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Dropbox\Disciplinas\Métodos Numéricos\Planilhas\"/>
    </mc:Choice>
  </mc:AlternateContent>
  <bookViews>
    <workbookView xWindow="480" yWindow="45" windowWidth="5055" windowHeight="4065" firstSheet="1" activeTab="3"/>
  </bookViews>
  <sheets>
    <sheet name="triangular - harmônicas - dados" sheetId="1" r:id="rId1"/>
    <sheet name="triangular -harmônicas - graf" sheetId="2" r:id="rId2"/>
    <sheet name="solver &amp; mat - chapra 19.5" sheetId="4" r:id="rId3"/>
    <sheet name="solver &amp; mat - chapra 19.5 (2)" sheetId="5" r:id="rId4"/>
    <sheet name="Triângulo Coef Exatos" sheetId="6" r:id="rId5"/>
    <sheet name="Triângulo Min Quad" sheetId="7" r:id="rId6"/>
    <sheet name="Plan3" sheetId="3" r:id="rId7"/>
  </sheets>
  <externalReferences>
    <externalReference r:id="rId8"/>
  </externalReferences>
  <definedNames>
    <definedName name="B_3_21">'[1]Quadrada - Regr.Matricial 15'!$D$208:$D$229</definedName>
    <definedName name="B_4_41">'[1]Quadrada - Regr.Matricial 16'!$D$208:$D$249</definedName>
    <definedName name="h_">'[1]onda quadrada - tabela'!$B$2</definedName>
    <definedName name="solver_adj" localSheetId="2" hidden="1">'solver &amp; mat - chapra 19.5'!$D$10:$J$10</definedName>
    <definedName name="solver_adj" localSheetId="3" hidden="1">'solver &amp; mat - chapra 19.5 (2)'!$D$10:$J$10</definedName>
    <definedName name="solver_adj" localSheetId="5" hidden="1">'Triângulo Min Quad'!$D$26:$D$38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itr" localSheetId="2" hidden="1">100</definedName>
    <definedName name="solver_itr" localSheetId="3" hidden="1">100</definedName>
    <definedName name="solver_itr" localSheetId="5" hidden="1">100</definedName>
    <definedName name="solver_lin" localSheetId="2" hidden="1">2</definedName>
    <definedName name="solver_lin" localSheetId="3" hidden="1">2</definedName>
    <definedName name="solver_lin" localSheetId="5" hidden="1">2</definedName>
    <definedName name="solver_neg" localSheetId="2" hidden="1">2</definedName>
    <definedName name="solver_neg" localSheetId="3" hidden="1">2</definedName>
    <definedName name="solver_neg" localSheetId="5" hidden="1">2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opt" localSheetId="2" hidden="1">'solver &amp; mat - chapra 19.5'!$L$32</definedName>
    <definedName name="solver_opt" localSheetId="3" hidden="1">'solver &amp; mat - chapra 19.5 (2)'!$L$32</definedName>
    <definedName name="solver_opt" localSheetId="5" hidden="1">'Triângulo Min Quad'!$R$25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scl" localSheetId="2" hidden="1">2</definedName>
    <definedName name="solver_scl" localSheetId="3" hidden="1">2</definedName>
    <definedName name="solver_scl" localSheetId="5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tim" localSheetId="2" hidden="1">100</definedName>
    <definedName name="solver_tim" localSheetId="3" hidden="1">100</definedName>
    <definedName name="solver_tim" localSheetId="5" hidden="1">100</definedName>
    <definedName name="solver_tol" localSheetId="2" hidden="1">0.05</definedName>
    <definedName name="solver_tol" localSheetId="3" hidden="1">0.05</definedName>
    <definedName name="solver_tol" localSheetId="5" hidden="1">0.05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val" localSheetId="2" hidden="1">0</definedName>
    <definedName name="solver_val" localSheetId="3" hidden="1">0</definedName>
    <definedName name="solver_val" localSheetId="5" hidden="1">0</definedName>
    <definedName name="T_">'[1]onda quadrada - tabela'!$B$1</definedName>
    <definedName name="X_1">'[1]Quadrada - Regr.Matricial 1'!$D$4:$P$24</definedName>
    <definedName name="X_3">'[1]Quadrada - Regr.Matricial 15'!$D$4:$Y$204</definedName>
    <definedName name="X_4">'[1]Quadrada - Regr.Matricial 16'!$D$4:$AS$204</definedName>
    <definedName name="Y_1">'[1]Quadrada - Regr.Matricial 1'!$C$4:$C$24</definedName>
    <definedName name="Y_3">'[1]Quadrada - Regr.Matricial 15'!$C$4:$C$204</definedName>
    <definedName name="Y_4">'[1]Quadrada - Regr.Matricial 16'!$C$4:$C$204</definedName>
  </definedNames>
  <calcPr calcId="162913"/>
</workbook>
</file>

<file path=xl/calcChain.xml><?xml version="1.0" encoding="utf-8"?>
<calcChain xmlns="http://schemas.openxmlformats.org/spreadsheetml/2006/main">
  <c r="G2" i="7" l="1"/>
  <c r="H2" i="7"/>
  <c r="I2" i="7"/>
  <c r="I6" i="7" s="1"/>
  <c r="J2" i="7"/>
  <c r="L2" i="7" s="1"/>
  <c r="N2" i="7"/>
  <c r="E4" i="7"/>
  <c r="F4" i="7"/>
  <c r="G4" i="7"/>
  <c r="H4" i="7"/>
  <c r="J4" i="7"/>
  <c r="B5" i="7"/>
  <c r="E5" i="7"/>
  <c r="F5" i="7"/>
  <c r="H5" i="7"/>
  <c r="J5" i="7"/>
  <c r="B6" i="7"/>
  <c r="E6" i="7"/>
  <c r="F6" i="7"/>
  <c r="H6" i="7"/>
  <c r="J6" i="7"/>
  <c r="B7" i="7"/>
  <c r="E7" i="7"/>
  <c r="F7" i="7"/>
  <c r="G7" i="7"/>
  <c r="H7" i="7"/>
  <c r="J7" i="7"/>
  <c r="B8" i="7"/>
  <c r="E8" i="7"/>
  <c r="F8" i="7"/>
  <c r="H8" i="7"/>
  <c r="J8" i="7"/>
  <c r="B9" i="7"/>
  <c r="E9" i="7"/>
  <c r="F9" i="7"/>
  <c r="H9" i="7"/>
  <c r="J9" i="7"/>
  <c r="B10" i="7"/>
  <c r="E10" i="7"/>
  <c r="F10" i="7"/>
  <c r="H10" i="7"/>
  <c r="J10" i="7"/>
  <c r="B11" i="7"/>
  <c r="E11" i="7"/>
  <c r="F11" i="7"/>
  <c r="G11" i="7"/>
  <c r="H11" i="7"/>
  <c r="J11" i="7"/>
  <c r="B12" i="7"/>
  <c r="E12" i="7"/>
  <c r="F12" i="7"/>
  <c r="H12" i="7"/>
  <c r="J12" i="7"/>
  <c r="B13" i="7"/>
  <c r="E13" i="7"/>
  <c r="F13" i="7"/>
  <c r="G13" i="7"/>
  <c r="H13" i="7"/>
  <c r="J13" i="7"/>
  <c r="B14" i="7"/>
  <c r="E14" i="7"/>
  <c r="F14" i="7"/>
  <c r="H14" i="7"/>
  <c r="I14" i="7"/>
  <c r="J14" i="7"/>
  <c r="B15" i="7"/>
  <c r="E15" i="7"/>
  <c r="F15" i="7"/>
  <c r="G15" i="7"/>
  <c r="H15" i="7"/>
  <c r="J15" i="7"/>
  <c r="B16" i="7"/>
  <c r="E16" i="7"/>
  <c r="F16" i="7"/>
  <c r="H16" i="7"/>
  <c r="J16" i="7"/>
  <c r="B17" i="7"/>
  <c r="E17" i="7"/>
  <c r="F17" i="7"/>
  <c r="H17" i="7"/>
  <c r="J17" i="7"/>
  <c r="B18" i="7"/>
  <c r="E18" i="7"/>
  <c r="F18" i="7"/>
  <c r="G18" i="7"/>
  <c r="H18" i="7"/>
  <c r="J18" i="7"/>
  <c r="B19" i="7"/>
  <c r="E19" i="7"/>
  <c r="F19" i="7"/>
  <c r="H19" i="7"/>
  <c r="J19" i="7"/>
  <c r="B20" i="7"/>
  <c r="E20" i="7"/>
  <c r="F20" i="7"/>
  <c r="H20" i="7"/>
  <c r="J20" i="7"/>
  <c r="B21" i="7"/>
  <c r="E21" i="7"/>
  <c r="F21" i="7"/>
  <c r="G21" i="7"/>
  <c r="H21" i="7"/>
  <c r="J21" i="7"/>
  <c r="B22" i="7"/>
  <c r="E22" i="7"/>
  <c r="F22" i="7"/>
  <c r="G22" i="7"/>
  <c r="H22" i="7"/>
  <c r="J22" i="7"/>
  <c r="B23" i="7"/>
  <c r="E23" i="7"/>
  <c r="F23" i="7"/>
  <c r="H23" i="7"/>
  <c r="J23" i="7"/>
  <c r="B24" i="7"/>
  <c r="E24" i="7"/>
  <c r="F24" i="7"/>
  <c r="H24" i="7"/>
  <c r="J24" i="7"/>
  <c r="D2" i="6"/>
  <c r="D3" i="6" s="1"/>
  <c r="E2" i="6"/>
  <c r="B3" i="6"/>
  <c r="C3" i="6"/>
  <c r="B4" i="6"/>
  <c r="B5" i="6" s="1"/>
  <c r="B6" i="6" s="1"/>
  <c r="A5" i="6"/>
  <c r="A6" i="6" s="1"/>
  <c r="A7" i="6" s="1"/>
  <c r="A8" i="6" s="1"/>
  <c r="B7" i="6"/>
  <c r="B8" i="6" s="1"/>
  <c r="A9" i="6"/>
  <c r="A10" i="6" s="1"/>
  <c r="A11" i="6" s="1"/>
  <c r="D11" i="6" s="1"/>
  <c r="B11" i="5"/>
  <c r="E11" i="5"/>
  <c r="F11" i="5"/>
  <c r="G11" i="5"/>
  <c r="H11" i="5"/>
  <c r="C11" i="5" s="1"/>
  <c r="L11" i="5" s="1"/>
  <c r="I11" i="5"/>
  <c r="J11" i="5"/>
  <c r="A12" i="5"/>
  <c r="J12" i="5"/>
  <c r="B11" i="4"/>
  <c r="E11" i="4"/>
  <c r="F11" i="4"/>
  <c r="G11" i="4"/>
  <c r="H11" i="4"/>
  <c r="I11" i="4"/>
  <c r="J11" i="4"/>
  <c r="A12" i="4"/>
  <c r="B12" i="4"/>
  <c r="E12" i="4"/>
  <c r="F12" i="4"/>
  <c r="G12" i="4"/>
  <c r="H12" i="4"/>
  <c r="C12" i="4" s="1"/>
  <c r="L12" i="4" s="1"/>
  <c r="I12" i="4"/>
  <c r="J12" i="4"/>
  <c r="A13" i="4"/>
  <c r="B13" i="4"/>
  <c r="E13" i="4"/>
  <c r="F13" i="4"/>
  <c r="G13" i="4"/>
  <c r="H13" i="4"/>
  <c r="C13" i="4" s="1"/>
  <c r="L13" i="4" s="1"/>
  <c r="I13" i="4"/>
  <c r="J13" i="4"/>
  <c r="A14" i="4"/>
  <c r="E14" i="4"/>
  <c r="F14" i="4"/>
  <c r="H14" i="4"/>
  <c r="J14" i="4"/>
  <c r="A15" i="4"/>
  <c r="E15" i="4"/>
  <c r="H12" i="5" l="1"/>
  <c r="B12" i="5"/>
  <c r="I12" i="5"/>
  <c r="A13" i="5"/>
  <c r="E12" i="5"/>
  <c r="G12" i="5"/>
  <c r="F12" i="5"/>
  <c r="H15" i="4"/>
  <c r="B15" i="4"/>
  <c r="I15" i="4"/>
  <c r="C11" i="4"/>
  <c r="L11" i="4" s="1"/>
  <c r="P2" i="7"/>
  <c r="N5" i="7"/>
  <c r="N6" i="7"/>
  <c r="N13" i="7"/>
  <c r="N14" i="7"/>
  <c r="N21" i="7"/>
  <c r="N22" i="7"/>
  <c r="N8" i="7"/>
  <c r="N15" i="7"/>
  <c r="N20" i="7"/>
  <c r="N12" i="7"/>
  <c r="N16" i="7"/>
  <c r="N19" i="7"/>
  <c r="N23" i="7"/>
  <c r="N24" i="7"/>
  <c r="N17" i="7"/>
  <c r="N10" i="7"/>
  <c r="N11" i="7"/>
  <c r="N4" i="7"/>
  <c r="N9" i="7"/>
  <c r="N18" i="7"/>
  <c r="N7" i="7"/>
  <c r="G15" i="4"/>
  <c r="C14" i="4"/>
  <c r="J15" i="4"/>
  <c r="A16" i="4"/>
  <c r="F15" i="4"/>
  <c r="C15" i="4" s="1"/>
  <c r="B14" i="4"/>
  <c r="G14" i="4"/>
  <c r="I14" i="4"/>
  <c r="C6" i="6"/>
  <c r="C9" i="6"/>
  <c r="C11" i="6"/>
  <c r="C7" i="6"/>
  <c r="C12" i="6"/>
  <c r="C8" i="6"/>
  <c r="C4" i="6"/>
  <c r="C5" i="6"/>
  <c r="C10" i="6"/>
  <c r="F2" i="6"/>
  <c r="E3" i="6"/>
  <c r="A12" i="6"/>
  <c r="A13" i="6" s="1"/>
  <c r="A14" i="6" s="1"/>
  <c r="D7" i="6"/>
  <c r="D5" i="6"/>
  <c r="D8" i="6"/>
  <c r="D12" i="6"/>
  <c r="D10" i="6"/>
  <c r="D6" i="6"/>
  <c r="D13" i="6"/>
  <c r="I23" i="7"/>
  <c r="I16" i="7"/>
  <c r="I11" i="7"/>
  <c r="D9" i="6"/>
  <c r="D4" i="6"/>
  <c r="I4" i="7"/>
  <c r="I5" i="7"/>
  <c r="I12" i="7"/>
  <c r="I13" i="7"/>
  <c r="I20" i="7"/>
  <c r="I21" i="7"/>
  <c r="I7" i="7"/>
  <c r="I17" i="7"/>
  <c r="I24" i="7"/>
  <c r="I8" i="7"/>
  <c r="I9" i="7"/>
  <c r="I18" i="7"/>
  <c r="K2" i="7"/>
  <c r="I10" i="7"/>
  <c r="I15" i="7"/>
  <c r="I19" i="7"/>
  <c r="I22" i="7"/>
  <c r="G8" i="7"/>
  <c r="G9" i="7"/>
  <c r="G16" i="7"/>
  <c r="G17" i="7"/>
  <c r="G24" i="7"/>
  <c r="G5" i="7"/>
  <c r="G10" i="7"/>
  <c r="G14" i="7"/>
  <c r="G19" i="7"/>
  <c r="G20" i="7"/>
  <c r="G23" i="7"/>
  <c r="B9" i="6"/>
  <c r="G12" i="7"/>
  <c r="G6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D7" i="1"/>
  <c r="D8" i="1" s="1"/>
  <c r="D9" i="1" s="1"/>
  <c r="E3" i="1"/>
  <c r="E4" i="1"/>
  <c r="A7" i="1"/>
  <c r="A8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F2" i="1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B2" i="2"/>
  <c r="B10" i="6" l="1"/>
  <c r="K8" i="7"/>
  <c r="K9" i="7"/>
  <c r="K16" i="7"/>
  <c r="K17" i="7"/>
  <c r="K24" i="7"/>
  <c r="K10" i="7"/>
  <c r="K13" i="7"/>
  <c r="K14" i="7"/>
  <c r="K19" i="7"/>
  <c r="K23" i="7"/>
  <c r="K6" i="7"/>
  <c r="K21" i="7"/>
  <c r="K4" i="7"/>
  <c r="K5" i="7"/>
  <c r="K7" i="7"/>
  <c r="K11" i="7"/>
  <c r="K15" i="7"/>
  <c r="K18" i="7"/>
  <c r="K22" i="7"/>
  <c r="M2" i="7"/>
  <c r="K20" i="7"/>
  <c r="K12" i="7"/>
  <c r="G2" i="6"/>
  <c r="F3" i="6"/>
  <c r="E16" i="4"/>
  <c r="I16" i="4"/>
  <c r="A17" i="4"/>
  <c r="B16" i="4"/>
  <c r="H16" i="4"/>
  <c r="J16" i="4"/>
  <c r="F16" i="4"/>
  <c r="G16" i="4"/>
  <c r="C13" i="6"/>
  <c r="L15" i="4"/>
  <c r="C12" i="5"/>
  <c r="L12" i="5" s="1"/>
  <c r="E4" i="6"/>
  <c r="E8" i="6"/>
  <c r="E6" i="6"/>
  <c r="E11" i="6"/>
  <c r="E5" i="6"/>
  <c r="E12" i="6"/>
  <c r="E9" i="6"/>
  <c r="E7" i="6"/>
  <c r="E10" i="6"/>
  <c r="E13" i="6"/>
  <c r="E14" i="6"/>
  <c r="A15" i="6"/>
  <c r="D14" i="6"/>
  <c r="C14" i="6"/>
  <c r="L14" i="4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H13" i="5"/>
  <c r="G13" i="5"/>
  <c r="A14" i="5"/>
  <c r="F13" i="5"/>
  <c r="B13" i="5"/>
  <c r="I13" i="5"/>
  <c r="J13" i="5"/>
  <c r="E13" i="5"/>
  <c r="A57" i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E56" i="1"/>
  <c r="E9" i="1"/>
  <c r="E13" i="1"/>
  <c r="E17" i="1"/>
  <c r="E21" i="1"/>
  <c r="E25" i="1"/>
  <c r="E29" i="1"/>
  <c r="E33" i="1"/>
  <c r="E37" i="1"/>
  <c r="E41" i="1"/>
  <c r="E10" i="1"/>
  <c r="E12" i="1"/>
  <c r="E19" i="1"/>
  <c r="E26" i="1"/>
  <c r="E28" i="1"/>
  <c r="E35" i="1"/>
  <c r="E42" i="1"/>
  <c r="E45" i="1"/>
  <c r="E49" i="1"/>
  <c r="E53" i="1"/>
  <c r="E57" i="1"/>
  <c r="E65" i="1"/>
  <c r="E69" i="1"/>
  <c r="E73" i="1"/>
  <c r="E81" i="1"/>
  <c r="E85" i="1"/>
  <c r="E24" i="1"/>
  <c r="E31" i="1"/>
  <c r="E36" i="1"/>
  <c r="E38" i="1"/>
  <c r="E43" i="1"/>
  <c r="E50" i="1"/>
  <c r="E52" i="1"/>
  <c r="E59" i="1"/>
  <c r="E68" i="1"/>
  <c r="E75" i="1"/>
  <c r="E82" i="1"/>
  <c r="E91" i="1"/>
  <c r="E8" i="1"/>
  <c r="E11" i="1"/>
  <c r="E14" i="1"/>
  <c r="E27" i="1"/>
  <c r="E30" i="1"/>
  <c r="E64" i="1"/>
  <c r="E76" i="1"/>
  <c r="E78" i="1"/>
  <c r="E83" i="1"/>
  <c r="E90" i="1"/>
  <c r="E20" i="1"/>
  <c r="E23" i="1"/>
  <c r="E39" i="1"/>
  <c r="E47" i="1"/>
  <c r="E54" i="1"/>
  <c r="E80" i="1"/>
  <c r="E92" i="1"/>
  <c r="E15" i="1"/>
  <c r="E34" i="1"/>
  <c r="E40" i="1"/>
  <c r="E55" i="1"/>
  <c r="E60" i="1"/>
  <c r="E79" i="1"/>
  <c r="E32" i="1"/>
  <c r="E44" i="1"/>
  <c r="E58" i="1"/>
  <c r="E63" i="1"/>
  <c r="E18" i="1"/>
  <c r="E62" i="1"/>
  <c r="E72" i="1"/>
  <c r="E7" i="1"/>
  <c r="E16" i="1"/>
  <c r="E51" i="1"/>
  <c r="E70" i="1"/>
  <c r="E48" i="1"/>
  <c r="E67" i="1"/>
  <c r="E86" i="1"/>
  <c r="E22" i="1"/>
  <c r="E46" i="1"/>
  <c r="E6" i="1"/>
  <c r="G2" i="1"/>
  <c r="F3" i="1"/>
  <c r="F4" i="1" s="1"/>
  <c r="A16" i="6" l="1"/>
  <c r="D15" i="6"/>
  <c r="C15" i="6"/>
  <c r="F5" i="6"/>
  <c r="F9" i="6"/>
  <c r="F4" i="6"/>
  <c r="F7" i="6"/>
  <c r="F10" i="6"/>
  <c r="F13" i="6"/>
  <c r="F11" i="6"/>
  <c r="F14" i="6"/>
  <c r="F8" i="6"/>
  <c r="F12" i="6"/>
  <c r="F15" i="6"/>
  <c r="F6" i="6"/>
  <c r="C16" i="4"/>
  <c r="H2" i="6"/>
  <c r="G3" i="6"/>
  <c r="O2" i="7"/>
  <c r="M4" i="7"/>
  <c r="M6" i="7"/>
  <c r="M8" i="7"/>
  <c r="M10" i="7"/>
  <c r="M12" i="7"/>
  <c r="M14" i="7"/>
  <c r="M16" i="7"/>
  <c r="M18" i="7"/>
  <c r="M20" i="7"/>
  <c r="M22" i="7"/>
  <c r="M24" i="7"/>
  <c r="M7" i="7"/>
  <c r="M15" i="7"/>
  <c r="M23" i="7"/>
  <c r="M5" i="7"/>
  <c r="M11" i="7"/>
  <c r="M13" i="7"/>
  <c r="M17" i="7"/>
  <c r="M21" i="7"/>
  <c r="M19" i="7"/>
  <c r="M9" i="7"/>
  <c r="C13" i="5"/>
  <c r="F17" i="4"/>
  <c r="J17" i="4"/>
  <c r="B17" i="4"/>
  <c r="H17" i="4"/>
  <c r="A18" i="4"/>
  <c r="E17" i="4"/>
  <c r="C17" i="4" s="1"/>
  <c r="G17" i="4"/>
  <c r="I17" i="4"/>
  <c r="B11" i="6"/>
  <c r="E14" i="5"/>
  <c r="I14" i="5"/>
  <c r="A15" i="5"/>
  <c r="G14" i="5"/>
  <c r="B14" i="5"/>
  <c r="J14" i="5"/>
  <c r="F14" i="5"/>
  <c r="H14" i="5"/>
  <c r="L13" i="5"/>
  <c r="E15" i="6"/>
  <c r="L16" i="4"/>
  <c r="F85" i="1"/>
  <c r="F69" i="1"/>
  <c r="F53" i="1"/>
  <c r="F37" i="1"/>
  <c r="F82" i="1"/>
  <c r="F50" i="1"/>
  <c r="F25" i="1"/>
  <c r="F9" i="1"/>
  <c r="F76" i="1"/>
  <c r="F44" i="1"/>
  <c r="F28" i="1"/>
  <c r="F20" i="1"/>
  <c r="F12" i="1"/>
  <c r="F89" i="1"/>
  <c r="F73" i="1"/>
  <c r="F57" i="1"/>
  <c r="F41" i="1"/>
  <c r="F90" i="1"/>
  <c r="F58" i="1"/>
  <c r="F29" i="1"/>
  <c r="F13" i="1"/>
  <c r="F84" i="1"/>
  <c r="F52" i="1"/>
  <c r="F32" i="1"/>
  <c r="F22" i="1"/>
  <c r="F14" i="1"/>
  <c r="F6" i="1"/>
  <c r="F93" i="1"/>
  <c r="F61" i="1"/>
  <c r="F66" i="1"/>
  <c r="F17" i="1"/>
  <c r="F92" i="1"/>
  <c r="F36" i="1"/>
  <c r="F16" i="1"/>
  <c r="F79" i="1"/>
  <c r="F63" i="1"/>
  <c r="F47" i="1"/>
  <c r="F31" i="1"/>
  <c r="F70" i="1"/>
  <c r="F38" i="1"/>
  <c r="F19" i="1"/>
  <c r="F64" i="1"/>
  <c r="F65" i="1"/>
  <c r="F33" i="1"/>
  <c r="F74" i="1"/>
  <c r="F21" i="1"/>
  <c r="F40" i="1"/>
  <c r="F18" i="1"/>
  <c r="F83" i="1"/>
  <c r="F67" i="1"/>
  <c r="F51" i="1"/>
  <c r="F35" i="1"/>
  <c r="F78" i="1"/>
  <c r="F46" i="1"/>
  <c r="F23" i="1"/>
  <c r="F7" i="1"/>
  <c r="F72" i="1"/>
  <c r="F49" i="1"/>
  <c r="F42" i="1"/>
  <c r="F68" i="1"/>
  <c r="F10" i="1"/>
  <c r="F91" i="1"/>
  <c r="F59" i="1"/>
  <c r="F62" i="1"/>
  <c r="F15" i="1"/>
  <c r="F88" i="1"/>
  <c r="F45" i="1"/>
  <c r="F34" i="1"/>
  <c r="F60" i="1"/>
  <c r="F8" i="1"/>
  <c r="F87" i="1"/>
  <c r="F55" i="1"/>
  <c r="F54" i="1"/>
  <c r="F11" i="1"/>
  <c r="F80" i="1"/>
  <c r="F81" i="1"/>
  <c r="F43" i="1"/>
  <c r="F30" i="1"/>
  <c r="F56" i="1"/>
  <c r="F77" i="1"/>
  <c r="F39" i="1"/>
  <c r="F27" i="1"/>
  <c r="F48" i="1"/>
  <c r="F26" i="1"/>
  <c r="F75" i="1"/>
  <c r="F71" i="1"/>
  <c r="F24" i="1"/>
  <c r="F86" i="1"/>
  <c r="H2" i="1"/>
  <c r="G3" i="1"/>
  <c r="G4" i="1" s="1"/>
  <c r="E74" i="1"/>
  <c r="E87" i="1"/>
  <c r="E88" i="1"/>
  <c r="E71" i="1"/>
  <c r="E84" i="1"/>
  <c r="E66" i="1"/>
  <c r="E77" i="1"/>
  <c r="E61" i="1"/>
  <c r="E89" i="1"/>
  <c r="A94" i="1"/>
  <c r="E93" i="1"/>
  <c r="Q9" i="7" l="1" a="1"/>
  <c r="Q9" i="7" s="1"/>
  <c r="R9" i="7" s="1"/>
  <c r="B12" i="6"/>
  <c r="Q21" i="7" a="1"/>
  <c r="Q21" i="7" s="1"/>
  <c r="R21" i="7" s="1"/>
  <c r="G6" i="6"/>
  <c r="G11" i="6"/>
  <c r="G5" i="6"/>
  <c r="G9" i="6"/>
  <c r="G10" i="6"/>
  <c r="G14" i="6"/>
  <c r="G7" i="6"/>
  <c r="G4" i="6"/>
  <c r="G8" i="6"/>
  <c r="G12" i="6"/>
  <c r="G15" i="6"/>
  <c r="G16" i="6"/>
  <c r="G13" i="6"/>
  <c r="I2" i="6"/>
  <c r="H3" i="6"/>
  <c r="A17" i="6"/>
  <c r="C16" i="6"/>
  <c r="D16" i="6"/>
  <c r="E16" i="6"/>
  <c r="Q16" i="7" a="1"/>
  <c r="Q16" i="7" s="1"/>
  <c r="R16" i="7" s="1"/>
  <c r="F15" i="5"/>
  <c r="J15" i="5"/>
  <c r="G15" i="5"/>
  <c r="E15" i="5"/>
  <c r="A16" i="5"/>
  <c r="B15" i="5"/>
  <c r="H15" i="5"/>
  <c r="I15" i="5"/>
  <c r="B18" i="4"/>
  <c r="G18" i="4"/>
  <c r="H18" i="4"/>
  <c r="A19" i="4"/>
  <c r="I18" i="4"/>
  <c r="E18" i="4"/>
  <c r="J18" i="4"/>
  <c r="F18" i="4"/>
  <c r="C14" i="5"/>
  <c r="L14" i="5" s="1"/>
  <c r="L17" i="4"/>
  <c r="O5" i="7"/>
  <c r="Q5" i="7" s="1" a="1"/>
  <c r="Q5" i="7" s="1"/>
  <c r="R5" i="7" s="1"/>
  <c r="O7" i="7"/>
  <c r="Q7" i="7" s="1" a="1"/>
  <c r="Q7" i="7" s="1"/>
  <c r="R7" i="7" s="1"/>
  <c r="O9" i="7"/>
  <c r="O11" i="7"/>
  <c r="Q11" i="7" s="1" a="1"/>
  <c r="Q11" i="7" s="1"/>
  <c r="R11" i="7" s="1"/>
  <c r="O13" i="7"/>
  <c r="Q13" i="7" s="1" a="1"/>
  <c r="Q13" i="7" s="1"/>
  <c r="R13" i="7" s="1"/>
  <c r="O15" i="7"/>
  <c r="Q15" i="7" s="1" a="1"/>
  <c r="Q15" i="7" s="1"/>
  <c r="R15" i="7" s="1"/>
  <c r="O17" i="7"/>
  <c r="Q17" i="7" s="1" a="1"/>
  <c r="Q17" i="7" s="1"/>
  <c r="R17" i="7" s="1"/>
  <c r="O19" i="7"/>
  <c r="Q19" i="7" s="1" a="1"/>
  <c r="Q19" i="7" s="1"/>
  <c r="R19" i="7" s="1"/>
  <c r="O21" i="7"/>
  <c r="O23" i="7"/>
  <c r="Q23" i="7" s="1" a="1"/>
  <c r="Q23" i="7" s="1"/>
  <c r="R23" i="7" s="1"/>
  <c r="O4" i="7"/>
  <c r="Q4" i="7" s="1" a="1"/>
  <c r="Q4" i="7" s="1"/>
  <c r="R4" i="7" s="1"/>
  <c r="O12" i="7"/>
  <c r="Q12" i="7" s="1" a="1"/>
  <c r="Q12" i="7" s="1"/>
  <c r="R12" i="7" s="1"/>
  <c r="O20" i="7"/>
  <c r="Q20" i="7" s="1" a="1"/>
  <c r="Q20" i="7" s="1"/>
  <c r="R20" i="7" s="1"/>
  <c r="O6" i="7"/>
  <c r="Q6" i="7" s="1" a="1"/>
  <c r="Q6" i="7" s="1"/>
  <c r="R6" i="7" s="1"/>
  <c r="O10" i="7"/>
  <c r="Q10" i="7" s="1" a="1"/>
  <c r="Q10" i="7" s="1"/>
  <c r="R10" i="7" s="1"/>
  <c r="O18" i="7"/>
  <c r="Q18" i="7" s="1" a="1"/>
  <c r="Q18" i="7" s="1"/>
  <c r="R18" i="7" s="1"/>
  <c r="O22" i="7"/>
  <c r="Q22" i="7" s="1" a="1"/>
  <c r="Q22" i="7" s="1"/>
  <c r="R22" i="7" s="1"/>
  <c r="O14" i="7"/>
  <c r="Q14" i="7" s="1" a="1"/>
  <c r="Q14" i="7" s="1"/>
  <c r="R14" i="7" s="1"/>
  <c r="O16" i="7"/>
  <c r="O24" i="7"/>
  <c r="Q24" i="7" s="1" a="1"/>
  <c r="Q24" i="7" s="1"/>
  <c r="R24" i="7" s="1"/>
  <c r="O8" i="7"/>
  <c r="Q8" i="7" s="1" a="1"/>
  <c r="Q8" i="7" s="1"/>
  <c r="R8" i="7" s="1"/>
  <c r="F16" i="6"/>
  <c r="G90" i="1"/>
  <c r="G82" i="1"/>
  <c r="G74" i="1"/>
  <c r="G66" i="1"/>
  <c r="G58" i="1"/>
  <c r="G50" i="1"/>
  <c r="G42" i="1"/>
  <c r="G34" i="1"/>
  <c r="G81" i="1"/>
  <c r="G65" i="1"/>
  <c r="G49" i="1"/>
  <c r="G33" i="1"/>
  <c r="G22" i="1"/>
  <c r="G14" i="1"/>
  <c r="G6" i="1"/>
  <c r="G87" i="1"/>
  <c r="G71" i="1"/>
  <c r="G55" i="1"/>
  <c r="G39" i="1"/>
  <c r="G27" i="1"/>
  <c r="G19" i="1"/>
  <c r="G11" i="1"/>
  <c r="G92" i="1"/>
  <c r="G84" i="1"/>
  <c r="G76" i="1"/>
  <c r="G68" i="1"/>
  <c r="G60" i="1"/>
  <c r="G52" i="1"/>
  <c r="G44" i="1"/>
  <c r="G36" i="1"/>
  <c r="G85" i="1"/>
  <c r="G69" i="1"/>
  <c r="G53" i="1"/>
  <c r="G37" i="1"/>
  <c r="G24" i="1"/>
  <c r="G16" i="1"/>
  <c r="G8" i="1"/>
  <c r="G91" i="1"/>
  <c r="G75" i="1"/>
  <c r="G59" i="1"/>
  <c r="G43" i="1"/>
  <c r="G29" i="1"/>
  <c r="G21" i="1"/>
  <c r="G13" i="1"/>
  <c r="G88" i="1"/>
  <c r="G72" i="1"/>
  <c r="G56" i="1"/>
  <c r="G40" i="1"/>
  <c r="G86" i="1"/>
  <c r="G70" i="1"/>
  <c r="G80" i="1"/>
  <c r="G54" i="1"/>
  <c r="G32" i="1"/>
  <c r="G77" i="1"/>
  <c r="G45" i="1"/>
  <c r="G20" i="1"/>
  <c r="G67" i="1"/>
  <c r="G35" i="1"/>
  <c r="G17" i="1"/>
  <c r="G78" i="1"/>
  <c r="G48" i="1"/>
  <c r="G30" i="1"/>
  <c r="G73" i="1"/>
  <c r="G41" i="1"/>
  <c r="G18" i="1"/>
  <c r="G63" i="1"/>
  <c r="G31" i="1"/>
  <c r="G15" i="1"/>
  <c r="G64" i="1"/>
  <c r="G38" i="1"/>
  <c r="G89" i="1"/>
  <c r="G26" i="1"/>
  <c r="G47" i="1"/>
  <c r="G7" i="1"/>
  <c r="G62" i="1"/>
  <c r="G57" i="1"/>
  <c r="G10" i="1"/>
  <c r="G79" i="1"/>
  <c r="G23" i="1"/>
  <c r="G46" i="1"/>
  <c r="G28" i="1"/>
  <c r="G51" i="1"/>
  <c r="G12" i="1"/>
  <c r="G25" i="1"/>
  <c r="G93" i="1"/>
  <c r="G9" i="1"/>
  <c r="G94" i="1"/>
  <c r="G61" i="1"/>
  <c r="G83" i="1"/>
  <c r="I2" i="1"/>
  <c r="H3" i="1"/>
  <c r="H4" i="1" s="1"/>
  <c r="A95" i="1"/>
  <c r="E94" i="1"/>
  <c r="F94" i="1"/>
  <c r="R25" i="7" l="1"/>
  <c r="H19" i="4"/>
  <c r="A20" i="4"/>
  <c r="G19" i="4"/>
  <c r="E19" i="4"/>
  <c r="F19" i="4"/>
  <c r="I19" i="4"/>
  <c r="B19" i="4"/>
  <c r="J19" i="4"/>
  <c r="C15" i="5"/>
  <c r="L15" i="5" s="1"/>
  <c r="C18" i="4"/>
  <c r="J2" i="6"/>
  <c r="I3" i="6"/>
  <c r="A18" i="6"/>
  <c r="D17" i="6"/>
  <c r="C17" i="6"/>
  <c r="E17" i="6"/>
  <c r="F17" i="6"/>
  <c r="H7" i="6"/>
  <c r="H6" i="6"/>
  <c r="H9" i="6"/>
  <c r="H12" i="6"/>
  <c r="H4" i="6"/>
  <c r="H8" i="6"/>
  <c r="H15" i="6"/>
  <c r="H10" i="6"/>
  <c r="H13" i="6"/>
  <c r="H16" i="6"/>
  <c r="H14" i="6"/>
  <c r="H18" i="6"/>
  <c r="H5" i="6"/>
  <c r="H11" i="6"/>
  <c r="H17" i="6"/>
  <c r="G17" i="6"/>
  <c r="B13" i="6"/>
  <c r="L18" i="4"/>
  <c r="B16" i="5"/>
  <c r="G16" i="5"/>
  <c r="F16" i="5"/>
  <c r="I16" i="5"/>
  <c r="E16" i="5"/>
  <c r="J16" i="5"/>
  <c r="A17" i="5"/>
  <c r="H16" i="5"/>
  <c r="I3" i="1"/>
  <c r="I4" i="1" s="1"/>
  <c r="J2" i="1"/>
  <c r="H95" i="1"/>
  <c r="H87" i="1"/>
  <c r="H79" i="1"/>
  <c r="H71" i="1"/>
  <c r="H63" i="1"/>
  <c r="H55" i="1"/>
  <c r="H47" i="1"/>
  <c r="H39" i="1"/>
  <c r="H31" i="1"/>
  <c r="H88" i="1"/>
  <c r="H72" i="1"/>
  <c r="H56" i="1"/>
  <c r="H40" i="1"/>
  <c r="H27" i="1"/>
  <c r="H19" i="1"/>
  <c r="H11" i="1"/>
  <c r="H94" i="1"/>
  <c r="H78" i="1"/>
  <c r="H62" i="1"/>
  <c r="H46" i="1"/>
  <c r="H30" i="1"/>
  <c r="H22" i="1"/>
  <c r="H14" i="1"/>
  <c r="H6" i="1"/>
  <c r="H89" i="1"/>
  <c r="H81" i="1"/>
  <c r="H73" i="1"/>
  <c r="H65" i="1"/>
  <c r="H57" i="1"/>
  <c r="H49" i="1"/>
  <c r="H41" i="1"/>
  <c r="H33" i="1"/>
  <c r="H92" i="1"/>
  <c r="H76" i="1"/>
  <c r="H60" i="1"/>
  <c r="H44" i="1"/>
  <c r="H29" i="1"/>
  <c r="H21" i="1"/>
  <c r="H13" i="1"/>
  <c r="H82" i="1"/>
  <c r="H66" i="1"/>
  <c r="H50" i="1"/>
  <c r="H34" i="1"/>
  <c r="H24" i="1"/>
  <c r="H16" i="1"/>
  <c r="H8" i="1"/>
  <c r="H85" i="1"/>
  <c r="H69" i="1"/>
  <c r="H53" i="1"/>
  <c r="H37" i="1"/>
  <c r="H84" i="1"/>
  <c r="H52" i="1"/>
  <c r="H25" i="1"/>
  <c r="H9" i="1"/>
  <c r="H74" i="1"/>
  <c r="H42" i="1"/>
  <c r="H20" i="1"/>
  <c r="H83" i="1"/>
  <c r="H67" i="1"/>
  <c r="H51" i="1"/>
  <c r="H35" i="1"/>
  <c r="H80" i="1"/>
  <c r="H48" i="1"/>
  <c r="H23" i="1"/>
  <c r="H7" i="1"/>
  <c r="H70" i="1"/>
  <c r="H38" i="1"/>
  <c r="H18" i="1"/>
  <c r="H75" i="1"/>
  <c r="H43" i="1"/>
  <c r="H32" i="1"/>
  <c r="H54" i="1"/>
  <c r="H10" i="1"/>
  <c r="H91" i="1"/>
  <c r="H59" i="1"/>
  <c r="H64" i="1"/>
  <c r="H15" i="1"/>
  <c r="H86" i="1"/>
  <c r="H26" i="1"/>
  <c r="H77" i="1"/>
  <c r="H12" i="1"/>
  <c r="H61" i="1"/>
  <c r="H68" i="1"/>
  <c r="H90" i="1"/>
  <c r="H45" i="1"/>
  <c r="H36" i="1"/>
  <c r="H58" i="1"/>
  <c r="H17" i="1"/>
  <c r="H28" i="1"/>
  <c r="H93" i="1"/>
  <c r="A96" i="1"/>
  <c r="E95" i="1"/>
  <c r="F95" i="1"/>
  <c r="G95" i="1"/>
  <c r="C19" i="4" l="1"/>
  <c r="B14" i="6"/>
  <c r="I4" i="6"/>
  <c r="I8" i="6"/>
  <c r="I5" i="6"/>
  <c r="I12" i="6"/>
  <c r="I16" i="6"/>
  <c r="I9" i="6"/>
  <c r="I19" i="6"/>
  <c r="I11" i="6"/>
  <c r="I13" i="6"/>
  <c r="I17" i="6"/>
  <c r="I14" i="6"/>
  <c r="I18" i="6"/>
  <c r="I6" i="6"/>
  <c r="I7" i="6"/>
  <c r="I10" i="6"/>
  <c r="I15" i="6"/>
  <c r="F20" i="4"/>
  <c r="J20" i="4"/>
  <c r="B20" i="4"/>
  <c r="H20" i="4"/>
  <c r="I20" i="4"/>
  <c r="A21" i="4"/>
  <c r="E20" i="4"/>
  <c r="G20" i="4"/>
  <c r="C16" i="5"/>
  <c r="L16" i="5" s="1"/>
  <c r="K2" i="6"/>
  <c r="J3" i="6"/>
  <c r="H17" i="5"/>
  <c r="F17" i="5"/>
  <c r="E17" i="5"/>
  <c r="A18" i="5"/>
  <c r="I17" i="5"/>
  <c r="G17" i="5"/>
  <c r="B17" i="5"/>
  <c r="J17" i="5"/>
  <c r="A19" i="6"/>
  <c r="D18" i="6"/>
  <c r="C18" i="6"/>
  <c r="E18" i="6"/>
  <c r="F18" i="6"/>
  <c r="G18" i="6"/>
  <c r="L19" i="4"/>
  <c r="K2" i="1"/>
  <c r="J3" i="1"/>
  <c r="J4" i="1" s="1"/>
  <c r="A97" i="1"/>
  <c r="E96" i="1"/>
  <c r="F96" i="1"/>
  <c r="G96" i="1"/>
  <c r="H96" i="1"/>
  <c r="I90" i="1"/>
  <c r="I82" i="1"/>
  <c r="I74" i="1"/>
  <c r="I66" i="1"/>
  <c r="I58" i="1"/>
  <c r="I50" i="1"/>
  <c r="I42" i="1"/>
  <c r="I34" i="1"/>
  <c r="I95" i="1"/>
  <c r="I79" i="1"/>
  <c r="I63" i="1"/>
  <c r="I47" i="1"/>
  <c r="I31" i="1"/>
  <c r="I22" i="1"/>
  <c r="I14" i="1"/>
  <c r="I6" i="1"/>
  <c r="I89" i="1"/>
  <c r="I73" i="1"/>
  <c r="I57" i="1"/>
  <c r="I41" i="1"/>
  <c r="I27" i="1"/>
  <c r="I19" i="1"/>
  <c r="I11" i="1"/>
  <c r="I92" i="1"/>
  <c r="I84" i="1"/>
  <c r="I76" i="1"/>
  <c r="I68" i="1"/>
  <c r="I60" i="1"/>
  <c r="I52" i="1"/>
  <c r="I44" i="1"/>
  <c r="I36" i="1"/>
  <c r="I83" i="1"/>
  <c r="I67" i="1"/>
  <c r="I51" i="1"/>
  <c r="I35" i="1"/>
  <c r="I24" i="1"/>
  <c r="I16" i="1"/>
  <c r="I8" i="1"/>
  <c r="I93" i="1"/>
  <c r="I77" i="1"/>
  <c r="I61" i="1"/>
  <c r="I45" i="1"/>
  <c r="I29" i="1"/>
  <c r="I21" i="1"/>
  <c r="I13" i="1"/>
  <c r="I88" i="1"/>
  <c r="I72" i="1"/>
  <c r="I56" i="1"/>
  <c r="I40" i="1"/>
  <c r="I91" i="1"/>
  <c r="I59" i="1"/>
  <c r="I28" i="1"/>
  <c r="I12" i="1"/>
  <c r="I85" i="1"/>
  <c r="I53" i="1"/>
  <c r="I25" i="1"/>
  <c r="I9" i="1"/>
  <c r="I86" i="1"/>
  <c r="I70" i="1"/>
  <c r="I54" i="1"/>
  <c r="I38" i="1"/>
  <c r="I87" i="1"/>
  <c r="I55" i="1"/>
  <c r="I26" i="1"/>
  <c r="I10" i="1"/>
  <c r="I81" i="1"/>
  <c r="I49" i="1"/>
  <c r="I23" i="1"/>
  <c r="I7" i="1"/>
  <c r="I94" i="1"/>
  <c r="I62" i="1"/>
  <c r="I30" i="1"/>
  <c r="I71" i="1"/>
  <c r="I18" i="1"/>
  <c r="I33" i="1"/>
  <c r="I80" i="1"/>
  <c r="I46" i="1"/>
  <c r="I75" i="1"/>
  <c r="I65" i="1"/>
  <c r="I78" i="1"/>
  <c r="I32" i="1"/>
  <c r="I43" i="1"/>
  <c r="I37" i="1"/>
  <c r="I64" i="1"/>
  <c r="I39" i="1"/>
  <c r="I17" i="1"/>
  <c r="I96" i="1"/>
  <c r="I69" i="1"/>
  <c r="I48" i="1"/>
  <c r="I15" i="1"/>
  <c r="I20" i="1"/>
  <c r="C17" i="5" l="1"/>
  <c r="H21" i="4"/>
  <c r="A22" i="4"/>
  <c r="B21" i="4"/>
  <c r="I21" i="4"/>
  <c r="F21" i="4"/>
  <c r="G21" i="4"/>
  <c r="J21" i="4"/>
  <c r="E21" i="4"/>
  <c r="B15" i="6"/>
  <c r="L17" i="5"/>
  <c r="L2" i="6"/>
  <c r="K3" i="6"/>
  <c r="A20" i="6"/>
  <c r="C19" i="6"/>
  <c r="D19" i="6"/>
  <c r="E19" i="6"/>
  <c r="F19" i="6"/>
  <c r="G19" i="6"/>
  <c r="H19" i="6"/>
  <c r="E18" i="5"/>
  <c r="C18" i="5" s="1"/>
  <c r="I18" i="5"/>
  <c r="A19" i="5"/>
  <c r="F18" i="5"/>
  <c r="H18" i="5"/>
  <c r="B18" i="5"/>
  <c r="J18" i="5"/>
  <c r="G18" i="5"/>
  <c r="J5" i="6"/>
  <c r="J9" i="6"/>
  <c r="J8" i="6"/>
  <c r="J10" i="6"/>
  <c r="J7" i="6"/>
  <c r="J11" i="6"/>
  <c r="J13" i="6"/>
  <c r="J17" i="6"/>
  <c r="J4" i="6"/>
  <c r="J6" i="6"/>
  <c r="J15" i="6"/>
  <c r="J18" i="6"/>
  <c r="J12" i="6"/>
  <c r="J14" i="6"/>
  <c r="J19" i="6"/>
  <c r="J16" i="6"/>
  <c r="J20" i="6"/>
  <c r="C20" i="4"/>
  <c r="L20" i="4"/>
  <c r="A98" i="1"/>
  <c r="E97" i="1"/>
  <c r="F97" i="1"/>
  <c r="G97" i="1"/>
  <c r="H97" i="1"/>
  <c r="J97" i="1"/>
  <c r="J89" i="1"/>
  <c r="J81" i="1"/>
  <c r="J73" i="1"/>
  <c r="J65" i="1"/>
  <c r="J57" i="1"/>
  <c r="J49" i="1"/>
  <c r="J41" i="1"/>
  <c r="J33" i="1"/>
  <c r="J90" i="1"/>
  <c r="J74" i="1"/>
  <c r="J58" i="1"/>
  <c r="J42" i="1"/>
  <c r="J29" i="1"/>
  <c r="J21" i="1"/>
  <c r="J13" i="1"/>
  <c r="J84" i="1"/>
  <c r="J68" i="1"/>
  <c r="J52" i="1"/>
  <c r="J36" i="1"/>
  <c r="J24" i="1"/>
  <c r="J16" i="1"/>
  <c r="J8" i="1"/>
  <c r="J95" i="1"/>
  <c r="J87" i="1"/>
  <c r="J79" i="1"/>
  <c r="J71" i="1"/>
  <c r="J63" i="1"/>
  <c r="J55" i="1"/>
  <c r="J47" i="1"/>
  <c r="J39" i="1"/>
  <c r="J31" i="1"/>
  <c r="J86" i="1"/>
  <c r="J70" i="1"/>
  <c r="J54" i="1"/>
  <c r="J38" i="1"/>
  <c r="J27" i="1"/>
  <c r="J19" i="1"/>
  <c r="J11" i="1"/>
  <c r="J96" i="1"/>
  <c r="J80" i="1"/>
  <c r="J64" i="1"/>
  <c r="J48" i="1"/>
  <c r="J32" i="1"/>
  <c r="J22" i="1"/>
  <c r="J14" i="1"/>
  <c r="J6" i="1"/>
  <c r="J93" i="1"/>
  <c r="J85" i="1"/>
  <c r="J77" i="1"/>
  <c r="J69" i="1"/>
  <c r="J61" i="1"/>
  <c r="J53" i="1"/>
  <c r="J45" i="1"/>
  <c r="J37" i="1"/>
  <c r="J98" i="1"/>
  <c r="J82" i="1"/>
  <c r="J66" i="1"/>
  <c r="J50" i="1"/>
  <c r="J34" i="1"/>
  <c r="J25" i="1"/>
  <c r="J17" i="1"/>
  <c r="J9" i="1"/>
  <c r="J92" i="1"/>
  <c r="J76" i="1"/>
  <c r="J60" i="1"/>
  <c r="J44" i="1"/>
  <c r="J28" i="1"/>
  <c r="J20" i="1"/>
  <c r="J12" i="1"/>
  <c r="J75" i="1"/>
  <c r="J43" i="1"/>
  <c r="J94" i="1"/>
  <c r="J30" i="1"/>
  <c r="J56" i="1"/>
  <c r="J10" i="1"/>
  <c r="J67" i="1"/>
  <c r="J35" i="1"/>
  <c r="J78" i="1"/>
  <c r="J23" i="1"/>
  <c r="J40" i="1"/>
  <c r="J91" i="1"/>
  <c r="J59" i="1"/>
  <c r="J62" i="1"/>
  <c r="J15" i="1"/>
  <c r="J88" i="1"/>
  <c r="J26" i="1"/>
  <c r="J51" i="1"/>
  <c r="J72" i="1"/>
  <c r="J18" i="1"/>
  <c r="J46" i="1"/>
  <c r="J83" i="1"/>
  <c r="J7" i="1"/>
  <c r="I97" i="1"/>
  <c r="L2" i="1"/>
  <c r="K3" i="1"/>
  <c r="K4" i="1" s="1"/>
  <c r="F19" i="5" l="1"/>
  <c r="J19" i="5"/>
  <c r="E19" i="5"/>
  <c r="C19" i="5" s="1"/>
  <c r="A20" i="5"/>
  <c r="G19" i="5"/>
  <c r="H19" i="5"/>
  <c r="I19" i="5"/>
  <c r="B19" i="5"/>
  <c r="M2" i="6"/>
  <c r="L3" i="6"/>
  <c r="C21" i="4"/>
  <c r="L21" i="4" s="1"/>
  <c r="L18" i="5"/>
  <c r="A21" i="6"/>
  <c r="C20" i="6"/>
  <c r="D20" i="6"/>
  <c r="E20" i="6"/>
  <c r="F20" i="6"/>
  <c r="G20" i="6"/>
  <c r="H20" i="6"/>
  <c r="I20" i="6"/>
  <c r="B16" i="6"/>
  <c r="F22" i="4"/>
  <c r="J22" i="4"/>
  <c r="I22" i="4"/>
  <c r="B22" i="4"/>
  <c r="E22" i="4"/>
  <c r="A23" i="4"/>
  <c r="G22" i="4"/>
  <c r="H22" i="4"/>
  <c r="K6" i="6"/>
  <c r="K4" i="6"/>
  <c r="K7" i="6"/>
  <c r="K11" i="6"/>
  <c r="K14" i="6"/>
  <c r="K18" i="6"/>
  <c r="K12" i="6"/>
  <c r="K21" i="6"/>
  <c r="K5" i="6"/>
  <c r="K16" i="6"/>
  <c r="K20" i="6"/>
  <c r="K9" i="6"/>
  <c r="K13" i="6"/>
  <c r="K17" i="6"/>
  <c r="K19" i="6"/>
  <c r="K8" i="6"/>
  <c r="K15" i="6"/>
  <c r="K10" i="6"/>
  <c r="K96" i="1"/>
  <c r="K88" i="1"/>
  <c r="K80" i="1"/>
  <c r="K72" i="1"/>
  <c r="K64" i="1"/>
  <c r="K56" i="1"/>
  <c r="K48" i="1"/>
  <c r="K40" i="1"/>
  <c r="K32" i="1"/>
  <c r="K93" i="1"/>
  <c r="K77" i="1"/>
  <c r="K61" i="1"/>
  <c r="K45" i="1"/>
  <c r="K28" i="1"/>
  <c r="K20" i="1"/>
  <c r="K12" i="1"/>
  <c r="K83" i="1"/>
  <c r="K67" i="1"/>
  <c r="K51" i="1"/>
  <c r="K35" i="1"/>
  <c r="K25" i="1"/>
  <c r="K17" i="1"/>
  <c r="K9" i="1"/>
  <c r="K92" i="1"/>
  <c r="K82" i="1"/>
  <c r="K70" i="1"/>
  <c r="K60" i="1"/>
  <c r="K50" i="1"/>
  <c r="K38" i="1"/>
  <c r="K89" i="1"/>
  <c r="K69" i="1"/>
  <c r="K49" i="1"/>
  <c r="K26" i="1"/>
  <c r="K16" i="1"/>
  <c r="K6" i="1"/>
  <c r="K91" i="1"/>
  <c r="K71" i="1"/>
  <c r="K47" i="1"/>
  <c r="K29" i="1"/>
  <c r="K19" i="1"/>
  <c r="K7" i="1"/>
  <c r="K90" i="1"/>
  <c r="K78" i="1"/>
  <c r="K68" i="1"/>
  <c r="K58" i="1"/>
  <c r="K46" i="1"/>
  <c r="K36" i="1"/>
  <c r="K85" i="1"/>
  <c r="K65" i="1"/>
  <c r="K41" i="1"/>
  <c r="K24" i="1"/>
  <c r="K14" i="1"/>
  <c r="K87" i="1"/>
  <c r="K63" i="1"/>
  <c r="K43" i="1"/>
  <c r="K27" i="1"/>
  <c r="K15" i="1"/>
  <c r="K98" i="1"/>
  <c r="K86" i="1"/>
  <c r="K76" i="1"/>
  <c r="K66" i="1"/>
  <c r="K54" i="1"/>
  <c r="K44" i="1"/>
  <c r="K34" i="1"/>
  <c r="K81" i="1"/>
  <c r="K57" i="1"/>
  <c r="K37" i="1"/>
  <c r="K22" i="1"/>
  <c r="K10" i="1"/>
  <c r="K79" i="1"/>
  <c r="K59" i="1"/>
  <c r="K39" i="1"/>
  <c r="K23" i="1"/>
  <c r="K13" i="1"/>
  <c r="K94" i="1"/>
  <c r="K52" i="1"/>
  <c r="K97" i="1"/>
  <c r="K18" i="1"/>
  <c r="K75" i="1"/>
  <c r="K11" i="1"/>
  <c r="K84" i="1"/>
  <c r="K42" i="1"/>
  <c r="K73" i="1"/>
  <c r="K8" i="1"/>
  <c r="K55" i="1"/>
  <c r="K74" i="1"/>
  <c r="K30" i="1"/>
  <c r="K53" i="1"/>
  <c r="K31" i="1"/>
  <c r="K33" i="1"/>
  <c r="K95" i="1"/>
  <c r="K62" i="1"/>
  <c r="K21" i="1"/>
  <c r="M2" i="1"/>
  <c r="L3" i="1"/>
  <c r="L4" i="1" s="1"/>
  <c r="A99" i="1"/>
  <c r="K99" i="1" s="1"/>
  <c r="E98" i="1"/>
  <c r="F98" i="1"/>
  <c r="G98" i="1"/>
  <c r="H98" i="1"/>
  <c r="I98" i="1"/>
  <c r="L7" i="6" l="1"/>
  <c r="L12" i="6"/>
  <c r="L6" i="6"/>
  <c r="L10" i="6"/>
  <c r="L15" i="6"/>
  <c r="L19" i="6"/>
  <c r="L8" i="6"/>
  <c r="L14" i="6"/>
  <c r="L17" i="6"/>
  <c r="L20" i="6"/>
  <c r="L4" i="6"/>
  <c r="L5" i="6"/>
  <c r="L11" i="6"/>
  <c r="L16" i="6"/>
  <c r="L21" i="6"/>
  <c r="L22" i="6"/>
  <c r="L9" i="6"/>
  <c r="L13" i="6"/>
  <c r="L18" i="6"/>
  <c r="H23" i="4"/>
  <c r="A24" i="4"/>
  <c r="E23" i="4"/>
  <c r="J23" i="4"/>
  <c r="G23" i="4"/>
  <c r="I23" i="4"/>
  <c r="B23" i="4"/>
  <c r="F23" i="4"/>
  <c r="A22" i="6"/>
  <c r="C21" i="6"/>
  <c r="D21" i="6"/>
  <c r="E21" i="6"/>
  <c r="F21" i="6"/>
  <c r="G21" i="6"/>
  <c r="H21" i="6"/>
  <c r="I21" i="6"/>
  <c r="J21" i="6"/>
  <c r="M3" i="6"/>
  <c r="N2" i="6"/>
  <c r="L22" i="4"/>
  <c r="B17" i="6"/>
  <c r="C22" i="4"/>
  <c r="L19" i="5"/>
  <c r="H20" i="5"/>
  <c r="A21" i="5"/>
  <c r="F20" i="5"/>
  <c r="I20" i="5"/>
  <c r="B20" i="5"/>
  <c r="J20" i="5"/>
  <c r="E20" i="5"/>
  <c r="G20" i="5"/>
  <c r="L97" i="1"/>
  <c r="L89" i="1"/>
  <c r="L81" i="1"/>
  <c r="L73" i="1"/>
  <c r="L65" i="1"/>
  <c r="L57" i="1"/>
  <c r="L49" i="1"/>
  <c r="L41" i="1"/>
  <c r="L33" i="1"/>
  <c r="L92" i="1"/>
  <c r="L76" i="1"/>
  <c r="L60" i="1"/>
  <c r="L44" i="1"/>
  <c r="L29" i="1"/>
  <c r="L21" i="1"/>
  <c r="L13" i="1"/>
  <c r="L98" i="1"/>
  <c r="L82" i="1"/>
  <c r="L66" i="1"/>
  <c r="L50" i="1"/>
  <c r="L34" i="1"/>
  <c r="L24" i="1"/>
  <c r="L16" i="1"/>
  <c r="L8" i="1"/>
  <c r="L95" i="1"/>
  <c r="L87" i="1"/>
  <c r="L79" i="1"/>
  <c r="L71" i="1"/>
  <c r="L63" i="1"/>
  <c r="L55" i="1"/>
  <c r="L47" i="1"/>
  <c r="L39" i="1"/>
  <c r="L31" i="1"/>
  <c r="L88" i="1"/>
  <c r="L72" i="1"/>
  <c r="L56" i="1"/>
  <c r="L40" i="1"/>
  <c r="L27" i="1"/>
  <c r="L19" i="1"/>
  <c r="L11" i="1"/>
  <c r="L94" i="1"/>
  <c r="L78" i="1"/>
  <c r="L62" i="1"/>
  <c r="L46" i="1"/>
  <c r="L30" i="1"/>
  <c r="L22" i="1"/>
  <c r="L14" i="1"/>
  <c r="L6" i="1"/>
  <c r="L93" i="1"/>
  <c r="L85" i="1"/>
  <c r="L77" i="1"/>
  <c r="L69" i="1"/>
  <c r="L61" i="1"/>
  <c r="L53" i="1"/>
  <c r="L45" i="1"/>
  <c r="L37" i="1"/>
  <c r="L84" i="1"/>
  <c r="L68" i="1"/>
  <c r="L52" i="1"/>
  <c r="L36" i="1"/>
  <c r="L25" i="1"/>
  <c r="L17" i="1"/>
  <c r="L9" i="1"/>
  <c r="L90" i="1"/>
  <c r="L74" i="1"/>
  <c r="L58" i="1"/>
  <c r="L42" i="1"/>
  <c r="L28" i="1"/>
  <c r="L20" i="1"/>
  <c r="L12" i="1"/>
  <c r="L99" i="1"/>
  <c r="L67" i="1"/>
  <c r="L35" i="1"/>
  <c r="L80" i="1"/>
  <c r="L23" i="1"/>
  <c r="L38" i="1"/>
  <c r="L91" i="1"/>
  <c r="L59" i="1"/>
  <c r="L64" i="1"/>
  <c r="L15" i="1"/>
  <c r="L86" i="1"/>
  <c r="L26" i="1"/>
  <c r="L83" i="1"/>
  <c r="L51" i="1"/>
  <c r="L48" i="1"/>
  <c r="L7" i="1"/>
  <c r="L70" i="1"/>
  <c r="L18" i="1"/>
  <c r="L96" i="1"/>
  <c r="L10" i="1"/>
  <c r="L32" i="1"/>
  <c r="L75" i="1"/>
  <c r="L43" i="1"/>
  <c r="L54" i="1"/>
  <c r="N2" i="1"/>
  <c r="M3" i="1"/>
  <c r="M4" i="1" s="1"/>
  <c r="A100" i="1"/>
  <c r="L100" i="1" s="1"/>
  <c r="E99" i="1"/>
  <c r="F99" i="1"/>
  <c r="G99" i="1"/>
  <c r="H99" i="1"/>
  <c r="I99" i="1"/>
  <c r="J99" i="1"/>
  <c r="M4" i="6" l="1"/>
  <c r="M8" i="6"/>
  <c r="M6" i="6"/>
  <c r="M9" i="6"/>
  <c r="M5" i="6"/>
  <c r="M16" i="6"/>
  <c r="M20" i="6"/>
  <c r="M11" i="6"/>
  <c r="M13" i="6"/>
  <c r="M23" i="6"/>
  <c r="M10" i="6"/>
  <c r="M15" i="6"/>
  <c r="M19" i="6"/>
  <c r="M17" i="6"/>
  <c r="M12" i="6"/>
  <c r="M14" i="6"/>
  <c r="M22" i="6"/>
  <c r="M21" i="6"/>
  <c r="M18" i="6"/>
  <c r="M7" i="6"/>
  <c r="F24" i="4"/>
  <c r="J24" i="4"/>
  <c r="E24" i="4"/>
  <c r="A25" i="4"/>
  <c r="G24" i="4"/>
  <c r="H24" i="4"/>
  <c r="B24" i="4"/>
  <c r="I24" i="4"/>
  <c r="C20" i="5"/>
  <c r="L20" i="5" s="1"/>
  <c r="B18" i="6"/>
  <c r="A23" i="6"/>
  <c r="D22" i="6"/>
  <c r="C22" i="6"/>
  <c r="E22" i="6"/>
  <c r="F22" i="6"/>
  <c r="G22" i="6"/>
  <c r="H22" i="6"/>
  <c r="I22" i="6"/>
  <c r="J22" i="6"/>
  <c r="K22" i="6"/>
  <c r="F21" i="5"/>
  <c r="J21" i="5"/>
  <c r="G21" i="5"/>
  <c r="A22" i="5"/>
  <c r="E21" i="5"/>
  <c r="H21" i="5"/>
  <c r="B21" i="5"/>
  <c r="I21" i="5"/>
  <c r="O2" i="6"/>
  <c r="N3" i="6"/>
  <c r="C23" i="4"/>
  <c r="L23" i="4" s="1"/>
  <c r="O2" i="1"/>
  <c r="N3" i="1"/>
  <c r="N4" i="1" s="1"/>
  <c r="M96" i="1"/>
  <c r="M88" i="1"/>
  <c r="M80" i="1"/>
  <c r="M72" i="1"/>
  <c r="M64" i="1"/>
  <c r="M56" i="1"/>
  <c r="M48" i="1"/>
  <c r="M40" i="1"/>
  <c r="M32" i="1"/>
  <c r="M91" i="1"/>
  <c r="M75" i="1"/>
  <c r="M59" i="1"/>
  <c r="M43" i="1"/>
  <c r="M28" i="1"/>
  <c r="M20" i="1"/>
  <c r="M12" i="1"/>
  <c r="M85" i="1"/>
  <c r="M69" i="1"/>
  <c r="M53" i="1"/>
  <c r="M37" i="1"/>
  <c r="M25" i="1"/>
  <c r="M17" i="1"/>
  <c r="M9" i="1"/>
  <c r="M100" i="1"/>
  <c r="M90" i="1"/>
  <c r="M78" i="1"/>
  <c r="M68" i="1"/>
  <c r="M58" i="1"/>
  <c r="M46" i="1"/>
  <c r="M36" i="1"/>
  <c r="M83" i="1"/>
  <c r="M63" i="1"/>
  <c r="M39" i="1"/>
  <c r="M24" i="1"/>
  <c r="M14" i="1"/>
  <c r="M89" i="1"/>
  <c r="M65" i="1"/>
  <c r="M45" i="1"/>
  <c r="M27" i="1"/>
  <c r="M15" i="1"/>
  <c r="M98" i="1"/>
  <c r="M86" i="1"/>
  <c r="M76" i="1"/>
  <c r="M66" i="1"/>
  <c r="M54" i="1"/>
  <c r="M44" i="1"/>
  <c r="M34" i="1"/>
  <c r="M99" i="1"/>
  <c r="M79" i="1"/>
  <c r="M55" i="1"/>
  <c r="M35" i="1"/>
  <c r="M22" i="1"/>
  <c r="M10" i="1"/>
  <c r="M81" i="1"/>
  <c r="M61" i="1"/>
  <c r="M41" i="1"/>
  <c r="M23" i="1"/>
  <c r="M13" i="1"/>
  <c r="M94" i="1"/>
  <c r="M84" i="1"/>
  <c r="M74" i="1"/>
  <c r="M62" i="1"/>
  <c r="M52" i="1"/>
  <c r="M42" i="1"/>
  <c r="M30" i="1"/>
  <c r="M95" i="1"/>
  <c r="M71" i="1"/>
  <c r="M51" i="1"/>
  <c r="M31" i="1"/>
  <c r="M18" i="1"/>
  <c r="M8" i="1"/>
  <c r="M97" i="1"/>
  <c r="M77" i="1"/>
  <c r="M57" i="1"/>
  <c r="M33" i="1"/>
  <c r="M21" i="1"/>
  <c r="M11" i="1"/>
  <c r="M60" i="1"/>
  <c r="M26" i="1"/>
  <c r="M93" i="1"/>
  <c r="M19" i="1"/>
  <c r="M92" i="1"/>
  <c r="M50" i="1"/>
  <c r="M87" i="1"/>
  <c r="M16" i="1"/>
  <c r="M73" i="1"/>
  <c r="M7" i="1"/>
  <c r="M82" i="1"/>
  <c r="M38" i="1"/>
  <c r="M67" i="1"/>
  <c r="M6" i="1"/>
  <c r="M49" i="1"/>
  <c r="M47" i="1"/>
  <c r="M70" i="1"/>
  <c r="M29" i="1"/>
  <c r="A101" i="1"/>
  <c r="E100" i="1"/>
  <c r="F100" i="1"/>
  <c r="G100" i="1"/>
  <c r="H100" i="1"/>
  <c r="I100" i="1"/>
  <c r="J100" i="1"/>
  <c r="K100" i="1"/>
  <c r="B19" i="6" l="1"/>
  <c r="C24" i="4"/>
  <c r="L24" i="4" s="1"/>
  <c r="C21" i="5"/>
  <c r="N5" i="6"/>
  <c r="N10" i="6"/>
  <c r="N9" i="6"/>
  <c r="N12" i="6"/>
  <c r="N13" i="6"/>
  <c r="N17" i="6"/>
  <c r="N21" i="6"/>
  <c r="N16" i="6"/>
  <c r="N19" i="6"/>
  <c r="N22" i="6"/>
  <c r="N6" i="6"/>
  <c r="N7" i="6"/>
  <c r="N14" i="6"/>
  <c r="N18" i="6"/>
  <c r="N23" i="6"/>
  <c r="N15" i="6"/>
  <c r="N20" i="6"/>
  <c r="N11" i="6"/>
  <c r="N4" i="6"/>
  <c r="N8" i="6"/>
  <c r="H22" i="5"/>
  <c r="A23" i="5"/>
  <c r="G22" i="5"/>
  <c r="B22" i="5"/>
  <c r="J22" i="5"/>
  <c r="E22" i="5"/>
  <c r="F22" i="5"/>
  <c r="I22" i="5"/>
  <c r="P2" i="6"/>
  <c r="O3" i="6"/>
  <c r="L21" i="5"/>
  <c r="A24" i="6"/>
  <c r="C23" i="6"/>
  <c r="D23" i="6"/>
  <c r="E23" i="6"/>
  <c r="F23" i="6"/>
  <c r="G23" i="6"/>
  <c r="H23" i="6"/>
  <c r="I23" i="6"/>
  <c r="J23" i="6"/>
  <c r="K23" i="6"/>
  <c r="L23" i="6"/>
  <c r="H25" i="4"/>
  <c r="A26" i="4"/>
  <c r="F25" i="4"/>
  <c r="I25" i="4"/>
  <c r="B25" i="4"/>
  <c r="J25" i="4"/>
  <c r="E25" i="4"/>
  <c r="G25" i="4"/>
  <c r="N97" i="1"/>
  <c r="N89" i="1"/>
  <c r="N81" i="1"/>
  <c r="N73" i="1"/>
  <c r="N65" i="1"/>
  <c r="N57" i="1"/>
  <c r="N49" i="1"/>
  <c r="N41" i="1"/>
  <c r="N33" i="1"/>
  <c r="N90" i="1"/>
  <c r="N74" i="1"/>
  <c r="N58" i="1"/>
  <c r="N42" i="1"/>
  <c r="N29" i="1"/>
  <c r="N21" i="1"/>
  <c r="N13" i="1"/>
  <c r="N100" i="1"/>
  <c r="N84" i="1"/>
  <c r="N68" i="1"/>
  <c r="N52" i="1"/>
  <c r="N36" i="1"/>
  <c r="N24" i="1"/>
  <c r="N16" i="1"/>
  <c r="N8" i="1"/>
  <c r="N95" i="1"/>
  <c r="N87" i="1"/>
  <c r="N79" i="1"/>
  <c r="N71" i="1"/>
  <c r="N63" i="1"/>
  <c r="N55" i="1"/>
  <c r="N47" i="1"/>
  <c r="N39" i="1"/>
  <c r="N31" i="1"/>
  <c r="N86" i="1"/>
  <c r="N70" i="1"/>
  <c r="N54" i="1"/>
  <c r="N38" i="1"/>
  <c r="N27" i="1"/>
  <c r="N19" i="1"/>
  <c r="N11" i="1"/>
  <c r="N96" i="1"/>
  <c r="N80" i="1"/>
  <c r="N64" i="1"/>
  <c r="N48" i="1"/>
  <c r="N32" i="1"/>
  <c r="N22" i="1"/>
  <c r="N14" i="1"/>
  <c r="N6" i="1"/>
  <c r="N101" i="1"/>
  <c r="N93" i="1"/>
  <c r="N85" i="1"/>
  <c r="N77" i="1"/>
  <c r="N69" i="1"/>
  <c r="N61" i="1"/>
  <c r="N53" i="1"/>
  <c r="N45" i="1"/>
  <c r="N37" i="1"/>
  <c r="N98" i="1"/>
  <c r="N82" i="1"/>
  <c r="N66" i="1"/>
  <c r="N50" i="1"/>
  <c r="N34" i="1"/>
  <c r="N25" i="1"/>
  <c r="N17" i="1"/>
  <c r="N9" i="1"/>
  <c r="N92" i="1"/>
  <c r="N76" i="1"/>
  <c r="N60" i="1"/>
  <c r="N44" i="1"/>
  <c r="N28" i="1"/>
  <c r="N20" i="1"/>
  <c r="N12" i="1"/>
  <c r="N83" i="1"/>
  <c r="N51" i="1"/>
  <c r="N46" i="1"/>
  <c r="N7" i="1"/>
  <c r="N72" i="1"/>
  <c r="N18" i="1"/>
  <c r="N75" i="1"/>
  <c r="N43" i="1"/>
  <c r="N94" i="1"/>
  <c r="N30" i="1"/>
  <c r="N56" i="1"/>
  <c r="N10" i="1"/>
  <c r="N99" i="1"/>
  <c r="N67" i="1"/>
  <c r="N35" i="1"/>
  <c r="N78" i="1"/>
  <c r="N23" i="1"/>
  <c r="N40" i="1"/>
  <c r="N26" i="1"/>
  <c r="N62" i="1"/>
  <c r="N91" i="1"/>
  <c r="N15" i="1"/>
  <c r="N59" i="1"/>
  <c r="N88" i="1"/>
  <c r="A102" i="1"/>
  <c r="N102" i="1" s="1"/>
  <c r="E101" i="1"/>
  <c r="F101" i="1"/>
  <c r="G101" i="1"/>
  <c r="H101" i="1"/>
  <c r="I101" i="1"/>
  <c r="J101" i="1"/>
  <c r="K101" i="1"/>
  <c r="L101" i="1"/>
  <c r="M101" i="1"/>
  <c r="P2" i="1"/>
  <c r="O3" i="1"/>
  <c r="O4" i="1" s="1"/>
  <c r="L25" i="4" l="1"/>
  <c r="C25" i="4"/>
  <c r="Q2" i="6"/>
  <c r="P3" i="6"/>
  <c r="F23" i="5"/>
  <c r="J23" i="5"/>
  <c r="B23" i="5"/>
  <c r="H23" i="5"/>
  <c r="G23" i="5"/>
  <c r="I23" i="5"/>
  <c r="A24" i="5"/>
  <c r="E23" i="5"/>
  <c r="C23" i="5" s="1"/>
  <c r="B20" i="6"/>
  <c r="O6" i="6"/>
  <c r="O5" i="6"/>
  <c r="O8" i="6"/>
  <c r="O11" i="6"/>
  <c r="O4" i="6"/>
  <c r="O14" i="6"/>
  <c r="O18" i="6"/>
  <c r="O22" i="6"/>
  <c r="O7" i="6"/>
  <c r="O10" i="6"/>
  <c r="O15" i="6"/>
  <c r="O12" i="6"/>
  <c r="O19" i="6"/>
  <c r="O23" i="6"/>
  <c r="O20" i="6"/>
  <c r="O17" i="6"/>
  <c r="O16" i="6"/>
  <c r="O24" i="6"/>
  <c r="O9" i="6"/>
  <c r="O13" i="6"/>
  <c r="O21" i="6"/>
  <c r="C22" i="5"/>
  <c r="L22" i="5" s="1"/>
  <c r="F26" i="4"/>
  <c r="J26" i="4"/>
  <c r="G26" i="4"/>
  <c r="A27" i="4"/>
  <c r="E26" i="4"/>
  <c r="H26" i="4"/>
  <c r="B26" i="4"/>
  <c r="I26" i="4"/>
  <c r="A25" i="6"/>
  <c r="O25" i="6" s="1"/>
  <c r="C24" i="6"/>
  <c r="D24" i="6"/>
  <c r="E24" i="6"/>
  <c r="F24" i="6"/>
  <c r="G24" i="6"/>
  <c r="H24" i="6"/>
  <c r="I24" i="6"/>
  <c r="J24" i="6"/>
  <c r="K24" i="6"/>
  <c r="L24" i="6"/>
  <c r="M24" i="6"/>
  <c r="N24" i="6"/>
  <c r="A103" i="1"/>
  <c r="E102" i="1"/>
  <c r="F102" i="1"/>
  <c r="G102" i="1"/>
  <c r="H102" i="1"/>
  <c r="I102" i="1"/>
  <c r="J102" i="1"/>
  <c r="K102" i="1"/>
  <c r="L102" i="1"/>
  <c r="M102" i="1"/>
  <c r="O100" i="1"/>
  <c r="O92" i="1"/>
  <c r="O84" i="1"/>
  <c r="O76" i="1"/>
  <c r="O68" i="1"/>
  <c r="O60" i="1"/>
  <c r="O52" i="1"/>
  <c r="O44" i="1"/>
  <c r="O36" i="1"/>
  <c r="O101" i="1"/>
  <c r="O85" i="1"/>
  <c r="O69" i="1"/>
  <c r="O53" i="1"/>
  <c r="O37" i="1"/>
  <c r="O24" i="1"/>
  <c r="O16" i="1"/>
  <c r="O8" i="1"/>
  <c r="O91" i="1"/>
  <c r="O75" i="1"/>
  <c r="O59" i="1"/>
  <c r="O43" i="1"/>
  <c r="O29" i="1"/>
  <c r="O21" i="1"/>
  <c r="O13" i="1"/>
  <c r="O98" i="1"/>
  <c r="O90" i="1"/>
  <c r="O82" i="1"/>
  <c r="O74" i="1"/>
  <c r="O66" i="1"/>
  <c r="O58" i="1"/>
  <c r="O50" i="1"/>
  <c r="O42" i="1"/>
  <c r="O34" i="1"/>
  <c r="O97" i="1"/>
  <c r="O81" i="1"/>
  <c r="O65" i="1"/>
  <c r="O49" i="1"/>
  <c r="O33" i="1"/>
  <c r="O22" i="1"/>
  <c r="O14" i="1"/>
  <c r="O6" i="1"/>
  <c r="O103" i="1"/>
  <c r="O87" i="1"/>
  <c r="O71" i="1"/>
  <c r="O55" i="1"/>
  <c r="O39" i="1"/>
  <c r="O27" i="1"/>
  <c r="O19" i="1"/>
  <c r="O11" i="1"/>
  <c r="O96" i="1"/>
  <c r="O88" i="1"/>
  <c r="O80" i="1"/>
  <c r="O72" i="1"/>
  <c r="O64" i="1"/>
  <c r="O56" i="1"/>
  <c r="O48" i="1"/>
  <c r="O40" i="1"/>
  <c r="O32" i="1"/>
  <c r="O93" i="1"/>
  <c r="O77" i="1"/>
  <c r="O61" i="1"/>
  <c r="O45" i="1"/>
  <c r="O28" i="1"/>
  <c r="O20" i="1"/>
  <c r="O12" i="1"/>
  <c r="O99" i="1"/>
  <c r="O83" i="1"/>
  <c r="O67" i="1"/>
  <c r="O51" i="1"/>
  <c r="O35" i="1"/>
  <c r="O25" i="1"/>
  <c r="O17" i="1"/>
  <c r="O9" i="1"/>
  <c r="O86" i="1"/>
  <c r="O54" i="1"/>
  <c r="O57" i="1"/>
  <c r="O10" i="1"/>
  <c r="O79" i="1"/>
  <c r="O23" i="1"/>
  <c r="O78" i="1"/>
  <c r="O46" i="1"/>
  <c r="O41" i="1"/>
  <c r="O63" i="1"/>
  <c r="O15" i="1"/>
  <c r="O102" i="1"/>
  <c r="O70" i="1"/>
  <c r="O38" i="1"/>
  <c r="O89" i="1"/>
  <c r="O26" i="1"/>
  <c r="O47" i="1"/>
  <c r="O7" i="1"/>
  <c r="O62" i="1"/>
  <c r="O95" i="1"/>
  <c r="O30" i="1"/>
  <c r="O31" i="1"/>
  <c r="O73" i="1"/>
  <c r="O94" i="1"/>
  <c r="O18" i="1"/>
  <c r="P3" i="1"/>
  <c r="P4" i="1" s="1"/>
  <c r="Q2" i="1"/>
  <c r="H27" i="4" l="1"/>
  <c r="A28" i="4"/>
  <c r="G27" i="4"/>
  <c r="B27" i="4"/>
  <c r="J27" i="4"/>
  <c r="E27" i="4"/>
  <c r="C27" i="4" s="1"/>
  <c r="F27" i="4"/>
  <c r="I27" i="4"/>
  <c r="P7" i="6"/>
  <c r="P4" i="6"/>
  <c r="P12" i="6"/>
  <c r="P8" i="6"/>
  <c r="P11" i="6"/>
  <c r="P15" i="6"/>
  <c r="P19" i="6"/>
  <c r="P23" i="6"/>
  <c r="P5" i="6"/>
  <c r="P9" i="6"/>
  <c r="P18" i="6"/>
  <c r="P21" i="6"/>
  <c r="P24" i="6"/>
  <c r="P13" i="6"/>
  <c r="P17" i="6"/>
  <c r="P22" i="6"/>
  <c r="P6" i="6"/>
  <c r="P10" i="6"/>
  <c r="P14" i="6"/>
  <c r="P20" i="6"/>
  <c r="P25" i="6"/>
  <c r="P16" i="6"/>
  <c r="L26" i="4"/>
  <c r="H24" i="5"/>
  <c r="A25" i="5"/>
  <c r="B24" i="5"/>
  <c r="I24" i="5"/>
  <c r="E24" i="5"/>
  <c r="G24" i="5"/>
  <c r="F24" i="5"/>
  <c r="J24" i="5"/>
  <c r="L23" i="5"/>
  <c r="R2" i="6"/>
  <c r="Q3" i="6"/>
  <c r="A26" i="6"/>
  <c r="C25" i="6"/>
  <c r="D25" i="6"/>
  <c r="E25" i="6"/>
  <c r="F25" i="6"/>
  <c r="G25" i="6"/>
  <c r="H25" i="6"/>
  <c r="I25" i="6"/>
  <c r="J25" i="6"/>
  <c r="K25" i="6"/>
  <c r="L25" i="6"/>
  <c r="M25" i="6"/>
  <c r="N25" i="6"/>
  <c r="C26" i="4"/>
  <c r="B21" i="6"/>
  <c r="Q3" i="1"/>
  <c r="Q4" i="1" s="1"/>
  <c r="R2" i="1"/>
  <c r="P97" i="1"/>
  <c r="P89" i="1"/>
  <c r="P81" i="1"/>
  <c r="P73" i="1"/>
  <c r="P65" i="1"/>
  <c r="P57" i="1"/>
  <c r="P49" i="1"/>
  <c r="P41" i="1"/>
  <c r="P33" i="1"/>
  <c r="P92" i="1"/>
  <c r="P76" i="1"/>
  <c r="P60" i="1"/>
  <c r="P44" i="1"/>
  <c r="P29" i="1"/>
  <c r="P21" i="1"/>
  <c r="P13" i="1"/>
  <c r="P98" i="1"/>
  <c r="P82" i="1"/>
  <c r="P66" i="1"/>
  <c r="P50" i="1"/>
  <c r="P34" i="1"/>
  <c r="P24" i="1"/>
  <c r="P16" i="1"/>
  <c r="P8" i="1"/>
  <c r="P103" i="1"/>
  <c r="P95" i="1"/>
  <c r="P87" i="1"/>
  <c r="P79" i="1"/>
  <c r="P71" i="1"/>
  <c r="P63" i="1"/>
  <c r="P55" i="1"/>
  <c r="P47" i="1"/>
  <c r="P39" i="1"/>
  <c r="P31" i="1"/>
  <c r="P88" i="1"/>
  <c r="P72" i="1"/>
  <c r="P56" i="1"/>
  <c r="P40" i="1"/>
  <c r="P27" i="1"/>
  <c r="P19" i="1"/>
  <c r="P11" i="1"/>
  <c r="P94" i="1"/>
  <c r="P78" i="1"/>
  <c r="P62" i="1"/>
  <c r="P46" i="1"/>
  <c r="P30" i="1"/>
  <c r="P22" i="1"/>
  <c r="P14" i="1"/>
  <c r="P6" i="1"/>
  <c r="P101" i="1"/>
  <c r="P93" i="1"/>
  <c r="P85" i="1"/>
  <c r="P77" i="1"/>
  <c r="P69" i="1"/>
  <c r="P61" i="1"/>
  <c r="P53" i="1"/>
  <c r="P45" i="1"/>
  <c r="P37" i="1"/>
  <c r="P100" i="1"/>
  <c r="P84" i="1"/>
  <c r="P68" i="1"/>
  <c r="P52" i="1"/>
  <c r="P36" i="1"/>
  <c r="P25" i="1"/>
  <c r="P17" i="1"/>
  <c r="P9" i="1"/>
  <c r="P90" i="1"/>
  <c r="P74" i="1"/>
  <c r="P58" i="1"/>
  <c r="P42" i="1"/>
  <c r="P28" i="1"/>
  <c r="P20" i="1"/>
  <c r="P12" i="1"/>
  <c r="P91" i="1"/>
  <c r="P59" i="1"/>
  <c r="P64" i="1"/>
  <c r="P15" i="1"/>
  <c r="P86" i="1"/>
  <c r="P26" i="1"/>
  <c r="P83" i="1"/>
  <c r="P51" i="1"/>
  <c r="P48" i="1"/>
  <c r="P7" i="1"/>
  <c r="P70" i="1"/>
  <c r="P18" i="1"/>
  <c r="P75" i="1"/>
  <c r="P43" i="1"/>
  <c r="P96" i="1"/>
  <c r="P32" i="1"/>
  <c r="P54" i="1"/>
  <c r="P10" i="1"/>
  <c r="P99" i="1"/>
  <c r="P23" i="1"/>
  <c r="P67" i="1"/>
  <c r="P102" i="1"/>
  <c r="P35" i="1"/>
  <c r="P38" i="1"/>
  <c r="P80" i="1"/>
  <c r="A104" i="1"/>
  <c r="P104" i="1" s="1"/>
  <c r="E103" i="1"/>
  <c r="F103" i="1"/>
  <c r="G103" i="1"/>
  <c r="H103" i="1"/>
  <c r="I103" i="1"/>
  <c r="J103" i="1"/>
  <c r="K103" i="1"/>
  <c r="L103" i="1"/>
  <c r="M103" i="1"/>
  <c r="N103" i="1"/>
  <c r="Q4" i="6" l="1"/>
  <c r="Q8" i="6"/>
  <c r="Q7" i="6"/>
  <c r="Q9" i="6"/>
  <c r="Q10" i="6"/>
  <c r="Q16" i="6"/>
  <c r="Q20" i="6"/>
  <c r="Q24" i="6"/>
  <c r="Q14" i="6"/>
  <c r="Q17" i="6"/>
  <c r="Q21" i="6"/>
  <c r="Q25" i="6"/>
  <c r="Q12" i="6"/>
  <c r="Q13" i="6"/>
  <c r="Q18" i="6"/>
  <c r="Q22" i="6"/>
  <c r="Q26" i="6"/>
  <c r="Q15" i="6"/>
  <c r="Q23" i="6"/>
  <c r="Q11" i="6"/>
  <c r="Q19" i="6"/>
  <c r="Q6" i="6"/>
  <c r="Q5" i="6"/>
  <c r="B22" i="6"/>
  <c r="S2" i="6"/>
  <c r="R3" i="6"/>
  <c r="F25" i="5"/>
  <c r="J25" i="5"/>
  <c r="I25" i="5"/>
  <c r="H25" i="5"/>
  <c r="E25" i="5"/>
  <c r="C25" i="5" s="1"/>
  <c r="A26" i="5"/>
  <c r="B25" i="5"/>
  <c r="G25" i="5"/>
  <c r="L27" i="4"/>
  <c r="A27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F28" i="4"/>
  <c r="J28" i="4"/>
  <c r="B28" i="4"/>
  <c r="H28" i="4"/>
  <c r="G28" i="4"/>
  <c r="I28" i="4"/>
  <c r="A29" i="4"/>
  <c r="E28" i="4"/>
  <c r="C24" i="5"/>
  <c r="L24" i="5" s="1"/>
  <c r="P26" i="6"/>
  <c r="S2" i="1"/>
  <c r="R3" i="1"/>
  <c r="R4" i="1" s="1"/>
  <c r="A105" i="1"/>
  <c r="E104" i="1"/>
  <c r="F104" i="1"/>
  <c r="G104" i="1"/>
  <c r="H104" i="1"/>
  <c r="I104" i="1"/>
  <c r="J104" i="1"/>
  <c r="K104" i="1"/>
  <c r="L104" i="1"/>
  <c r="M104" i="1"/>
  <c r="N104" i="1"/>
  <c r="O104" i="1"/>
  <c r="Q104" i="1"/>
  <c r="Q96" i="1"/>
  <c r="Q88" i="1"/>
  <c r="Q80" i="1"/>
  <c r="Q72" i="1"/>
  <c r="Q64" i="1"/>
  <c r="Q56" i="1"/>
  <c r="Q48" i="1"/>
  <c r="Q40" i="1"/>
  <c r="Q32" i="1"/>
  <c r="Q91" i="1"/>
  <c r="Q75" i="1"/>
  <c r="Q59" i="1"/>
  <c r="Q43" i="1"/>
  <c r="Q28" i="1"/>
  <c r="Q20" i="1"/>
  <c r="Q94" i="1"/>
  <c r="Q84" i="1"/>
  <c r="Q74" i="1"/>
  <c r="Q62" i="1"/>
  <c r="Q52" i="1"/>
  <c r="Q42" i="1"/>
  <c r="Q30" i="1"/>
  <c r="Q95" i="1"/>
  <c r="Q71" i="1"/>
  <c r="Q51" i="1"/>
  <c r="Q31" i="1"/>
  <c r="Q18" i="1"/>
  <c r="Q10" i="1"/>
  <c r="Q97" i="1"/>
  <c r="Q81" i="1"/>
  <c r="Q65" i="1"/>
  <c r="Q49" i="1"/>
  <c r="Q33" i="1"/>
  <c r="Q23" i="1"/>
  <c r="Q15" i="1"/>
  <c r="Q7" i="1"/>
  <c r="Q102" i="1"/>
  <c r="Q92" i="1"/>
  <c r="Q82" i="1"/>
  <c r="Q70" i="1"/>
  <c r="Q60" i="1"/>
  <c r="Q50" i="1"/>
  <c r="Q38" i="1"/>
  <c r="Q87" i="1"/>
  <c r="Q67" i="1"/>
  <c r="Q47" i="1"/>
  <c r="Q26" i="1"/>
  <c r="Q16" i="1"/>
  <c r="Q8" i="1"/>
  <c r="Q93" i="1"/>
  <c r="Q77" i="1"/>
  <c r="Q61" i="1"/>
  <c r="Q45" i="1"/>
  <c r="Q29" i="1"/>
  <c r="Q21" i="1"/>
  <c r="Q13" i="1"/>
  <c r="Q100" i="1"/>
  <c r="Q90" i="1"/>
  <c r="Q78" i="1"/>
  <c r="Q68" i="1"/>
  <c r="Q58" i="1"/>
  <c r="Q46" i="1"/>
  <c r="Q36" i="1"/>
  <c r="Q103" i="1"/>
  <c r="Q83" i="1"/>
  <c r="Q63" i="1"/>
  <c r="Q39" i="1"/>
  <c r="Q24" i="1"/>
  <c r="Q14" i="1"/>
  <c r="Q6" i="1"/>
  <c r="Q105" i="1"/>
  <c r="Q89" i="1"/>
  <c r="Q73" i="1"/>
  <c r="Q57" i="1"/>
  <c r="Q41" i="1"/>
  <c r="Q27" i="1"/>
  <c r="Q19" i="1"/>
  <c r="Q11" i="1"/>
  <c r="Q86" i="1"/>
  <c r="Q44" i="1"/>
  <c r="Q79" i="1"/>
  <c r="Q12" i="1"/>
  <c r="Q85" i="1"/>
  <c r="Q25" i="1"/>
  <c r="Q76" i="1"/>
  <c r="Q34" i="1"/>
  <c r="Q55" i="1"/>
  <c r="Q69" i="1"/>
  <c r="Q17" i="1"/>
  <c r="Q66" i="1"/>
  <c r="Q35" i="1"/>
  <c r="Q53" i="1"/>
  <c r="Q9" i="1"/>
  <c r="Q54" i="1"/>
  <c r="Q37" i="1"/>
  <c r="Q99" i="1"/>
  <c r="Q22" i="1"/>
  <c r="Q98" i="1"/>
  <c r="Q101" i="1"/>
  <c r="R5" i="6" l="1"/>
  <c r="R6" i="6"/>
  <c r="R10" i="6"/>
  <c r="R7" i="6"/>
  <c r="R13" i="6"/>
  <c r="R17" i="6"/>
  <c r="R21" i="6"/>
  <c r="R25" i="6"/>
  <c r="R12" i="6"/>
  <c r="R20" i="6"/>
  <c r="R23" i="6"/>
  <c r="R26" i="6"/>
  <c r="R8" i="6"/>
  <c r="R9" i="6"/>
  <c r="R11" i="6"/>
  <c r="R16" i="6"/>
  <c r="R18" i="6"/>
  <c r="R15" i="6"/>
  <c r="R28" i="6"/>
  <c r="R14" i="6"/>
  <c r="R22" i="6"/>
  <c r="R27" i="6"/>
  <c r="R4" i="6"/>
  <c r="R19" i="6"/>
  <c r="R24" i="6"/>
  <c r="C28" i="4"/>
  <c r="L25" i="5"/>
  <c r="T2" i="6"/>
  <c r="S3" i="6"/>
  <c r="B23" i="6"/>
  <c r="H29" i="4"/>
  <c r="A30" i="4"/>
  <c r="B29" i="4"/>
  <c r="I29" i="4"/>
  <c r="E29" i="4"/>
  <c r="C29" i="4" s="1"/>
  <c r="F29" i="4"/>
  <c r="G29" i="4"/>
  <c r="J29" i="4"/>
  <c r="L28" i="4"/>
  <c r="A28" i="6"/>
  <c r="D27" i="6"/>
  <c r="C27" i="6"/>
  <c r="E27" i="6"/>
  <c r="F27" i="6"/>
  <c r="G27" i="6"/>
  <c r="H27" i="6"/>
  <c r="I27" i="6"/>
  <c r="J27" i="6"/>
  <c r="K27" i="6"/>
  <c r="L27" i="6"/>
  <c r="M27" i="6"/>
  <c r="N27" i="6"/>
  <c r="O27" i="6"/>
  <c r="P27" i="6"/>
  <c r="H26" i="5"/>
  <c r="A27" i="5"/>
  <c r="E26" i="5"/>
  <c r="J26" i="5"/>
  <c r="F26" i="5"/>
  <c r="I26" i="5"/>
  <c r="G26" i="5"/>
  <c r="B26" i="5"/>
  <c r="Q27" i="6"/>
  <c r="A106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R99" i="1"/>
  <c r="R91" i="1"/>
  <c r="R83" i="1"/>
  <c r="R75" i="1"/>
  <c r="R67" i="1"/>
  <c r="R59" i="1"/>
  <c r="R51" i="1"/>
  <c r="R43" i="1"/>
  <c r="R35" i="1"/>
  <c r="R98" i="1"/>
  <c r="R82" i="1"/>
  <c r="R66" i="1"/>
  <c r="R50" i="1"/>
  <c r="R34" i="1"/>
  <c r="R23" i="1"/>
  <c r="R15" i="1"/>
  <c r="R7" i="1"/>
  <c r="R104" i="1"/>
  <c r="R88" i="1"/>
  <c r="R72" i="1"/>
  <c r="R56" i="1"/>
  <c r="R40" i="1"/>
  <c r="R26" i="1"/>
  <c r="R18" i="1"/>
  <c r="R10" i="1"/>
  <c r="R105" i="1"/>
  <c r="R97" i="1"/>
  <c r="R89" i="1"/>
  <c r="R81" i="1"/>
  <c r="R73" i="1"/>
  <c r="R65" i="1"/>
  <c r="R57" i="1"/>
  <c r="R49" i="1"/>
  <c r="R41" i="1"/>
  <c r="R33" i="1"/>
  <c r="R94" i="1"/>
  <c r="R78" i="1"/>
  <c r="R62" i="1"/>
  <c r="R46" i="1"/>
  <c r="R30" i="1"/>
  <c r="R21" i="1"/>
  <c r="R13" i="1"/>
  <c r="R100" i="1"/>
  <c r="R84" i="1"/>
  <c r="R68" i="1"/>
  <c r="R52" i="1"/>
  <c r="R36" i="1"/>
  <c r="R24" i="1"/>
  <c r="R16" i="1"/>
  <c r="R8" i="1"/>
  <c r="R103" i="1"/>
  <c r="R95" i="1"/>
  <c r="R87" i="1"/>
  <c r="R79" i="1"/>
  <c r="R71" i="1"/>
  <c r="R63" i="1"/>
  <c r="R55" i="1"/>
  <c r="R47" i="1"/>
  <c r="R39" i="1"/>
  <c r="R31" i="1"/>
  <c r="R106" i="1"/>
  <c r="R90" i="1"/>
  <c r="R74" i="1"/>
  <c r="R58" i="1"/>
  <c r="R42" i="1"/>
  <c r="R27" i="1"/>
  <c r="R19" i="1"/>
  <c r="R11" i="1"/>
  <c r="R96" i="1"/>
  <c r="R80" i="1"/>
  <c r="R64" i="1"/>
  <c r="R48" i="1"/>
  <c r="R32" i="1"/>
  <c r="R22" i="1"/>
  <c r="R14" i="1"/>
  <c r="R6" i="1"/>
  <c r="R93" i="1"/>
  <c r="R61" i="1"/>
  <c r="R29" i="1"/>
  <c r="R70" i="1"/>
  <c r="R17" i="1"/>
  <c r="R92" i="1"/>
  <c r="R28" i="1"/>
  <c r="R85" i="1"/>
  <c r="R53" i="1"/>
  <c r="R54" i="1"/>
  <c r="R9" i="1"/>
  <c r="R76" i="1"/>
  <c r="R20" i="1"/>
  <c r="R77" i="1"/>
  <c r="R45" i="1"/>
  <c r="R102" i="1"/>
  <c r="R38" i="1"/>
  <c r="R60" i="1"/>
  <c r="R12" i="1"/>
  <c r="R69" i="1"/>
  <c r="R37" i="1"/>
  <c r="R44" i="1"/>
  <c r="R86" i="1"/>
  <c r="R101" i="1"/>
  <c r="R25" i="1"/>
  <c r="T2" i="1"/>
  <c r="S3" i="1"/>
  <c r="S4" i="1" s="1"/>
  <c r="C26" i="5" l="1"/>
  <c r="L29" i="4"/>
  <c r="F27" i="5"/>
  <c r="J27" i="5"/>
  <c r="E27" i="5"/>
  <c r="B27" i="5"/>
  <c r="I27" i="5"/>
  <c r="G27" i="5"/>
  <c r="A28" i="5"/>
  <c r="H27" i="5"/>
  <c r="A29" i="6"/>
  <c r="D28" i="6"/>
  <c r="C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F30" i="4"/>
  <c r="J30" i="4"/>
  <c r="I30" i="4"/>
  <c r="H30" i="4"/>
  <c r="B30" i="4"/>
  <c r="E30" i="4"/>
  <c r="C30" i="4" s="1"/>
  <c r="A31" i="4"/>
  <c r="G30" i="4"/>
  <c r="S6" i="6"/>
  <c r="S11" i="6"/>
  <c r="S9" i="6"/>
  <c r="S12" i="6"/>
  <c r="S14" i="6"/>
  <c r="S18" i="6"/>
  <c r="S22" i="6"/>
  <c r="S26" i="6"/>
  <c r="S4" i="6"/>
  <c r="S13" i="6"/>
  <c r="S16" i="6"/>
  <c r="S19" i="6"/>
  <c r="S29" i="6"/>
  <c r="S15" i="6"/>
  <c r="S20" i="6"/>
  <c r="S24" i="6"/>
  <c r="S28" i="6"/>
  <c r="S7" i="6"/>
  <c r="S8" i="6"/>
  <c r="S17" i="6"/>
  <c r="S21" i="6"/>
  <c r="S25" i="6"/>
  <c r="S5" i="6"/>
  <c r="S10" i="6"/>
  <c r="S23" i="6"/>
  <c r="S27" i="6"/>
  <c r="U2" i="6"/>
  <c r="T3" i="6"/>
  <c r="L26" i="5"/>
  <c r="B24" i="6"/>
  <c r="T3" i="1"/>
  <c r="T4" i="1" s="1"/>
  <c r="U2" i="1"/>
  <c r="S104" i="1"/>
  <c r="S96" i="1"/>
  <c r="S88" i="1"/>
  <c r="S80" i="1"/>
  <c r="S72" i="1"/>
  <c r="S64" i="1"/>
  <c r="S56" i="1"/>
  <c r="S48" i="1"/>
  <c r="S40" i="1"/>
  <c r="S32" i="1"/>
  <c r="S105" i="1"/>
  <c r="S89" i="1"/>
  <c r="S73" i="1"/>
  <c r="S57" i="1"/>
  <c r="S41" i="1"/>
  <c r="S28" i="1"/>
  <c r="S20" i="1"/>
  <c r="S12" i="1"/>
  <c r="S99" i="1"/>
  <c r="S83" i="1"/>
  <c r="S67" i="1"/>
  <c r="S51" i="1"/>
  <c r="S35" i="1"/>
  <c r="S23" i="1"/>
  <c r="S15" i="1"/>
  <c r="S7" i="1"/>
  <c r="S102" i="1"/>
  <c r="S94" i="1"/>
  <c r="S86" i="1"/>
  <c r="S78" i="1"/>
  <c r="S70" i="1"/>
  <c r="S62" i="1"/>
  <c r="S54" i="1"/>
  <c r="S46" i="1"/>
  <c r="S38" i="1"/>
  <c r="S30" i="1"/>
  <c r="S101" i="1"/>
  <c r="S85" i="1"/>
  <c r="S69" i="1"/>
  <c r="S53" i="1"/>
  <c r="S37" i="1"/>
  <c r="S26" i="1"/>
  <c r="S18" i="1"/>
  <c r="S10" i="1"/>
  <c r="S95" i="1"/>
  <c r="S79" i="1"/>
  <c r="S63" i="1"/>
  <c r="S47" i="1"/>
  <c r="S31" i="1"/>
  <c r="S21" i="1"/>
  <c r="S13" i="1"/>
  <c r="S100" i="1"/>
  <c r="S92" i="1"/>
  <c r="S84" i="1"/>
  <c r="S76" i="1"/>
  <c r="S68" i="1"/>
  <c r="S60" i="1"/>
  <c r="S52" i="1"/>
  <c r="S44" i="1"/>
  <c r="S36" i="1"/>
  <c r="S97" i="1"/>
  <c r="S81" i="1"/>
  <c r="S65" i="1"/>
  <c r="S49" i="1"/>
  <c r="S33" i="1"/>
  <c r="S24" i="1"/>
  <c r="S16" i="1"/>
  <c r="S8" i="1"/>
  <c r="S91" i="1"/>
  <c r="S75" i="1"/>
  <c r="S59" i="1"/>
  <c r="S43" i="1"/>
  <c r="S27" i="1"/>
  <c r="S19" i="1"/>
  <c r="S11" i="1"/>
  <c r="S98" i="1"/>
  <c r="S66" i="1"/>
  <c r="S34" i="1"/>
  <c r="S77" i="1"/>
  <c r="S22" i="1"/>
  <c r="S103" i="1"/>
  <c r="S39" i="1"/>
  <c r="S90" i="1"/>
  <c r="S58" i="1"/>
  <c r="S61" i="1"/>
  <c r="S14" i="1"/>
  <c r="S87" i="1"/>
  <c r="S25" i="1"/>
  <c r="S82" i="1"/>
  <c r="S50" i="1"/>
  <c r="S45" i="1"/>
  <c r="S6" i="1"/>
  <c r="S71" i="1"/>
  <c r="S17" i="1"/>
  <c r="S106" i="1"/>
  <c r="S29" i="1"/>
  <c r="S74" i="1"/>
  <c r="S42" i="1"/>
  <c r="S55" i="1"/>
  <c r="S93" i="1"/>
  <c r="S9" i="1"/>
  <c r="A107" i="1"/>
  <c r="S107" i="1" s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B25" i="6" l="1"/>
  <c r="T7" i="6"/>
  <c r="T5" i="6"/>
  <c r="T8" i="6"/>
  <c r="T12" i="6"/>
  <c r="T6" i="6"/>
  <c r="T15" i="6"/>
  <c r="T19" i="6"/>
  <c r="T23" i="6"/>
  <c r="T27" i="6"/>
  <c r="T11" i="6"/>
  <c r="T22" i="6"/>
  <c r="T25" i="6"/>
  <c r="T28" i="6"/>
  <c r="T4" i="6"/>
  <c r="T29" i="6"/>
  <c r="T9" i="6"/>
  <c r="T16" i="6"/>
  <c r="T20" i="6"/>
  <c r="T24" i="6"/>
  <c r="T13" i="6"/>
  <c r="T21" i="6"/>
  <c r="T26" i="6"/>
  <c r="T10" i="6"/>
  <c r="T18" i="6"/>
  <c r="T17" i="6"/>
  <c r="T14" i="6"/>
  <c r="H31" i="4"/>
  <c r="E31" i="4"/>
  <c r="C31" i="4" s="1"/>
  <c r="J31" i="4"/>
  <c r="F31" i="4"/>
  <c r="G31" i="4"/>
  <c r="I31" i="4"/>
  <c r="B31" i="4"/>
  <c r="H28" i="5"/>
  <c r="A29" i="5"/>
  <c r="F28" i="5"/>
  <c r="G28" i="5"/>
  <c r="B28" i="5"/>
  <c r="J28" i="5"/>
  <c r="I28" i="5"/>
  <c r="E28" i="5"/>
  <c r="C28" i="5" s="1"/>
  <c r="C27" i="5"/>
  <c r="L27" i="5" s="1"/>
  <c r="V2" i="6"/>
  <c r="V3" i="6" s="1"/>
  <c r="U3" i="6"/>
  <c r="L30" i="4"/>
  <c r="A30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V2" i="1"/>
  <c r="U3" i="1"/>
  <c r="U4" i="1" s="1"/>
  <c r="A108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T107" i="1"/>
  <c r="T99" i="1"/>
  <c r="T91" i="1"/>
  <c r="T83" i="1"/>
  <c r="T75" i="1"/>
  <c r="T67" i="1"/>
  <c r="T59" i="1"/>
  <c r="T51" i="1"/>
  <c r="T43" i="1"/>
  <c r="T35" i="1"/>
  <c r="T100" i="1"/>
  <c r="T84" i="1"/>
  <c r="T68" i="1"/>
  <c r="T52" i="1"/>
  <c r="T36" i="1"/>
  <c r="T23" i="1"/>
  <c r="T15" i="1"/>
  <c r="T7" i="1"/>
  <c r="T102" i="1"/>
  <c r="T86" i="1"/>
  <c r="T70" i="1"/>
  <c r="T54" i="1"/>
  <c r="T38" i="1"/>
  <c r="T26" i="1"/>
  <c r="T18" i="1"/>
  <c r="T10" i="1"/>
  <c r="T105" i="1"/>
  <c r="T97" i="1"/>
  <c r="T89" i="1"/>
  <c r="T81" i="1"/>
  <c r="T73" i="1"/>
  <c r="T65" i="1"/>
  <c r="T57" i="1"/>
  <c r="T49" i="1"/>
  <c r="T41" i="1"/>
  <c r="T33" i="1"/>
  <c r="T96" i="1"/>
  <c r="T80" i="1"/>
  <c r="T64" i="1"/>
  <c r="T48" i="1"/>
  <c r="T32" i="1"/>
  <c r="T21" i="1"/>
  <c r="T13" i="1"/>
  <c r="T98" i="1"/>
  <c r="T82" i="1"/>
  <c r="T66" i="1"/>
  <c r="T50" i="1"/>
  <c r="T34" i="1"/>
  <c r="T24" i="1"/>
  <c r="T16" i="1"/>
  <c r="T8" i="1"/>
  <c r="T103" i="1"/>
  <c r="T95" i="1"/>
  <c r="T87" i="1"/>
  <c r="T79" i="1"/>
  <c r="T71" i="1"/>
  <c r="T63" i="1"/>
  <c r="T55" i="1"/>
  <c r="T47" i="1"/>
  <c r="T39" i="1"/>
  <c r="T31" i="1"/>
  <c r="T108" i="1"/>
  <c r="T92" i="1"/>
  <c r="T76" i="1"/>
  <c r="T60" i="1"/>
  <c r="T44" i="1"/>
  <c r="T27" i="1"/>
  <c r="T19" i="1"/>
  <c r="T11" i="1"/>
  <c r="T94" i="1"/>
  <c r="T78" i="1"/>
  <c r="T62" i="1"/>
  <c r="T46" i="1"/>
  <c r="T30" i="1"/>
  <c r="T22" i="1"/>
  <c r="T14" i="1"/>
  <c r="T6" i="1"/>
  <c r="T101" i="1"/>
  <c r="T69" i="1"/>
  <c r="T37" i="1"/>
  <c r="T88" i="1"/>
  <c r="T25" i="1"/>
  <c r="T106" i="1"/>
  <c r="T42" i="1"/>
  <c r="T93" i="1"/>
  <c r="T61" i="1"/>
  <c r="T29" i="1"/>
  <c r="T72" i="1"/>
  <c r="T17" i="1"/>
  <c r="T90" i="1"/>
  <c r="T28" i="1"/>
  <c r="T85" i="1"/>
  <c r="T53" i="1"/>
  <c r="T56" i="1"/>
  <c r="T9" i="1"/>
  <c r="T74" i="1"/>
  <c r="T20" i="1"/>
  <c r="T104" i="1"/>
  <c r="T12" i="1"/>
  <c r="T40" i="1"/>
  <c r="T77" i="1"/>
  <c r="T45" i="1"/>
  <c r="T58" i="1"/>
  <c r="U4" i="6" l="1"/>
  <c r="U8" i="6"/>
  <c r="U9" i="6"/>
  <c r="U5" i="6"/>
  <c r="U11" i="6"/>
  <c r="U16" i="6"/>
  <c r="U20" i="6"/>
  <c r="U24" i="6"/>
  <c r="X24" i="6" s="1"/>
  <c r="U28" i="6"/>
  <c r="U6" i="6"/>
  <c r="U10" i="6"/>
  <c r="U15" i="6"/>
  <c r="U18" i="6"/>
  <c r="U21" i="6"/>
  <c r="U14" i="6"/>
  <c r="U19" i="6"/>
  <c r="U23" i="6"/>
  <c r="U27" i="6"/>
  <c r="U29" i="6"/>
  <c r="U7" i="6"/>
  <c r="U30" i="6"/>
  <c r="U13" i="6"/>
  <c r="U26" i="6"/>
  <c r="U12" i="6"/>
  <c r="U25" i="6"/>
  <c r="U17" i="6"/>
  <c r="U22" i="6"/>
  <c r="X22" i="6" s="1"/>
  <c r="V5" i="6"/>
  <c r="X5" i="6" s="1"/>
  <c r="V4" i="6"/>
  <c r="X4" i="6" s="1"/>
  <c r="V7" i="6"/>
  <c r="X7" i="6" s="1"/>
  <c r="V10" i="6"/>
  <c r="V13" i="6"/>
  <c r="X13" i="6" s="1"/>
  <c r="V17" i="6"/>
  <c r="X17" i="6" s="1"/>
  <c r="V21" i="6"/>
  <c r="V25" i="6"/>
  <c r="V8" i="6"/>
  <c r="X8" i="6" s="1"/>
  <c r="V14" i="6"/>
  <c r="X14" i="6" s="1"/>
  <c r="V24" i="6"/>
  <c r="V27" i="6"/>
  <c r="V18" i="6"/>
  <c r="X18" i="6" s="1"/>
  <c r="V22" i="6"/>
  <c r="V26" i="6"/>
  <c r="V31" i="6"/>
  <c r="V11" i="6"/>
  <c r="X11" i="6" s="1"/>
  <c r="V15" i="6"/>
  <c r="X15" i="6" s="1"/>
  <c r="V19" i="6"/>
  <c r="X19" i="6" s="1"/>
  <c r="V23" i="6"/>
  <c r="X23" i="6" s="1"/>
  <c r="V28" i="6"/>
  <c r="V6" i="6"/>
  <c r="V9" i="6"/>
  <c r="X9" i="6" s="1"/>
  <c r="V16" i="6"/>
  <c r="X16" i="6" s="1"/>
  <c r="V30" i="6"/>
  <c r="V20" i="6"/>
  <c r="X20" i="6" s="1"/>
  <c r="V29" i="6"/>
  <c r="V12" i="6"/>
  <c r="X12" i="6" s="1"/>
  <c r="F29" i="5"/>
  <c r="J29" i="5"/>
  <c r="G29" i="5"/>
  <c r="A30" i="5"/>
  <c r="H29" i="5"/>
  <c r="E29" i="5"/>
  <c r="C29" i="5" s="1"/>
  <c r="I29" i="5"/>
  <c r="B29" i="5"/>
  <c r="L29" i="5" s="1"/>
  <c r="A31" i="6"/>
  <c r="D30" i="6"/>
  <c r="C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L28" i="5"/>
  <c r="T30" i="6"/>
  <c r="B26" i="6"/>
  <c r="X25" i="6"/>
  <c r="L31" i="4"/>
  <c r="L32" i="4" s="1"/>
  <c r="N12" i="4" a="1"/>
  <c r="A109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U104" i="1"/>
  <c r="U96" i="1"/>
  <c r="U88" i="1"/>
  <c r="U80" i="1"/>
  <c r="U72" i="1"/>
  <c r="U64" i="1"/>
  <c r="U56" i="1"/>
  <c r="U48" i="1"/>
  <c r="U40" i="1"/>
  <c r="U32" i="1"/>
  <c r="U107" i="1"/>
  <c r="U91" i="1"/>
  <c r="U75" i="1"/>
  <c r="U59" i="1"/>
  <c r="U43" i="1"/>
  <c r="U28" i="1"/>
  <c r="U20" i="1"/>
  <c r="U12" i="1"/>
  <c r="U97" i="1"/>
  <c r="U81" i="1"/>
  <c r="U65" i="1"/>
  <c r="U49" i="1"/>
  <c r="U33" i="1"/>
  <c r="U23" i="1"/>
  <c r="U15" i="1"/>
  <c r="U7" i="1"/>
  <c r="U102" i="1"/>
  <c r="U94" i="1"/>
  <c r="U86" i="1"/>
  <c r="U78" i="1"/>
  <c r="U70" i="1"/>
  <c r="U62" i="1"/>
  <c r="U54" i="1"/>
  <c r="U46" i="1"/>
  <c r="U38" i="1"/>
  <c r="U30" i="1"/>
  <c r="U103" i="1"/>
  <c r="U87" i="1"/>
  <c r="U71" i="1"/>
  <c r="U55" i="1"/>
  <c r="U39" i="1"/>
  <c r="U26" i="1"/>
  <c r="U18" i="1"/>
  <c r="U10" i="1"/>
  <c r="U109" i="1"/>
  <c r="U93" i="1"/>
  <c r="U77" i="1"/>
  <c r="U61" i="1"/>
  <c r="U45" i="1"/>
  <c r="U29" i="1"/>
  <c r="U21" i="1"/>
  <c r="U13" i="1"/>
  <c r="U108" i="1"/>
  <c r="U100" i="1"/>
  <c r="U92" i="1"/>
  <c r="U84" i="1"/>
  <c r="U76" i="1"/>
  <c r="U68" i="1"/>
  <c r="U60" i="1"/>
  <c r="U52" i="1"/>
  <c r="U44" i="1"/>
  <c r="U36" i="1"/>
  <c r="U99" i="1"/>
  <c r="U83" i="1"/>
  <c r="U67" i="1"/>
  <c r="U51" i="1"/>
  <c r="U35" i="1"/>
  <c r="U24" i="1"/>
  <c r="U16" i="1"/>
  <c r="U8" i="1"/>
  <c r="U105" i="1"/>
  <c r="U89" i="1"/>
  <c r="U73" i="1"/>
  <c r="U57" i="1"/>
  <c r="U41" i="1"/>
  <c r="U27" i="1"/>
  <c r="U19" i="1"/>
  <c r="U11" i="1"/>
  <c r="U106" i="1"/>
  <c r="U74" i="1"/>
  <c r="U42" i="1"/>
  <c r="U95" i="1"/>
  <c r="U31" i="1"/>
  <c r="U53" i="1"/>
  <c r="U9" i="1"/>
  <c r="U98" i="1"/>
  <c r="U66" i="1"/>
  <c r="U34" i="1"/>
  <c r="U79" i="1"/>
  <c r="U22" i="1"/>
  <c r="U101" i="1"/>
  <c r="U37" i="1"/>
  <c r="U90" i="1"/>
  <c r="U58" i="1"/>
  <c r="U63" i="1"/>
  <c r="U14" i="1"/>
  <c r="U85" i="1"/>
  <c r="U25" i="1"/>
  <c r="U82" i="1"/>
  <c r="U50" i="1"/>
  <c r="U47" i="1"/>
  <c r="U6" i="1"/>
  <c r="U69" i="1"/>
  <c r="U17" i="1"/>
  <c r="W2" i="1"/>
  <c r="V3" i="1"/>
  <c r="V4" i="1" s="1"/>
  <c r="N15" i="4" l="1"/>
  <c r="N12" i="4"/>
  <c r="N17" i="4"/>
  <c r="N18" i="4"/>
  <c r="N14" i="4"/>
  <c r="N16" i="4"/>
  <c r="N13" i="4"/>
  <c r="X10" i="6"/>
  <c r="X6" i="6"/>
  <c r="X21" i="6"/>
  <c r="H30" i="5"/>
  <c r="A31" i="5"/>
  <c r="G30" i="5"/>
  <c r="I30" i="5"/>
  <c r="E30" i="5"/>
  <c r="B30" i="5"/>
  <c r="J30" i="5"/>
  <c r="F30" i="5"/>
  <c r="X26" i="6"/>
  <c r="B27" i="6"/>
  <c r="D31" i="6"/>
  <c r="C31" i="6"/>
  <c r="A32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107" i="1"/>
  <c r="V99" i="1"/>
  <c r="V91" i="1"/>
  <c r="V83" i="1"/>
  <c r="V75" i="1"/>
  <c r="V67" i="1"/>
  <c r="V59" i="1"/>
  <c r="V51" i="1"/>
  <c r="V43" i="1"/>
  <c r="V35" i="1"/>
  <c r="V98" i="1"/>
  <c r="V82" i="1"/>
  <c r="V66" i="1"/>
  <c r="V50" i="1"/>
  <c r="V34" i="1"/>
  <c r="V23" i="1"/>
  <c r="V15" i="1"/>
  <c r="V7" i="1"/>
  <c r="V104" i="1"/>
  <c r="V88" i="1"/>
  <c r="V72" i="1"/>
  <c r="V56" i="1"/>
  <c r="V40" i="1"/>
  <c r="V26" i="1"/>
  <c r="V18" i="1"/>
  <c r="V10" i="1"/>
  <c r="V105" i="1"/>
  <c r="V97" i="1"/>
  <c r="V89" i="1"/>
  <c r="V81" i="1"/>
  <c r="V73" i="1"/>
  <c r="V65" i="1"/>
  <c r="V57" i="1"/>
  <c r="V49" i="1"/>
  <c r="V41" i="1"/>
  <c r="V33" i="1"/>
  <c r="V94" i="1"/>
  <c r="V78" i="1"/>
  <c r="V62" i="1"/>
  <c r="V46" i="1"/>
  <c r="V30" i="1"/>
  <c r="V21" i="1"/>
  <c r="V13" i="1"/>
  <c r="V100" i="1"/>
  <c r="V84" i="1"/>
  <c r="V68" i="1"/>
  <c r="V52" i="1"/>
  <c r="V36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106" i="1"/>
  <c r="V90" i="1"/>
  <c r="V74" i="1"/>
  <c r="V58" i="1"/>
  <c r="V42" i="1"/>
  <c r="V27" i="1"/>
  <c r="V19" i="1"/>
  <c r="V11" i="1"/>
  <c r="V96" i="1"/>
  <c r="V80" i="1"/>
  <c r="V64" i="1"/>
  <c r="V48" i="1"/>
  <c r="V32" i="1"/>
  <c r="V22" i="1"/>
  <c r="V14" i="1"/>
  <c r="V6" i="1"/>
  <c r="V109" i="1"/>
  <c r="V77" i="1"/>
  <c r="V45" i="1"/>
  <c r="V102" i="1"/>
  <c r="V38" i="1"/>
  <c r="V60" i="1"/>
  <c r="V12" i="1"/>
  <c r="V101" i="1"/>
  <c r="V69" i="1"/>
  <c r="V37" i="1"/>
  <c r="V86" i="1"/>
  <c r="V25" i="1"/>
  <c r="V108" i="1"/>
  <c r="V44" i="1"/>
  <c r="V93" i="1"/>
  <c r="V61" i="1"/>
  <c r="V29" i="1"/>
  <c r="V70" i="1"/>
  <c r="V17" i="1"/>
  <c r="V92" i="1"/>
  <c r="V28" i="1"/>
  <c r="V85" i="1"/>
  <c r="V53" i="1"/>
  <c r="V54" i="1"/>
  <c r="V9" i="1"/>
  <c r="V76" i="1"/>
  <c r="V20" i="1"/>
  <c r="X2" i="1"/>
  <c r="W3" i="1"/>
  <c r="W4" i="1" s="1"/>
  <c r="A110" i="1"/>
  <c r="V110" i="1" s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X27" i="6" l="1"/>
  <c r="B28" i="6"/>
  <c r="F31" i="5"/>
  <c r="J31" i="5"/>
  <c r="N12" i="5" s="1" a="1"/>
  <c r="B31" i="5"/>
  <c r="H31" i="5"/>
  <c r="E31" i="5"/>
  <c r="I31" i="5"/>
  <c r="G31" i="5"/>
  <c r="A33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C30" i="5"/>
  <c r="L30" i="5" s="1"/>
  <c r="W104" i="1"/>
  <c r="W96" i="1"/>
  <c r="W88" i="1"/>
  <c r="W80" i="1"/>
  <c r="W72" i="1"/>
  <c r="W64" i="1"/>
  <c r="W56" i="1"/>
  <c r="W48" i="1"/>
  <c r="W40" i="1"/>
  <c r="W32" i="1"/>
  <c r="W105" i="1"/>
  <c r="W89" i="1"/>
  <c r="W73" i="1"/>
  <c r="W57" i="1"/>
  <c r="W41" i="1"/>
  <c r="W28" i="1"/>
  <c r="W20" i="1"/>
  <c r="W12" i="1"/>
  <c r="W99" i="1"/>
  <c r="W83" i="1"/>
  <c r="W67" i="1"/>
  <c r="W51" i="1"/>
  <c r="W35" i="1"/>
  <c r="W23" i="1"/>
  <c r="W15" i="1"/>
  <c r="W7" i="1"/>
  <c r="W110" i="1"/>
  <c r="W102" i="1"/>
  <c r="W94" i="1"/>
  <c r="W86" i="1"/>
  <c r="W78" i="1"/>
  <c r="W70" i="1"/>
  <c r="W62" i="1"/>
  <c r="W54" i="1"/>
  <c r="W46" i="1"/>
  <c r="W38" i="1"/>
  <c r="W30" i="1"/>
  <c r="W101" i="1"/>
  <c r="W85" i="1"/>
  <c r="W69" i="1"/>
  <c r="W53" i="1"/>
  <c r="W37" i="1"/>
  <c r="W26" i="1"/>
  <c r="W18" i="1"/>
  <c r="W10" i="1"/>
  <c r="W111" i="1"/>
  <c r="W95" i="1"/>
  <c r="W79" i="1"/>
  <c r="W63" i="1"/>
  <c r="W47" i="1"/>
  <c r="W31" i="1"/>
  <c r="W21" i="1"/>
  <c r="W13" i="1"/>
  <c r="W108" i="1"/>
  <c r="W100" i="1"/>
  <c r="W92" i="1"/>
  <c r="W84" i="1"/>
  <c r="W76" i="1"/>
  <c r="W68" i="1"/>
  <c r="W60" i="1"/>
  <c r="W52" i="1"/>
  <c r="W44" i="1"/>
  <c r="W36" i="1"/>
  <c r="W97" i="1"/>
  <c r="W81" i="1"/>
  <c r="W65" i="1"/>
  <c r="W49" i="1"/>
  <c r="W33" i="1"/>
  <c r="W24" i="1"/>
  <c r="W16" i="1"/>
  <c r="W8" i="1"/>
  <c r="W107" i="1"/>
  <c r="W91" i="1"/>
  <c r="W75" i="1"/>
  <c r="W59" i="1"/>
  <c r="W43" i="1"/>
  <c r="W27" i="1"/>
  <c r="W19" i="1"/>
  <c r="W11" i="1"/>
  <c r="W82" i="1"/>
  <c r="W50" i="1"/>
  <c r="W109" i="1"/>
  <c r="W45" i="1"/>
  <c r="W6" i="1"/>
  <c r="W71" i="1"/>
  <c r="W17" i="1"/>
  <c r="W106" i="1"/>
  <c r="W74" i="1"/>
  <c r="W42" i="1"/>
  <c r="W93" i="1"/>
  <c r="W29" i="1"/>
  <c r="W55" i="1"/>
  <c r="W9" i="1"/>
  <c r="W98" i="1"/>
  <c r="W66" i="1"/>
  <c r="W34" i="1"/>
  <c r="W77" i="1"/>
  <c r="W22" i="1"/>
  <c r="W103" i="1"/>
  <c r="W39" i="1"/>
  <c r="W90" i="1"/>
  <c r="W58" i="1"/>
  <c r="W61" i="1"/>
  <c r="W14" i="1"/>
  <c r="W87" i="1"/>
  <c r="W25" i="1"/>
  <c r="X3" i="1"/>
  <c r="X4" i="1" s="1"/>
  <c r="Y2" i="1"/>
  <c r="A111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C31" i="5" l="1"/>
  <c r="L31" i="5" s="1"/>
  <c r="L32" i="5" s="1"/>
  <c r="A34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B29" i="6"/>
  <c r="X28" i="6"/>
  <c r="N13" i="5"/>
  <c r="N17" i="5"/>
  <c r="N14" i="5"/>
  <c r="N15" i="5"/>
  <c r="N16" i="5"/>
  <c r="N12" i="5"/>
  <c r="N18" i="5"/>
  <c r="Y3" i="1"/>
  <c r="Y4" i="1" s="1"/>
  <c r="Z2" i="1"/>
  <c r="Z3" i="1" s="1"/>
  <c r="Z4" i="1" s="1"/>
  <c r="X111" i="1"/>
  <c r="X103" i="1"/>
  <c r="X95" i="1"/>
  <c r="X87" i="1"/>
  <c r="X79" i="1"/>
  <c r="X71" i="1"/>
  <c r="X63" i="1"/>
  <c r="X55" i="1"/>
  <c r="X47" i="1"/>
  <c r="X39" i="1"/>
  <c r="X31" i="1"/>
  <c r="X108" i="1"/>
  <c r="X92" i="1"/>
  <c r="X76" i="1"/>
  <c r="X60" i="1"/>
  <c r="X44" i="1"/>
  <c r="X27" i="1"/>
  <c r="X19" i="1"/>
  <c r="X11" i="1"/>
  <c r="X110" i="1"/>
  <c r="X94" i="1"/>
  <c r="X78" i="1"/>
  <c r="X62" i="1"/>
  <c r="X46" i="1"/>
  <c r="X30" i="1"/>
  <c r="X22" i="1"/>
  <c r="X14" i="1"/>
  <c r="X6" i="1"/>
  <c r="X109" i="1"/>
  <c r="X99" i="1"/>
  <c r="X89" i="1"/>
  <c r="X77" i="1"/>
  <c r="X67" i="1"/>
  <c r="X57" i="1"/>
  <c r="X45" i="1"/>
  <c r="X35" i="1"/>
  <c r="X104" i="1"/>
  <c r="X84" i="1"/>
  <c r="X64" i="1"/>
  <c r="X40" i="1"/>
  <c r="X23" i="1"/>
  <c r="X13" i="1"/>
  <c r="X102" i="1"/>
  <c r="X82" i="1"/>
  <c r="X58" i="1"/>
  <c r="X38" i="1"/>
  <c r="X24" i="1"/>
  <c r="X12" i="1"/>
  <c r="X107" i="1"/>
  <c r="X97" i="1"/>
  <c r="X85" i="1"/>
  <c r="X75" i="1"/>
  <c r="X65" i="1"/>
  <c r="X53" i="1"/>
  <c r="X43" i="1"/>
  <c r="X33" i="1"/>
  <c r="X100" i="1"/>
  <c r="X80" i="1"/>
  <c r="X56" i="1"/>
  <c r="X36" i="1"/>
  <c r="X21" i="1"/>
  <c r="X9" i="1"/>
  <c r="X98" i="1"/>
  <c r="X74" i="1"/>
  <c r="X54" i="1"/>
  <c r="X34" i="1"/>
  <c r="X20" i="1"/>
  <c r="X10" i="1"/>
  <c r="X105" i="1"/>
  <c r="X93" i="1"/>
  <c r="X83" i="1"/>
  <c r="X73" i="1"/>
  <c r="X61" i="1"/>
  <c r="X51" i="1"/>
  <c r="X41" i="1"/>
  <c r="X29" i="1"/>
  <c r="X96" i="1"/>
  <c r="X72" i="1"/>
  <c r="X52" i="1"/>
  <c r="X32" i="1"/>
  <c r="X17" i="1"/>
  <c r="X7" i="1"/>
  <c r="X90" i="1"/>
  <c r="X70" i="1"/>
  <c r="X50" i="1"/>
  <c r="X28" i="1"/>
  <c r="X18" i="1"/>
  <c r="X8" i="1"/>
  <c r="X101" i="1"/>
  <c r="X91" i="1"/>
  <c r="X81" i="1"/>
  <c r="X69" i="1"/>
  <c r="X59" i="1"/>
  <c r="X49" i="1"/>
  <c r="X37" i="1"/>
  <c r="X88" i="1"/>
  <c r="X68" i="1"/>
  <c r="X48" i="1"/>
  <c r="X25" i="1"/>
  <c r="X15" i="1"/>
  <c r="X106" i="1"/>
  <c r="X86" i="1"/>
  <c r="X66" i="1"/>
  <c r="X42" i="1"/>
  <c r="X26" i="1"/>
  <c r="X16" i="1"/>
  <c r="A112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A35" i="6" l="1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X29" i="6"/>
  <c r="B30" i="6"/>
  <c r="Z111" i="1"/>
  <c r="Z103" i="1"/>
  <c r="Z95" i="1"/>
  <c r="Z87" i="1"/>
  <c r="Z79" i="1"/>
  <c r="Z71" i="1"/>
  <c r="Z63" i="1"/>
  <c r="Z55" i="1"/>
  <c r="Z47" i="1"/>
  <c r="Z39" i="1"/>
  <c r="Z31" i="1"/>
  <c r="Z106" i="1"/>
  <c r="Z90" i="1"/>
  <c r="Z74" i="1"/>
  <c r="Z58" i="1"/>
  <c r="Z42" i="1"/>
  <c r="Z27" i="1"/>
  <c r="Z19" i="1"/>
  <c r="Z11" i="1"/>
  <c r="Z112" i="1"/>
  <c r="Z96" i="1"/>
  <c r="Z80" i="1"/>
  <c r="Z64" i="1"/>
  <c r="Z48" i="1"/>
  <c r="Z32" i="1"/>
  <c r="Z22" i="1"/>
  <c r="Z14" i="1"/>
  <c r="Z6" i="1"/>
  <c r="Z97" i="1"/>
  <c r="Z73" i="1"/>
  <c r="Z49" i="1"/>
  <c r="Z62" i="1"/>
  <c r="Z13" i="1"/>
  <c r="Z100" i="1"/>
  <c r="Z36" i="1"/>
  <c r="Z109" i="1"/>
  <c r="Z101" i="1"/>
  <c r="Z93" i="1"/>
  <c r="Z85" i="1"/>
  <c r="Z77" i="1"/>
  <c r="Z69" i="1"/>
  <c r="Z61" i="1"/>
  <c r="Z53" i="1"/>
  <c r="Z45" i="1"/>
  <c r="Z37" i="1"/>
  <c r="Z29" i="1"/>
  <c r="Z102" i="1"/>
  <c r="Z86" i="1"/>
  <c r="Z70" i="1"/>
  <c r="Z54" i="1"/>
  <c r="Z38" i="1"/>
  <c r="Z25" i="1"/>
  <c r="Z17" i="1"/>
  <c r="Z9" i="1"/>
  <c r="Z108" i="1"/>
  <c r="Z92" i="1"/>
  <c r="Z76" i="1"/>
  <c r="Z60" i="1"/>
  <c r="Z44" i="1"/>
  <c r="Z28" i="1"/>
  <c r="Z20" i="1"/>
  <c r="Z12" i="1"/>
  <c r="Z81" i="1"/>
  <c r="Z41" i="1"/>
  <c r="Z94" i="1"/>
  <c r="Z30" i="1"/>
  <c r="Z68" i="1"/>
  <c r="Z16" i="1"/>
  <c r="Z107" i="1"/>
  <c r="Z99" i="1"/>
  <c r="Z91" i="1"/>
  <c r="Z83" i="1"/>
  <c r="Z75" i="1"/>
  <c r="Z67" i="1"/>
  <c r="Z59" i="1"/>
  <c r="Z51" i="1"/>
  <c r="Z43" i="1"/>
  <c r="Z35" i="1"/>
  <c r="Z98" i="1"/>
  <c r="Z82" i="1"/>
  <c r="Z66" i="1"/>
  <c r="Z50" i="1"/>
  <c r="Z34" i="1"/>
  <c r="Z23" i="1"/>
  <c r="Z15" i="1"/>
  <c r="Z7" i="1"/>
  <c r="Z104" i="1"/>
  <c r="Z88" i="1"/>
  <c r="Z72" i="1"/>
  <c r="Z56" i="1"/>
  <c r="Z40" i="1"/>
  <c r="Z26" i="1"/>
  <c r="Z18" i="1"/>
  <c r="Z10" i="1"/>
  <c r="Z105" i="1"/>
  <c r="Z89" i="1"/>
  <c r="Z65" i="1"/>
  <c r="Z57" i="1"/>
  <c r="Z33" i="1"/>
  <c r="Z110" i="1"/>
  <c r="Z78" i="1"/>
  <c r="Z46" i="1"/>
  <c r="Z21" i="1"/>
  <c r="Z84" i="1"/>
  <c r="Z52" i="1"/>
  <c r="Z24" i="1"/>
  <c r="Z8" i="1"/>
  <c r="A113" i="1"/>
  <c r="Y113" i="1" s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Y108" i="1"/>
  <c r="Y100" i="1"/>
  <c r="Y92" i="1"/>
  <c r="Y84" i="1"/>
  <c r="Y76" i="1"/>
  <c r="Y68" i="1"/>
  <c r="Y60" i="1"/>
  <c r="Y52" i="1"/>
  <c r="Y44" i="1"/>
  <c r="Y36" i="1"/>
  <c r="Y99" i="1"/>
  <c r="Y83" i="1"/>
  <c r="Y67" i="1"/>
  <c r="Y51" i="1"/>
  <c r="Y35" i="1"/>
  <c r="Y24" i="1"/>
  <c r="Y16" i="1"/>
  <c r="Y8" i="1"/>
  <c r="Y105" i="1"/>
  <c r="Y89" i="1"/>
  <c r="Y73" i="1"/>
  <c r="Y57" i="1"/>
  <c r="Y41" i="1"/>
  <c r="Y27" i="1"/>
  <c r="Y19" i="1"/>
  <c r="Y11" i="1"/>
  <c r="Y86" i="1"/>
  <c r="Y62" i="1"/>
  <c r="Y30" i="1"/>
  <c r="Y87" i="1"/>
  <c r="Y26" i="1"/>
  <c r="Y10" i="1"/>
  <c r="Y77" i="1"/>
  <c r="Y21" i="1"/>
  <c r="Y106" i="1"/>
  <c r="Y98" i="1"/>
  <c r="Y90" i="1"/>
  <c r="Y82" i="1"/>
  <c r="Y74" i="1"/>
  <c r="Y66" i="1"/>
  <c r="Y58" i="1"/>
  <c r="Y50" i="1"/>
  <c r="Y42" i="1"/>
  <c r="Y34" i="1"/>
  <c r="Y111" i="1"/>
  <c r="Y95" i="1"/>
  <c r="Y79" i="1"/>
  <c r="Y63" i="1"/>
  <c r="Y47" i="1"/>
  <c r="Y31" i="1"/>
  <c r="Y22" i="1"/>
  <c r="Y14" i="1"/>
  <c r="Y6" i="1"/>
  <c r="Y101" i="1"/>
  <c r="Y85" i="1"/>
  <c r="Y69" i="1"/>
  <c r="Y53" i="1"/>
  <c r="Y37" i="1"/>
  <c r="Y25" i="1"/>
  <c r="Y17" i="1"/>
  <c r="Y9" i="1"/>
  <c r="Y102" i="1"/>
  <c r="Y78" i="1"/>
  <c r="Y46" i="1"/>
  <c r="Y103" i="1"/>
  <c r="Y39" i="1"/>
  <c r="Y109" i="1"/>
  <c r="Y45" i="1"/>
  <c r="Y112" i="1"/>
  <c r="Y104" i="1"/>
  <c r="Y96" i="1"/>
  <c r="Y88" i="1"/>
  <c r="Y80" i="1"/>
  <c r="Y72" i="1"/>
  <c r="Y64" i="1"/>
  <c r="Y56" i="1"/>
  <c r="Y48" i="1"/>
  <c r="Y40" i="1"/>
  <c r="Y32" i="1"/>
  <c r="Y107" i="1"/>
  <c r="Y91" i="1"/>
  <c r="Y75" i="1"/>
  <c r="Y59" i="1"/>
  <c r="Y43" i="1"/>
  <c r="Y28" i="1"/>
  <c r="Y20" i="1"/>
  <c r="Y12" i="1"/>
  <c r="Y97" i="1"/>
  <c r="Y81" i="1"/>
  <c r="Y65" i="1"/>
  <c r="Y49" i="1"/>
  <c r="Y33" i="1"/>
  <c r="Y23" i="1"/>
  <c r="Y15" i="1"/>
  <c r="Y7" i="1"/>
  <c r="Y110" i="1"/>
  <c r="Y94" i="1"/>
  <c r="Y70" i="1"/>
  <c r="Y54" i="1"/>
  <c r="Y38" i="1"/>
  <c r="Y71" i="1"/>
  <c r="Y55" i="1"/>
  <c r="Y18" i="1"/>
  <c r="Y93" i="1"/>
  <c r="Y61" i="1"/>
  <c r="Y29" i="1"/>
  <c r="Y13" i="1"/>
  <c r="X112" i="1"/>
  <c r="B84" i="1"/>
  <c r="B73" i="1"/>
  <c r="B90" i="1"/>
  <c r="B85" i="1"/>
  <c r="B64" i="1"/>
  <c r="B97" i="1"/>
  <c r="B18" i="1"/>
  <c r="B76" i="1"/>
  <c r="B57" i="1"/>
  <c r="B82" i="1"/>
  <c r="B6" i="1"/>
  <c r="B39" i="1"/>
  <c r="B12" i="1"/>
  <c r="B13" i="1"/>
  <c r="B83" i="1"/>
  <c r="B87" i="1"/>
  <c r="B42" i="1"/>
  <c r="B9" i="1"/>
  <c r="B48" i="1"/>
  <c r="B15" i="1"/>
  <c r="B92" i="1"/>
  <c r="B89" i="1"/>
  <c r="B98" i="1"/>
  <c r="B22" i="1"/>
  <c r="B45" i="1"/>
  <c r="B91" i="1"/>
  <c r="B54" i="1"/>
  <c r="B19" i="1"/>
  <c r="B32" i="1"/>
  <c r="B11" i="1"/>
  <c r="B88" i="1"/>
  <c r="B24" i="1"/>
  <c r="B78" i="1"/>
  <c r="B60" i="1"/>
  <c r="B101" i="1"/>
  <c r="B51" i="1"/>
  <c r="B62" i="1"/>
  <c r="B63" i="1"/>
  <c r="B103" i="1"/>
  <c r="B75" i="1"/>
  <c r="B110" i="1"/>
  <c r="B112" i="1"/>
  <c r="B99" i="1"/>
  <c r="B30" i="1"/>
  <c r="B111" i="1"/>
  <c r="B17" i="1"/>
  <c r="B56" i="1"/>
  <c r="B23" i="1"/>
  <c r="B68" i="1"/>
  <c r="B105" i="1"/>
  <c r="B106" i="1"/>
  <c r="B31" i="1"/>
  <c r="B109" i="1"/>
  <c r="B43" i="1"/>
  <c r="B71" i="1"/>
  <c r="B67" i="1"/>
  <c r="B86" i="1"/>
  <c r="B34" i="1"/>
  <c r="B37" i="1"/>
  <c r="B72" i="1"/>
  <c r="B49" i="1"/>
  <c r="B61" i="1"/>
  <c r="B8" i="1"/>
  <c r="B10" i="1"/>
  <c r="B14" i="1"/>
  <c r="B96" i="1"/>
  <c r="B20" i="1"/>
  <c r="B38" i="1"/>
  <c r="B108" i="1"/>
  <c r="B35" i="1"/>
  <c r="B77" i="1"/>
  <c r="B47" i="1"/>
  <c r="B102" i="1"/>
  <c r="B59" i="1"/>
  <c r="B94" i="1"/>
  <c r="B36" i="1"/>
  <c r="B41" i="1"/>
  <c r="B74" i="1"/>
  <c r="B53" i="1"/>
  <c r="B80" i="1"/>
  <c r="B65" i="1"/>
  <c r="B93" i="1"/>
  <c r="B16" i="1"/>
  <c r="B26" i="1"/>
  <c r="B79" i="1"/>
  <c r="B46" i="1"/>
  <c r="B40" i="1"/>
  <c r="B7" i="1"/>
  <c r="B52" i="1"/>
  <c r="B58" i="1"/>
  <c r="B25" i="1"/>
  <c r="B33" i="1"/>
  <c r="B29" i="1"/>
  <c r="B44" i="1"/>
  <c r="B50" i="1"/>
  <c r="B69" i="1"/>
  <c r="B81" i="1"/>
  <c r="B100" i="1"/>
  <c r="B21" i="1"/>
  <c r="B95" i="1"/>
  <c r="B107" i="1"/>
  <c r="B70" i="1"/>
  <c r="B27" i="1"/>
  <c r="B66" i="1"/>
  <c r="B104" i="1"/>
  <c r="B28" i="1"/>
  <c r="B55" i="1"/>
  <c r="X30" i="6" l="1"/>
  <c r="B31" i="6"/>
  <c r="A36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A114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Z113" i="1"/>
  <c r="B113" i="1"/>
  <c r="A37" i="6" l="1"/>
  <c r="D36" i="6"/>
  <c r="C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V36" i="6"/>
  <c r="U36" i="6"/>
  <c r="B32" i="6"/>
  <c r="X31" i="6"/>
  <c r="A115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B114" i="1"/>
  <c r="A38" i="6" l="1"/>
  <c r="D37" i="6"/>
  <c r="C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V37" i="6"/>
  <c r="U37" i="6"/>
  <c r="B33" i="6"/>
  <c r="X32" i="6"/>
  <c r="A116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B115" i="1"/>
  <c r="A39" i="6" l="1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X33" i="6"/>
  <c r="B34" i="6"/>
  <c r="A117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B116" i="1"/>
  <c r="X34" i="6" l="1"/>
  <c r="B35" i="6"/>
  <c r="A40" i="6"/>
  <c r="D39" i="6"/>
  <c r="C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V39" i="6"/>
  <c r="U39" i="6"/>
  <c r="A118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B117" i="1"/>
  <c r="D40" i="6" l="1"/>
  <c r="A41" i="6"/>
  <c r="C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B36" i="6"/>
  <c r="X35" i="6"/>
  <c r="A119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B118" i="1"/>
  <c r="A42" i="6" l="1"/>
  <c r="D41" i="6"/>
  <c r="C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V41" i="6"/>
  <c r="U41" i="6"/>
  <c r="B37" i="6"/>
  <c r="X36" i="6"/>
  <c r="A120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Z119" i="1"/>
  <c r="Y119" i="1"/>
  <c r="B119" i="1"/>
  <c r="A43" i="6" l="1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X37" i="6"/>
  <c r="B38" i="6"/>
  <c r="A121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B120" i="1"/>
  <c r="X38" i="6" l="1"/>
  <c r="B39" i="6"/>
  <c r="A44" i="6"/>
  <c r="D43" i="6"/>
  <c r="C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V43" i="6"/>
  <c r="U43" i="6"/>
  <c r="A122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Z121" i="1"/>
  <c r="Y121" i="1"/>
  <c r="B121" i="1"/>
  <c r="D44" i="6" l="1"/>
  <c r="A45" i="6"/>
  <c r="C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V44" i="6"/>
  <c r="U44" i="6"/>
  <c r="B40" i="6"/>
  <c r="X39" i="6"/>
  <c r="A123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Z122" i="1"/>
  <c r="Y122" i="1"/>
  <c r="B122" i="1"/>
  <c r="X40" i="6" l="1"/>
  <c r="B41" i="6"/>
  <c r="A46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V45" i="6"/>
  <c r="U45" i="6"/>
  <c r="A124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Z123" i="1"/>
  <c r="Y123" i="1"/>
  <c r="B123" i="1"/>
  <c r="A47" i="6" l="1"/>
  <c r="D46" i="6"/>
  <c r="C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X41" i="6"/>
  <c r="B42" i="6"/>
  <c r="A125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Z124" i="1"/>
  <c r="Y124" i="1"/>
  <c r="B124" i="1"/>
  <c r="B43" i="6" l="1"/>
  <c r="X42" i="6"/>
  <c r="A48" i="6"/>
  <c r="D47" i="6"/>
  <c r="C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A126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B125" i="1"/>
  <c r="A49" i="6" l="1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B44" i="6"/>
  <c r="X43" i="6"/>
  <c r="A127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Z126" i="1"/>
  <c r="Y126" i="1"/>
  <c r="B126" i="1"/>
  <c r="X44" i="6" l="1"/>
  <c r="B45" i="6"/>
  <c r="A50" i="6"/>
  <c r="D49" i="6"/>
  <c r="C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V49" i="6"/>
  <c r="U49" i="6"/>
  <c r="A128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B127" i="1"/>
  <c r="A51" i="6" l="1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X45" i="6"/>
  <c r="B46" i="6"/>
  <c r="A129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B128" i="1"/>
  <c r="X46" i="6" l="1"/>
  <c r="B47" i="6"/>
  <c r="A52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V51" i="6"/>
  <c r="U51" i="6"/>
  <c r="A130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Z129" i="1"/>
  <c r="Y129" i="1"/>
  <c r="B129" i="1"/>
  <c r="A53" i="6" l="1"/>
  <c r="D52" i="6"/>
  <c r="C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B48" i="6"/>
  <c r="X47" i="6"/>
  <c r="A131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Z130" i="1"/>
  <c r="Y130" i="1"/>
  <c r="B130" i="1"/>
  <c r="B49" i="6" l="1"/>
  <c r="X48" i="6"/>
  <c r="A54" i="6"/>
  <c r="D53" i="6"/>
  <c r="C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V53" i="6"/>
  <c r="U53" i="6"/>
  <c r="A132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Z131" i="1"/>
  <c r="Y131" i="1"/>
  <c r="B131" i="1"/>
  <c r="A55" i="6" l="1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X49" i="6"/>
  <c r="B50" i="6"/>
  <c r="A133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B132" i="1"/>
  <c r="B51" i="6" l="1"/>
  <c r="X50" i="6"/>
  <c r="A56" i="6"/>
  <c r="D55" i="6"/>
  <c r="C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A134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Z133" i="1"/>
  <c r="Y133" i="1"/>
  <c r="B133" i="1"/>
  <c r="A57" i="6" l="1"/>
  <c r="D56" i="6"/>
  <c r="C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B52" i="6"/>
  <c r="X51" i="6"/>
  <c r="A135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B134" i="1"/>
  <c r="X52" i="6" l="1"/>
  <c r="B53" i="6"/>
  <c r="A58" i="6"/>
  <c r="D57" i="6"/>
  <c r="C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A136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Z135" i="1"/>
  <c r="Y135" i="1"/>
  <c r="B135" i="1"/>
  <c r="A59" i="6" l="1"/>
  <c r="D58" i="6"/>
  <c r="C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X53" i="6"/>
  <c r="B54" i="6"/>
  <c r="A137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Z136" i="1"/>
  <c r="Y136" i="1"/>
  <c r="B136" i="1"/>
  <c r="B55" i="6" l="1"/>
  <c r="X54" i="6"/>
  <c r="A60" i="6"/>
  <c r="D59" i="6"/>
  <c r="C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V59" i="6"/>
  <c r="U59" i="6"/>
  <c r="A138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B137" i="1"/>
  <c r="A61" i="6" l="1"/>
  <c r="D60" i="6"/>
  <c r="C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B56" i="6"/>
  <c r="X55" i="6"/>
  <c r="A139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Z138" i="1"/>
  <c r="Y138" i="1"/>
  <c r="B138" i="1"/>
  <c r="X56" i="6" l="1"/>
  <c r="B57" i="6"/>
  <c r="A62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V61" i="6"/>
  <c r="U61" i="6"/>
  <c r="A140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B139" i="1"/>
  <c r="A63" i="6" l="1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V62" i="6"/>
  <c r="U62" i="6"/>
  <c r="X57" i="6"/>
  <c r="B58" i="6"/>
  <c r="A141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Z140" i="1"/>
  <c r="Y140" i="1"/>
  <c r="B140" i="1"/>
  <c r="B59" i="6" l="1"/>
  <c r="X58" i="6"/>
  <c r="A64" i="6"/>
  <c r="D63" i="6"/>
  <c r="C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A142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Z141" i="1"/>
  <c r="Y141" i="1"/>
  <c r="B141" i="1"/>
  <c r="A65" i="6" l="1"/>
  <c r="D64" i="6"/>
  <c r="C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B60" i="6"/>
  <c r="X59" i="6"/>
  <c r="A143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B142" i="1"/>
  <c r="X60" i="6" l="1"/>
  <c r="B61" i="6"/>
  <c r="A66" i="6"/>
  <c r="D65" i="6"/>
  <c r="C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V65" i="6"/>
  <c r="U65" i="6"/>
  <c r="A144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Z143" i="1"/>
  <c r="Y143" i="1"/>
  <c r="B143" i="1"/>
  <c r="A67" i="6" l="1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V66" i="6"/>
  <c r="U66" i="6"/>
  <c r="X61" i="6"/>
  <c r="B62" i="6"/>
  <c r="A145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Z144" i="1"/>
  <c r="Y144" i="1"/>
  <c r="B144" i="1"/>
  <c r="X62" i="6" l="1"/>
  <c r="B63" i="6"/>
  <c r="A68" i="6"/>
  <c r="D67" i="6"/>
  <c r="C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V67" i="6"/>
  <c r="U67" i="6"/>
  <c r="A146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Z145" i="1"/>
  <c r="Y145" i="1"/>
  <c r="B145" i="1"/>
  <c r="A69" i="6" l="1"/>
  <c r="D68" i="6"/>
  <c r="C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B64" i="6"/>
  <c r="X63" i="6"/>
  <c r="A147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B146" i="1"/>
  <c r="B65" i="6" l="1"/>
  <c r="X64" i="6"/>
  <c r="A70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A148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B147" i="1"/>
  <c r="A71" i="6" l="1"/>
  <c r="D70" i="6"/>
  <c r="C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X65" i="6"/>
  <c r="B66" i="6"/>
  <c r="A149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Z148" i="1"/>
  <c r="Y148" i="1"/>
  <c r="B148" i="1"/>
  <c r="B67" i="6" l="1"/>
  <c r="X66" i="6"/>
  <c r="D71" i="6"/>
  <c r="A72" i="6"/>
  <c r="C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A150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Z149" i="1"/>
  <c r="Y149" i="1"/>
  <c r="B149" i="1"/>
  <c r="D72" i="6" l="1"/>
  <c r="A73" i="6"/>
  <c r="C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B68" i="6"/>
  <c r="X67" i="6"/>
  <c r="A151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Z150" i="1"/>
  <c r="Y150" i="1"/>
  <c r="B150" i="1"/>
  <c r="X68" i="6" l="1"/>
  <c r="B69" i="6"/>
  <c r="A74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A152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Z151" i="1"/>
  <c r="Y151" i="1"/>
  <c r="B151" i="1"/>
  <c r="A75" i="6" l="1"/>
  <c r="D74" i="6"/>
  <c r="C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B70" i="6"/>
  <c r="X69" i="6"/>
  <c r="A153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Z152" i="1"/>
  <c r="Y152" i="1"/>
  <c r="B152" i="1"/>
  <c r="B71" i="6" l="1"/>
  <c r="X70" i="6"/>
  <c r="C75" i="6"/>
  <c r="D75" i="6"/>
  <c r="A76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V75" i="6"/>
  <c r="U75" i="6"/>
  <c r="A154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B153" i="1"/>
  <c r="A77" i="6" l="1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X71" i="6"/>
  <c r="B72" i="6"/>
  <c r="A155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B154" i="1"/>
  <c r="X72" i="6" l="1"/>
  <c r="B73" i="6"/>
  <c r="A78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A156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Z155" i="1"/>
  <c r="Y155" i="1"/>
  <c r="B155" i="1"/>
  <c r="A79" i="6" l="1"/>
  <c r="D78" i="6"/>
  <c r="C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B74" i="6"/>
  <c r="X73" i="6"/>
  <c r="A157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Z156" i="1"/>
  <c r="Y156" i="1"/>
  <c r="B156" i="1"/>
  <c r="B75" i="6" l="1"/>
  <c r="X74" i="6"/>
  <c r="C79" i="6"/>
  <c r="A80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A158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Z157" i="1"/>
  <c r="Y157" i="1"/>
  <c r="B157" i="1"/>
  <c r="A81" i="6" l="1"/>
  <c r="D80" i="6"/>
  <c r="C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X75" i="6"/>
  <c r="B76" i="6"/>
  <c r="A159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Z158" i="1"/>
  <c r="Y158" i="1"/>
  <c r="B158" i="1"/>
  <c r="X76" i="6" l="1"/>
  <c r="B77" i="6"/>
  <c r="A82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V81" i="6"/>
  <c r="U81" i="6"/>
  <c r="A160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B159" i="1"/>
  <c r="A83" i="6" l="1"/>
  <c r="D82" i="6"/>
  <c r="C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V82" i="6"/>
  <c r="U82" i="6"/>
  <c r="X77" i="6"/>
  <c r="B78" i="6"/>
  <c r="A161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Z160" i="1"/>
  <c r="Y160" i="1"/>
  <c r="B160" i="1"/>
  <c r="B79" i="6" l="1"/>
  <c r="X78" i="6"/>
  <c r="A84" i="6"/>
  <c r="D83" i="6"/>
  <c r="C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A162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Z161" i="1"/>
  <c r="Y161" i="1"/>
  <c r="B161" i="1"/>
  <c r="A85" i="6" l="1"/>
  <c r="D84" i="6"/>
  <c r="C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V84" i="6"/>
  <c r="U84" i="6"/>
  <c r="B80" i="6"/>
  <c r="X79" i="6"/>
  <c r="A163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Z162" i="1"/>
  <c r="Y162" i="1"/>
  <c r="B162" i="1"/>
  <c r="X80" i="6" l="1"/>
  <c r="B81" i="6"/>
  <c r="A86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V85" i="6"/>
  <c r="U85" i="6"/>
  <c r="A164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Z163" i="1"/>
  <c r="Y163" i="1"/>
  <c r="B163" i="1"/>
  <c r="A87" i="6" l="1"/>
  <c r="D86" i="6"/>
  <c r="C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B82" i="6"/>
  <c r="X81" i="6"/>
  <c r="A165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Z164" i="1"/>
  <c r="Y164" i="1"/>
  <c r="B164" i="1"/>
  <c r="B83" i="6" l="1"/>
  <c r="X82" i="6"/>
  <c r="A88" i="6"/>
  <c r="D87" i="6"/>
  <c r="C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A166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Z165" i="1"/>
  <c r="Y165" i="1"/>
  <c r="B165" i="1"/>
  <c r="D88" i="6" l="1"/>
  <c r="A89" i="6"/>
  <c r="C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X83" i="6"/>
  <c r="B84" i="6"/>
  <c r="A167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Z166" i="1"/>
  <c r="Y166" i="1"/>
  <c r="B166" i="1"/>
  <c r="X84" i="6" l="1"/>
  <c r="B85" i="6"/>
  <c r="A90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V89" i="6"/>
  <c r="U89" i="6"/>
  <c r="A168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B167" i="1"/>
  <c r="D90" i="6" l="1"/>
  <c r="C90" i="6"/>
  <c r="A91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X85" i="6"/>
  <c r="B86" i="6"/>
  <c r="A169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Z168" i="1"/>
  <c r="Y168" i="1"/>
  <c r="B168" i="1"/>
  <c r="B87" i="6" l="1"/>
  <c r="X86" i="6"/>
  <c r="A92" i="6"/>
  <c r="D91" i="6"/>
  <c r="C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V91" i="6"/>
  <c r="U91" i="6"/>
  <c r="A170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Z169" i="1"/>
  <c r="Y169" i="1"/>
  <c r="B169" i="1"/>
  <c r="A93" i="6" l="1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V92" i="6"/>
  <c r="U92" i="6"/>
  <c r="X87" i="6"/>
  <c r="B88" i="6"/>
  <c r="A171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Z170" i="1"/>
  <c r="Y170" i="1"/>
  <c r="B170" i="1"/>
  <c r="X88" i="6" l="1"/>
  <c r="B89" i="6"/>
  <c r="A94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A172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B171" i="1"/>
  <c r="D94" i="6" l="1"/>
  <c r="A95" i="6"/>
  <c r="C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B90" i="6"/>
  <c r="X89" i="6"/>
  <c r="A173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Z172" i="1"/>
  <c r="Y172" i="1"/>
  <c r="B172" i="1"/>
  <c r="B91" i="6" l="1"/>
  <c r="X90" i="6"/>
  <c r="A96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V95" i="6"/>
  <c r="U95" i="6"/>
  <c r="A174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Z173" i="1"/>
  <c r="Y173" i="1"/>
  <c r="B173" i="1"/>
  <c r="A97" i="6" l="1"/>
  <c r="D96" i="6"/>
  <c r="C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V96" i="6"/>
  <c r="U96" i="6"/>
  <c r="X91" i="6"/>
  <c r="B92" i="6"/>
  <c r="A175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B174" i="1"/>
  <c r="X92" i="6" l="1"/>
  <c r="B93" i="6"/>
  <c r="A98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A176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Z175" i="1"/>
  <c r="Y175" i="1"/>
  <c r="B175" i="1"/>
  <c r="C98" i="6" l="1"/>
  <c r="A99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V98" i="6"/>
  <c r="U98" i="6"/>
  <c r="X93" i="6"/>
  <c r="B94" i="6"/>
  <c r="A177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Z176" i="1"/>
  <c r="Y176" i="1"/>
  <c r="B176" i="1"/>
  <c r="B95" i="6" l="1"/>
  <c r="X94" i="6"/>
  <c r="A100" i="6"/>
  <c r="D99" i="6"/>
  <c r="C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A178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B177" i="1"/>
  <c r="A101" i="6" l="1"/>
  <c r="D100" i="6"/>
  <c r="C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V100" i="6"/>
  <c r="U100" i="6"/>
  <c r="B96" i="6"/>
  <c r="X95" i="6"/>
  <c r="A179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B178" i="1"/>
  <c r="X96" i="6" l="1"/>
  <c r="B97" i="6"/>
  <c r="A102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V101" i="6"/>
  <c r="U101" i="6"/>
  <c r="A180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B179" i="1"/>
  <c r="A103" i="6" l="1"/>
  <c r="D102" i="6"/>
  <c r="C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X97" i="6"/>
  <c r="B98" i="6"/>
  <c r="A181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Z180" i="1"/>
  <c r="Y180" i="1"/>
  <c r="B180" i="1"/>
  <c r="B99" i="6" l="1"/>
  <c r="X98" i="6"/>
  <c r="C103" i="6"/>
  <c r="A104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A182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Z181" i="1"/>
  <c r="Y181" i="1"/>
  <c r="B181" i="1"/>
  <c r="D104" i="6" l="1"/>
  <c r="C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V104" i="6"/>
  <c r="U104" i="6"/>
  <c r="B100" i="6"/>
  <c r="X99" i="6"/>
  <c r="A183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Z182" i="1"/>
  <c r="Y182" i="1"/>
  <c r="B182" i="1"/>
  <c r="X100" i="6" l="1"/>
  <c r="B101" i="6"/>
  <c r="A184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Z183" i="1"/>
  <c r="Y183" i="1"/>
  <c r="B183" i="1"/>
  <c r="B102" i="6" l="1"/>
  <c r="X101" i="6"/>
  <c r="A185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Z184" i="1"/>
  <c r="Y184" i="1"/>
  <c r="B184" i="1"/>
  <c r="B103" i="6" l="1"/>
  <c r="X102" i="6"/>
  <c r="A186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B185" i="1"/>
  <c r="X103" i="6" l="1"/>
  <c r="B104" i="6"/>
  <c r="X104" i="6" s="1"/>
  <c r="A187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B186" i="1"/>
  <c r="A188" i="1" l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Z187" i="1"/>
  <c r="Y187" i="1"/>
  <c r="B187" i="1"/>
  <c r="A189" i="1" l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Z188" i="1"/>
  <c r="Y188" i="1"/>
  <c r="B188" i="1"/>
  <c r="A190" i="1" l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Z189" i="1"/>
  <c r="Y189" i="1"/>
  <c r="B189" i="1"/>
  <c r="A191" i="1" l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Z190" i="1"/>
  <c r="Y190" i="1"/>
  <c r="B190" i="1"/>
  <c r="A192" i="1" l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B191" i="1"/>
  <c r="A193" i="1" l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Z192" i="1"/>
  <c r="Y192" i="1"/>
  <c r="B192" i="1"/>
  <c r="A194" i="1" l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Z193" i="1"/>
  <c r="Y193" i="1"/>
  <c r="B193" i="1"/>
  <c r="A195" i="1" l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Z194" i="1"/>
  <c r="Y194" i="1"/>
  <c r="B194" i="1"/>
  <c r="A196" i="1" l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Z195" i="1"/>
  <c r="Y195" i="1"/>
  <c r="B195" i="1"/>
  <c r="A197" i="1" l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Z196" i="1"/>
  <c r="Y196" i="1"/>
  <c r="B196" i="1"/>
  <c r="A198" i="1" l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Z197" i="1"/>
  <c r="Y197" i="1"/>
  <c r="B197" i="1"/>
  <c r="A199" i="1" l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Z198" i="1"/>
  <c r="Y198" i="1"/>
  <c r="B198" i="1"/>
  <c r="A200" i="1" l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Z199" i="1"/>
  <c r="Y199" i="1"/>
  <c r="B199" i="1"/>
  <c r="A201" i="1" l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Z200" i="1"/>
  <c r="Y200" i="1"/>
  <c r="B200" i="1"/>
  <c r="A202" i="1" l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Z201" i="1"/>
  <c r="Y201" i="1"/>
  <c r="B201" i="1"/>
  <c r="A203" i="1" l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Z202" i="1"/>
  <c r="Y202" i="1"/>
  <c r="B202" i="1"/>
  <c r="A204" i="1" l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B203" i="1"/>
  <c r="A205" i="1" l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Z204" i="1"/>
  <c r="Y204" i="1"/>
  <c r="B204" i="1"/>
  <c r="A206" i="1" l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Z205" i="1"/>
  <c r="Y205" i="1"/>
  <c r="B205" i="1"/>
  <c r="A207" i="1" l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Z206" i="1"/>
  <c r="Y206" i="1"/>
  <c r="B206" i="1"/>
  <c r="A208" i="1" l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B207" i="1"/>
  <c r="A209" i="1" l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Z208" i="1"/>
  <c r="Y208" i="1"/>
  <c r="B208" i="1"/>
  <c r="A210" i="1" l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Z209" i="1"/>
  <c r="Y209" i="1"/>
  <c r="B209" i="1"/>
  <c r="A211" i="1" l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B210" i="1"/>
  <c r="A212" i="1" l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B211" i="1"/>
  <c r="A213" i="1" l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Z212" i="1"/>
  <c r="Y212" i="1"/>
  <c r="B212" i="1"/>
  <c r="A214" i="1" l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Z213" i="1"/>
  <c r="Y213" i="1"/>
  <c r="B213" i="1"/>
  <c r="A215" i="1" l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B214" i="1"/>
  <c r="A216" i="1" l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Z215" i="1"/>
  <c r="Y215" i="1"/>
  <c r="B215" i="1"/>
  <c r="A217" i="1" l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Z216" i="1"/>
  <c r="Y216" i="1"/>
  <c r="B216" i="1"/>
  <c r="A218" i="1" l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Z217" i="1"/>
  <c r="Y217" i="1"/>
  <c r="B217" i="1"/>
  <c r="A219" i="1" l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Z218" i="1"/>
  <c r="Y218" i="1"/>
  <c r="B218" i="1"/>
  <c r="A220" i="1" l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Z219" i="1"/>
  <c r="Y219" i="1"/>
  <c r="B219" i="1"/>
  <c r="A221" i="1" l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Z220" i="1"/>
  <c r="Y220" i="1"/>
  <c r="B220" i="1"/>
  <c r="A222" i="1" l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B221" i="1"/>
  <c r="A223" i="1" l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B222" i="1"/>
  <c r="A224" i="1" l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Z223" i="1"/>
  <c r="Y223" i="1"/>
  <c r="B223" i="1"/>
  <c r="A225" i="1" l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Z224" i="1"/>
  <c r="Y224" i="1"/>
  <c r="B224" i="1"/>
  <c r="A226" i="1" l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Z225" i="1"/>
  <c r="Y225" i="1"/>
  <c r="B225" i="1"/>
  <c r="A227" i="1" l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B226" i="1"/>
  <c r="A228" i="1" l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Z227" i="1"/>
  <c r="Y227" i="1"/>
  <c r="B227" i="1"/>
  <c r="A229" i="1" l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Z228" i="1"/>
  <c r="Y228" i="1"/>
  <c r="B228" i="1"/>
  <c r="A230" i="1" l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Z229" i="1"/>
  <c r="Y229" i="1"/>
  <c r="B229" i="1"/>
  <c r="A231" i="1" l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B230" i="1"/>
  <c r="A232" i="1" l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B231" i="1"/>
  <c r="A233" i="1" l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B232" i="1"/>
  <c r="A234" i="1" l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B233" i="1"/>
  <c r="A235" i="1" l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Z234" i="1"/>
  <c r="Y234" i="1"/>
  <c r="B234" i="1"/>
  <c r="A236" i="1" l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Z235" i="1"/>
  <c r="Y235" i="1"/>
  <c r="B235" i="1"/>
  <c r="A237" i="1" l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Z236" i="1"/>
  <c r="Y236" i="1"/>
  <c r="B236" i="1"/>
  <c r="A238" i="1" l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Z237" i="1"/>
  <c r="Y237" i="1"/>
  <c r="B237" i="1"/>
  <c r="A239" i="1" l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Z238" i="1"/>
  <c r="Y238" i="1"/>
  <c r="B238" i="1"/>
  <c r="A240" i="1" l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Z239" i="1"/>
  <c r="Y239" i="1"/>
  <c r="B239" i="1"/>
  <c r="A241" i="1" l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Z240" i="1"/>
  <c r="Y240" i="1"/>
  <c r="B240" i="1"/>
  <c r="A242" i="1" l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Z241" i="1"/>
  <c r="Y241" i="1"/>
  <c r="B241" i="1"/>
  <c r="E242" i="1" l="1"/>
  <c r="A243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Z242" i="1"/>
  <c r="Y242" i="1"/>
  <c r="B242" i="1"/>
  <c r="A244" i="1" l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B243" i="1"/>
  <c r="A245" i="1" l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Z244" i="1"/>
  <c r="Y244" i="1"/>
  <c r="B244" i="1"/>
  <c r="A246" i="1" l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B245" i="1"/>
  <c r="A247" i="1" l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B246" i="1"/>
  <c r="A248" i="1" l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Z247" i="1"/>
  <c r="Y247" i="1"/>
  <c r="B247" i="1"/>
  <c r="A249" i="1" l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Z248" i="1"/>
  <c r="Y248" i="1"/>
  <c r="B248" i="1"/>
  <c r="A250" i="1" l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Z249" i="1"/>
  <c r="Y249" i="1"/>
  <c r="B249" i="1"/>
  <c r="A251" i="1" l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B250" i="1"/>
  <c r="A252" i="1" l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B251" i="1"/>
  <c r="A253" i="1" l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B252" i="1"/>
  <c r="A254" i="1" l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Z253" i="1"/>
  <c r="Y253" i="1"/>
  <c r="B253" i="1"/>
  <c r="A255" i="1" l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Z254" i="1"/>
  <c r="Y254" i="1"/>
  <c r="B254" i="1"/>
  <c r="A256" i="1" l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B255" i="1"/>
  <c r="A257" i="1" l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B256" i="1"/>
  <c r="A258" i="1" l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Z257" i="1"/>
  <c r="Y257" i="1"/>
  <c r="B257" i="1"/>
  <c r="A259" i="1" l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B258" i="1"/>
  <c r="A260" i="1" l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Z259" i="1"/>
  <c r="Y259" i="1"/>
  <c r="B259" i="1"/>
  <c r="A261" i="1" l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Z260" i="1"/>
  <c r="Y260" i="1"/>
  <c r="B260" i="1"/>
  <c r="A262" i="1" l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Z261" i="1"/>
  <c r="Y261" i="1"/>
  <c r="B261" i="1"/>
  <c r="A263" i="1" l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Z262" i="1"/>
  <c r="Y262" i="1"/>
  <c r="B262" i="1"/>
  <c r="A264" i="1" l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Z263" i="1"/>
  <c r="Y263" i="1"/>
  <c r="B263" i="1"/>
  <c r="A265" i="1" l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B264" i="1"/>
  <c r="A266" i="1" l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B265" i="1"/>
  <c r="A267" i="1" l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Z266" i="1"/>
  <c r="Y266" i="1"/>
  <c r="B266" i="1"/>
  <c r="A268" i="1" l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B267" i="1"/>
  <c r="A269" i="1" l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Z268" i="1"/>
  <c r="Y268" i="1"/>
  <c r="B268" i="1"/>
  <c r="A270" i="1" l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Z269" i="1"/>
  <c r="Y269" i="1"/>
  <c r="B269" i="1"/>
  <c r="A271" i="1" l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B270" i="1"/>
  <c r="A272" i="1" l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B271" i="1"/>
  <c r="A273" i="1" l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Z272" i="1"/>
  <c r="Y272" i="1"/>
  <c r="B272" i="1"/>
  <c r="A274" i="1" l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B273" i="1"/>
  <c r="A275" i="1" l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Z274" i="1"/>
  <c r="Y274" i="1"/>
  <c r="B274" i="1"/>
  <c r="A276" i="1" l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Z275" i="1"/>
  <c r="Y275" i="1"/>
  <c r="B275" i="1"/>
  <c r="A277" i="1" l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B276" i="1"/>
  <c r="A278" i="1" l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B277" i="1"/>
  <c r="A279" i="1" l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Z278" i="1"/>
  <c r="Y278" i="1"/>
  <c r="B278" i="1"/>
  <c r="A280" i="1" l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Z279" i="1"/>
  <c r="Y279" i="1"/>
  <c r="B279" i="1"/>
  <c r="A281" i="1" l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Z280" i="1"/>
  <c r="Y280" i="1"/>
  <c r="B280" i="1"/>
  <c r="A282" i="1" l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Z281" i="1"/>
  <c r="Y281" i="1"/>
  <c r="B281" i="1"/>
  <c r="A283" i="1" l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Z282" i="1"/>
  <c r="Y282" i="1"/>
  <c r="B282" i="1"/>
  <c r="A284" i="1" l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B283" i="1"/>
  <c r="A285" i="1" l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B284" i="1"/>
  <c r="A286" i="1" l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B285" i="1"/>
  <c r="A287" i="1" l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Z286" i="1"/>
  <c r="Y286" i="1"/>
  <c r="B286" i="1"/>
  <c r="A288" i="1" l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Z287" i="1"/>
  <c r="Y287" i="1"/>
  <c r="B287" i="1"/>
  <c r="A289" i="1" l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Z288" i="1"/>
  <c r="Y288" i="1"/>
  <c r="B288" i="1"/>
  <c r="A290" i="1" l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Z289" i="1"/>
  <c r="Y289" i="1"/>
  <c r="B289" i="1"/>
  <c r="A291" i="1" l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B290" i="1"/>
  <c r="A292" i="1" l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Z291" i="1"/>
  <c r="Y291" i="1"/>
  <c r="B291" i="1"/>
  <c r="A293" i="1" l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Z292" i="1"/>
  <c r="Y292" i="1"/>
  <c r="B292" i="1"/>
  <c r="A294" i="1" l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B293" i="1"/>
  <c r="A295" i="1" l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B294" i="1"/>
  <c r="A296" i="1" l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Z295" i="1"/>
  <c r="Y295" i="1"/>
  <c r="B295" i="1"/>
  <c r="A297" i="1" l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B296" i="1"/>
  <c r="A298" i="1" l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B297" i="1"/>
  <c r="A299" i="1" l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Z298" i="1"/>
  <c r="Y298" i="1"/>
  <c r="B298" i="1"/>
  <c r="A300" i="1" l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Z299" i="1"/>
  <c r="Y299" i="1"/>
  <c r="B299" i="1"/>
  <c r="A301" i="1" l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Z300" i="1"/>
  <c r="Y300" i="1"/>
  <c r="B300" i="1"/>
  <c r="A302" i="1" l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Z301" i="1"/>
  <c r="Y301" i="1"/>
  <c r="B301" i="1"/>
  <c r="A303" i="1" l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Z302" i="1"/>
  <c r="Y302" i="1"/>
  <c r="B302" i="1"/>
  <c r="A304" i="1" l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Z303" i="1"/>
  <c r="Y303" i="1"/>
  <c r="B303" i="1"/>
  <c r="A305" i="1" l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Z304" i="1"/>
  <c r="Y304" i="1"/>
  <c r="B304" i="1"/>
  <c r="A306" i="1" l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Z305" i="1"/>
  <c r="Y305" i="1"/>
  <c r="B305" i="1"/>
  <c r="E306" i="1" l="1"/>
  <c r="A307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Z306" i="1"/>
  <c r="Y306" i="1"/>
  <c r="B306" i="1"/>
  <c r="A308" i="1" l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Z307" i="1"/>
  <c r="Y307" i="1"/>
  <c r="B307" i="1"/>
  <c r="A309" i="1" l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Z308" i="1"/>
  <c r="Y308" i="1"/>
  <c r="B308" i="1"/>
  <c r="A310" i="1" l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B309" i="1"/>
  <c r="A311" i="1" l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Z310" i="1"/>
  <c r="Y310" i="1"/>
  <c r="B310" i="1"/>
  <c r="A312" i="1" l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Z311" i="1"/>
  <c r="Y311" i="1"/>
  <c r="B311" i="1"/>
  <c r="A313" i="1" l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Z312" i="1"/>
  <c r="Y312" i="1"/>
  <c r="B312" i="1"/>
  <c r="A314" i="1" l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Z313" i="1"/>
  <c r="Y313" i="1"/>
  <c r="B313" i="1"/>
  <c r="A315" i="1" l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B314" i="1"/>
  <c r="A316" i="1" l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Z315" i="1"/>
  <c r="Y315" i="1"/>
  <c r="B315" i="1"/>
  <c r="A317" i="1" l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B316" i="1"/>
  <c r="A318" i="1" l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Z317" i="1"/>
  <c r="Y317" i="1"/>
  <c r="B317" i="1"/>
  <c r="A319" i="1" l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Z318" i="1"/>
  <c r="Y318" i="1"/>
  <c r="B318" i="1"/>
  <c r="A320" i="1" l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B319" i="1"/>
  <c r="A321" i="1" l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B320" i="1"/>
  <c r="A322" i="1" l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Z321" i="1"/>
  <c r="Y321" i="1"/>
  <c r="B321" i="1"/>
  <c r="A323" i="1" l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B322" i="1"/>
  <c r="A324" i="1" l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Z323" i="1"/>
  <c r="Y323" i="1"/>
  <c r="B323" i="1"/>
  <c r="A325" i="1" l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Z324" i="1"/>
  <c r="Y324" i="1"/>
  <c r="B324" i="1"/>
  <c r="A326" i="1" l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B325" i="1"/>
  <c r="A327" i="1" l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Z326" i="1"/>
  <c r="Y326" i="1"/>
  <c r="B326" i="1"/>
  <c r="A328" i="1" l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Z327" i="1"/>
  <c r="Y327" i="1"/>
  <c r="B327" i="1"/>
  <c r="A329" i="1" l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B328" i="1"/>
  <c r="A330" i="1" l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B329" i="1"/>
  <c r="A331" i="1" l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Z330" i="1"/>
  <c r="Y330" i="1"/>
  <c r="B330" i="1"/>
  <c r="A332" i="1" l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Z331" i="1"/>
  <c r="Y331" i="1"/>
  <c r="B331" i="1"/>
  <c r="A333" i="1" l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Z332" i="1"/>
  <c r="Y332" i="1"/>
  <c r="B332" i="1"/>
  <c r="A334" i="1" l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Z333" i="1"/>
  <c r="Y333" i="1"/>
  <c r="B333" i="1"/>
  <c r="A335" i="1" l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B334" i="1"/>
  <c r="A336" i="1" l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B335" i="1"/>
  <c r="A337" i="1" l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Z336" i="1"/>
  <c r="Y336" i="1"/>
  <c r="B336" i="1"/>
  <c r="A338" i="1" l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B337" i="1"/>
  <c r="A339" i="1" l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B338" i="1"/>
  <c r="A340" i="1" l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Z339" i="1"/>
  <c r="Y339" i="1"/>
  <c r="B339" i="1"/>
  <c r="A341" i="1" l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B340" i="1"/>
  <c r="A342" i="1" l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Z341" i="1"/>
  <c r="Y341" i="1"/>
  <c r="B341" i="1"/>
  <c r="A343" i="1" l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Z342" i="1"/>
  <c r="Y342" i="1"/>
  <c r="B342" i="1"/>
  <c r="A344" i="1" l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Z343" i="1"/>
  <c r="Y343" i="1"/>
  <c r="B343" i="1"/>
  <c r="A345" i="1" l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B344" i="1"/>
  <c r="A346" i="1" l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Z345" i="1"/>
  <c r="Y345" i="1"/>
  <c r="B345" i="1"/>
  <c r="A347" i="1" l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Z346" i="1"/>
  <c r="Y346" i="1"/>
  <c r="B346" i="1"/>
  <c r="A348" i="1" l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Z347" i="1"/>
  <c r="Y347" i="1"/>
  <c r="B347" i="1"/>
  <c r="A349" i="1" l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Z348" i="1"/>
  <c r="Y348" i="1"/>
  <c r="B348" i="1"/>
  <c r="A350" i="1" l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Z349" i="1"/>
  <c r="Y349" i="1"/>
  <c r="B349" i="1"/>
  <c r="A351" i="1" l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Z350" i="1"/>
  <c r="Y350" i="1"/>
  <c r="B350" i="1"/>
  <c r="A352" i="1" l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Z351" i="1"/>
  <c r="Y351" i="1"/>
  <c r="B351" i="1"/>
  <c r="A353" i="1" l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B352" i="1"/>
  <c r="A354" i="1" l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B353" i="1"/>
  <c r="A355" i="1" l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Z354" i="1"/>
  <c r="Y354" i="1"/>
  <c r="B354" i="1"/>
  <c r="A356" i="1" l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B355" i="1"/>
  <c r="A357" i="1" l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Z356" i="1"/>
  <c r="Y356" i="1"/>
  <c r="B356" i="1"/>
  <c r="A358" i="1" l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Z357" i="1"/>
  <c r="Y357" i="1"/>
  <c r="B357" i="1"/>
  <c r="A359" i="1" l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Z358" i="1"/>
  <c r="Y358" i="1"/>
  <c r="B358" i="1"/>
  <c r="A360" i="1" l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B359" i="1"/>
  <c r="A361" i="1" l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Z360" i="1"/>
  <c r="Y360" i="1"/>
  <c r="B360" i="1"/>
  <c r="A362" i="1" l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B361" i="1"/>
  <c r="A363" i="1" l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Z362" i="1"/>
  <c r="Y362" i="1"/>
  <c r="B362" i="1"/>
  <c r="A364" i="1" l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Z363" i="1"/>
  <c r="Y363" i="1"/>
  <c r="B363" i="1"/>
  <c r="A365" i="1" l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B364" i="1"/>
  <c r="A366" i="1" l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B365" i="1"/>
  <c r="A367" i="1" l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Z366" i="1"/>
  <c r="Y366" i="1"/>
  <c r="B366" i="1"/>
  <c r="A368" i="1" l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Z367" i="1"/>
  <c r="Y367" i="1"/>
  <c r="B367" i="1"/>
  <c r="A369" i="1" l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Z368" i="1"/>
  <c r="Y368" i="1"/>
  <c r="B368" i="1"/>
  <c r="A370" i="1" l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Z369" i="1"/>
  <c r="Y369" i="1"/>
  <c r="B369" i="1"/>
  <c r="E370" i="1" l="1"/>
  <c r="A371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B370" i="1"/>
  <c r="A372" i="1" l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Z371" i="1"/>
  <c r="Y371" i="1"/>
  <c r="B371" i="1"/>
  <c r="A373" i="1" l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B372" i="1"/>
  <c r="A374" i="1" l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B373" i="1"/>
  <c r="A375" i="1" l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B374" i="1"/>
  <c r="A376" i="1" l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B375" i="1"/>
  <c r="A377" i="1" l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Z376" i="1"/>
  <c r="Y376" i="1"/>
  <c r="B376" i="1"/>
  <c r="A378" i="1" l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Z377" i="1"/>
  <c r="Y377" i="1"/>
  <c r="B377" i="1"/>
  <c r="A379" i="1" l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B378" i="1"/>
  <c r="A380" i="1" l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B379" i="1"/>
  <c r="A381" i="1" l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Z380" i="1"/>
  <c r="Y380" i="1"/>
  <c r="B380" i="1"/>
  <c r="A382" i="1" l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B381" i="1"/>
  <c r="A383" i="1" l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B382" i="1"/>
  <c r="A384" i="1" l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B383" i="1"/>
  <c r="A385" i="1" l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B384" i="1"/>
  <c r="A386" i="1" l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B385" i="1"/>
  <c r="A387" i="1" l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Z386" i="1"/>
  <c r="Y386" i="1"/>
  <c r="B386" i="1"/>
  <c r="A388" i="1" l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Z387" i="1"/>
  <c r="Y387" i="1"/>
  <c r="B387" i="1"/>
  <c r="A389" i="1" l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B388" i="1"/>
  <c r="A390" i="1" l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Z389" i="1"/>
  <c r="Y389" i="1"/>
  <c r="B389" i="1"/>
  <c r="E390" i="1" l="1"/>
  <c r="A391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Z390" i="1"/>
  <c r="Y390" i="1"/>
  <c r="B390" i="1"/>
  <c r="A392" i="1" l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Z391" i="1"/>
  <c r="Y391" i="1"/>
  <c r="B391" i="1"/>
  <c r="A393" i="1" l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Z392" i="1"/>
  <c r="Y392" i="1"/>
  <c r="B392" i="1"/>
  <c r="A394" i="1" l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Z393" i="1"/>
  <c r="Y393" i="1"/>
  <c r="B393" i="1"/>
  <c r="A395" i="1" l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Z394" i="1"/>
  <c r="Y394" i="1"/>
  <c r="B394" i="1"/>
  <c r="A396" i="1" l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Z395" i="1"/>
  <c r="Y395" i="1"/>
  <c r="B395" i="1"/>
  <c r="A397" i="1" l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Z396" i="1"/>
  <c r="Y396" i="1"/>
  <c r="B396" i="1"/>
  <c r="A398" i="1" l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B397" i="1"/>
  <c r="A399" i="1" l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Z398" i="1"/>
  <c r="Y398" i="1"/>
  <c r="B398" i="1"/>
  <c r="A400" i="1" l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Z399" i="1"/>
  <c r="Y399" i="1"/>
  <c r="B399" i="1"/>
  <c r="A401" i="1" l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Z400" i="1"/>
  <c r="Y400" i="1"/>
  <c r="B400" i="1"/>
  <c r="A402" i="1" l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Z401" i="1"/>
  <c r="Y401" i="1"/>
  <c r="B401" i="1"/>
  <c r="A403" i="1" l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Z402" i="1"/>
  <c r="Y402" i="1"/>
  <c r="B402" i="1"/>
  <c r="A404" i="1" l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Z403" i="1"/>
  <c r="Y403" i="1"/>
  <c r="B403" i="1"/>
  <c r="A405" i="1" l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Z404" i="1"/>
  <c r="Y404" i="1"/>
  <c r="B404" i="1"/>
  <c r="A406" i="1" l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Z405" i="1"/>
  <c r="Y405" i="1"/>
  <c r="B405" i="1"/>
  <c r="A407" i="1" l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B406" i="1"/>
  <c r="A408" i="1" l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B407" i="1"/>
  <c r="A409" i="1" l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B408" i="1"/>
  <c r="A410" i="1" l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Z409" i="1"/>
  <c r="Y409" i="1"/>
  <c r="B409" i="1"/>
  <c r="A411" i="1" l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Z410" i="1"/>
  <c r="Y410" i="1"/>
  <c r="B410" i="1"/>
  <c r="A412" i="1" l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Z411" i="1"/>
  <c r="Y411" i="1"/>
  <c r="B411" i="1"/>
  <c r="A413" i="1" l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Z412" i="1"/>
  <c r="Y412" i="1"/>
  <c r="B412" i="1"/>
  <c r="A414" i="1" l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B413" i="1"/>
  <c r="A415" i="1" l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Z414" i="1"/>
  <c r="Y414" i="1"/>
  <c r="B414" i="1"/>
  <c r="A416" i="1" l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Z415" i="1"/>
  <c r="Y415" i="1"/>
  <c r="B415" i="1"/>
  <c r="A417" i="1" l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B416" i="1"/>
  <c r="A418" i="1" l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Z417" i="1"/>
  <c r="Y417" i="1"/>
  <c r="B417" i="1"/>
  <c r="A419" i="1" l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B418" i="1"/>
  <c r="A420" i="1" l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B419" i="1"/>
  <c r="A421" i="1" l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Z420" i="1"/>
  <c r="Y420" i="1"/>
  <c r="B420" i="1"/>
  <c r="A422" i="1" l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Z421" i="1"/>
  <c r="Y421" i="1"/>
  <c r="B421" i="1"/>
  <c r="E422" i="1" l="1"/>
  <c r="A423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Z422" i="1"/>
  <c r="Y422" i="1"/>
  <c r="B422" i="1"/>
  <c r="A424" i="1" l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B423" i="1"/>
  <c r="A425" i="1" l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Z424" i="1"/>
  <c r="Y424" i="1"/>
  <c r="B424" i="1"/>
  <c r="A426" i="1" l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B425" i="1"/>
  <c r="A427" i="1" l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Z426" i="1"/>
  <c r="Y426" i="1"/>
  <c r="B426" i="1"/>
  <c r="A428" i="1" l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Z427" i="1"/>
  <c r="Y427" i="1"/>
  <c r="B427" i="1"/>
  <c r="A429" i="1" l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Z428" i="1"/>
  <c r="Y428" i="1"/>
  <c r="B428" i="1"/>
  <c r="A430" i="1" l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Z429" i="1"/>
  <c r="Y429" i="1"/>
  <c r="B429" i="1"/>
  <c r="A431" i="1" l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B430" i="1"/>
  <c r="A432" i="1" l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Z431" i="1"/>
  <c r="Y431" i="1"/>
  <c r="B431" i="1"/>
  <c r="A433" i="1" l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Z432" i="1"/>
  <c r="Y432" i="1"/>
  <c r="B432" i="1"/>
  <c r="A434" i="1" l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B433" i="1"/>
  <c r="A435" i="1" l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B434" i="1"/>
  <c r="A436" i="1" l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B435" i="1"/>
  <c r="A437" i="1" l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Z436" i="1"/>
  <c r="Y436" i="1"/>
  <c r="B436" i="1"/>
  <c r="A438" i="1" l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Z437" i="1"/>
  <c r="Y437" i="1"/>
  <c r="B437" i="1"/>
  <c r="A439" i="1" l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Z438" i="1"/>
  <c r="Y438" i="1"/>
  <c r="B438" i="1"/>
  <c r="A440" i="1" l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B439" i="1"/>
  <c r="A441" i="1" l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B440" i="1"/>
  <c r="A442" i="1" l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Z441" i="1"/>
  <c r="Y441" i="1"/>
  <c r="B441" i="1"/>
  <c r="A443" i="1" l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Z442" i="1"/>
  <c r="Y442" i="1"/>
  <c r="B442" i="1"/>
  <c r="A444" i="1" l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Z443" i="1"/>
  <c r="Y443" i="1"/>
  <c r="B443" i="1"/>
  <c r="A445" i="1" l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Z444" i="1"/>
  <c r="Y444" i="1"/>
  <c r="B444" i="1"/>
  <c r="A446" i="1" l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B445" i="1"/>
  <c r="A447" i="1" l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Z446" i="1"/>
  <c r="Y446" i="1"/>
  <c r="B446" i="1"/>
  <c r="A448" i="1" l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Z447" i="1"/>
  <c r="Y447" i="1"/>
  <c r="B447" i="1"/>
  <c r="A449" i="1" l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B448" i="1"/>
  <c r="A450" i="1" l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Z449" i="1"/>
  <c r="Y449" i="1"/>
  <c r="B449" i="1"/>
  <c r="A451" i="1" l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B450" i="1"/>
  <c r="A452" i="1" l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Z451" i="1"/>
  <c r="Y451" i="1"/>
  <c r="B451" i="1"/>
  <c r="A453" i="1" l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Z452" i="1"/>
  <c r="Y452" i="1"/>
  <c r="B452" i="1"/>
  <c r="A454" i="1" l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B453" i="1"/>
  <c r="A455" i="1" l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Z454" i="1"/>
  <c r="Y454" i="1"/>
  <c r="B454" i="1"/>
  <c r="A456" i="1" l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B455" i="1"/>
  <c r="A457" i="1" l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B456" i="1"/>
  <c r="A458" i="1" l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Z457" i="1"/>
  <c r="Y457" i="1"/>
  <c r="B457" i="1"/>
  <c r="A459" i="1" l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B458" i="1"/>
  <c r="A460" i="1" l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B459" i="1"/>
  <c r="A461" i="1" l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Z460" i="1"/>
  <c r="Y460" i="1"/>
  <c r="B460" i="1"/>
  <c r="A462" i="1" l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Z461" i="1"/>
  <c r="Y461" i="1"/>
  <c r="B461" i="1"/>
  <c r="A463" i="1" l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B462" i="1"/>
  <c r="A464" i="1" l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Z463" i="1"/>
  <c r="Y463" i="1"/>
  <c r="B463" i="1"/>
  <c r="A465" i="1" l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Z464" i="1"/>
  <c r="Y464" i="1"/>
  <c r="B464" i="1"/>
  <c r="A466" i="1" l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Z465" i="1"/>
  <c r="Y465" i="1"/>
  <c r="B465" i="1"/>
  <c r="A467" i="1" l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B466" i="1"/>
  <c r="A468" i="1" l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Z467" i="1"/>
  <c r="Y467" i="1"/>
  <c r="B467" i="1"/>
  <c r="A469" i="1" l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B468" i="1"/>
  <c r="A470" i="1" l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B469" i="1"/>
  <c r="A471" i="1" l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Z470" i="1"/>
  <c r="Y470" i="1"/>
  <c r="B470" i="1"/>
  <c r="A472" i="1" l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B471" i="1"/>
  <c r="A473" i="1" l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B472" i="1"/>
  <c r="A474" i="1" l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Z473" i="1"/>
  <c r="Y473" i="1"/>
  <c r="B473" i="1"/>
  <c r="A475" i="1" l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Z474" i="1"/>
  <c r="Y474" i="1"/>
  <c r="B474" i="1"/>
  <c r="A476" i="1" l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Z475" i="1"/>
  <c r="Y475" i="1"/>
  <c r="B475" i="1"/>
  <c r="A477" i="1" l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Z476" i="1"/>
  <c r="Y476" i="1"/>
  <c r="B476" i="1"/>
  <c r="A478" i="1" l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B477" i="1"/>
  <c r="A479" i="1" l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B478" i="1"/>
  <c r="A480" i="1" l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Z479" i="1"/>
  <c r="Y479" i="1"/>
  <c r="B479" i="1"/>
  <c r="A481" i="1" l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B480" i="1"/>
  <c r="A482" i="1" l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Z481" i="1"/>
  <c r="Y481" i="1"/>
  <c r="B481" i="1"/>
  <c r="A483" i="1" l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Z482" i="1"/>
  <c r="Y482" i="1"/>
  <c r="B482" i="1"/>
  <c r="A484" i="1" l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B483" i="1"/>
  <c r="A485" i="1" l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B484" i="1"/>
  <c r="A486" i="1" l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B485" i="1"/>
  <c r="E486" i="1" l="1"/>
  <c r="A487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B486" i="1"/>
  <c r="A488" i="1" l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B487" i="1"/>
  <c r="A489" i="1" l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B488" i="1"/>
  <c r="A490" i="1" l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B489" i="1"/>
  <c r="A491" i="1" l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B490" i="1"/>
  <c r="A492" i="1" l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Z491" i="1"/>
  <c r="Y491" i="1"/>
  <c r="B491" i="1"/>
  <c r="A493" i="1" l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Z492" i="1"/>
  <c r="Y492" i="1"/>
  <c r="B492" i="1"/>
  <c r="A494" i="1" l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Z493" i="1"/>
  <c r="Y493" i="1"/>
  <c r="B493" i="1"/>
  <c r="A495" i="1" l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Z494" i="1"/>
  <c r="Y494" i="1"/>
  <c r="B494" i="1"/>
  <c r="A496" i="1" l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B495" i="1"/>
  <c r="A497" i="1" l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Z496" i="1"/>
  <c r="Y496" i="1"/>
  <c r="B496" i="1"/>
  <c r="A498" i="1" l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Z497" i="1"/>
  <c r="Y497" i="1"/>
  <c r="B497" i="1"/>
  <c r="A499" i="1" l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Z498" i="1"/>
  <c r="Y498" i="1"/>
  <c r="B498" i="1"/>
  <c r="A500" i="1" l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B499" i="1"/>
  <c r="A501" i="1" l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B500" i="1"/>
  <c r="A502" i="1" l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Z501" i="1"/>
  <c r="Y501" i="1"/>
  <c r="B501" i="1"/>
  <c r="A503" i="1" l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Z502" i="1"/>
  <c r="Y502" i="1"/>
  <c r="B502" i="1"/>
  <c r="A504" i="1" l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B503" i="1"/>
  <c r="A505" i="1" l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Z504" i="1"/>
  <c r="Y504" i="1"/>
  <c r="B504" i="1"/>
  <c r="A506" i="1" l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Z505" i="1"/>
  <c r="Y505" i="1"/>
  <c r="B505" i="1"/>
  <c r="A507" i="1" l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Z506" i="1"/>
  <c r="Y506" i="1"/>
  <c r="B506" i="1"/>
  <c r="A508" i="1" l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B507" i="1"/>
  <c r="A509" i="1" l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Z508" i="1"/>
  <c r="Y508" i="1"/>
  <c r="B508" i="1"/>
  <c r="A510" i="1" l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B509" i="1"/>
  <c r="A511" i="1" l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Z510" i="1"/>
  <c r="Y510" i="1"/>
  <c r="B510" i="1"/>
  <c r="A512" i="1" l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Z511" i="1"/>
  <c r="Y511" i="1"/>
  <c r="B511" i="1"/>
  <c r="A513" i="1" l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Z512" i="1"/>
  <c r="Y512" i="1"/>
  <c r="B512" i="1"/>
  <c r="A514" i="1" l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Z513" i="1"/>
  <c r="Y513" i="1"/>
  <c r="B513" i="1"/>
  <c r="A515" i="1" l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Z514" i="1"/>
  <c r="Y514" i="1"/>
  <c r="B514" i="1"/>
  <c r="A516" i="1" l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B515" i="1"/>
  <c r="A517" i="1" l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Z516" i="1"/>
  <c r="Y516" i="1"/>
  <c r="B516" i="1"/>
  <c r="A518" i="1" l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Z517" i="1"/>
  <c r="Y517" i="1"/>
  <c r="B517" i="1"/>
  <c r="E518" i="1" l="1"/>
  <c r="A519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B518" i="1"/>
  <c r="A520" i="1" l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B519" i="1"/>
  <c r="A521" i="1" l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Z520" i="1"/>
  <c r="Y520" i="1"/>
  <c r="B520" i="1"/>
  <c r="A522" i="1" l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Z521" i="1"/>
  <c r="Y521" i="1"/>
  <c r="B521" i="1"/>
  <c r="A523" i="1" l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B522" i="1"/>
  <c r="A524" i="1" l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Z523" i="1"/>
  <c r="Y523" i="1"/>
  <c r="B523" i="1"/>
  <c r="A525" i="1" l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B524" i="1"/>
  <c r="A526" i="1" l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Z525" i="1"/>
  <c r="Y525" i="1"/>
  <c r="B525" i="1"/>
  <c r="A527" i="1" l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B526" i="1"/>
  <c r="A528" i="1" l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Z527" i="1"/>
  <c r="Y527" i="1"/>
  <c r="B527" i="1"/>
  <c r="A529" i="1" l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Z528" i="1"/>
  <c r="Y528" i="1"/>
  <c r="B528" i="1"/>
  <c r="A530" i="1" l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B529" i="1"/>
  <c r="A531" i="1" l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B530" i="1"/>
  <c r="A532" i="1" l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Z531" i="1"/>
  <c r="Y531" i="1"/>
  <c r="B531" i="1"/>
  <c r="A533" i="1" l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Z532" i="1"/>
  <c r="Y532" i="1"/>
  <c r="B532" i="1"/>
  <c r="A534" i="1" l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Z533" i="1"/>
  <c r="Y533" i="1"/>
  <c r="B533" i="1"/>
  <c r="A535" i="1" l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B534" i="1"/>
  <c r="A536" i="1" l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B535" i="1"/>
  <c r="A537" i="1" l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B536" i="1"/>
  <c r="A538" i="1" l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B537" i="1"/>
  <c r="A539" i="1" l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Z538" i="1"/>
  <c r="Y538" i="1"/>
  <c r="B538" i="1"/>
  <c r="A540" i="1" l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B539" i="1"/>
  <c r="A541" i="1" l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Z540" i="1"/>
  <c r="Y540" i="1"/>
  <c r="B540" i="1"/>
  <c r="A542" i="1" l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B541" i="1"/>
  <c r="A543" i="1" l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B542" i="1"/>
  <c r="A544" i="1" l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Z543" i="1"/>
  <c r="Y543" i="1"/>
  <c r="B543" i="1"/>
  <c r="A545" i="1" l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B544" i="1"/>
  <c r="A546" i="1" l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Z545" i="1"/>
  <c r="Y545" i="1"/>
  <c r="B545" i="1"/>
  <c r="A547" i="1" l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Z546" i="1"/>
  <c r="Y546" i="1"/>
  <c r="B546" i="1"/>
  <c r="A548" i="1" l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Z547" i="1"/>
  <c r="Y547" i="1"/>
  <c r="B547" i="1"/>
  <c r="A549" i="1" l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B548" i="1"/>
  <c r="A550" i="1" l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B549" i="1"/>
  <c r="A551" i="1" l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Z550" i="1"/>
  <c r="Y550" i="1"/>
  <c r="B550" i="1"/>
  <c r="A552" i="1" l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Z551" i="1"/>
  <c r="Y551" i="1"/>
  <c r="B551" i="1"/>
  <c r="A553" i="1" l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Z552" i="1"/>
  <c r="Y552" i="1"/>
  <c r="B552" i="1"/>
  <c r="A554" i="1" l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Z553" i="1"/>
  <c r="Y553" i="1"/>
  <c r="B553" i="1"/>
  <c r="A555" i="1" l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Z554" i="1"/>
  <c r="Y554" i="1"/>
  <c r="B554" i="1"/>
  <c r="A556" i="1" l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Z555" i="1"/>
  <c r="Y555" i="1"/>
  <c r="B555" i="1"/>
  <c r="A557" i="1" l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B556" i="1"/>
  <c r="A558" i="1" l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Z557" i="1"/>
  <c r="Y557" i="1"/>
  <c r="B557" i="1"/>
  <c r="A559" i="1" l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Z558" i="1"/>
  <c r="Y558" i="1"/>
  <c r="B558" i="1"/>
  <c r="A560" i="1" l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Z559" i="1"/>
  <c r="Y559" i="1"/>
  <c r="B559" i="1"/>
  <c r="A561" i="1" l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Z560" i="1"/>
  <c r="Y560" i="1"/>
  <c r="B560" i="1"/>
  <c r="A562" i="1" l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Z561" i="1"/>
  <c r="Y561" i="1"/>
  <c r="B561" i="1"/>
  <c r="A563" i="1" l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B562" i="1"/>
  <c r="A564" i="1" l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B563" i="1"/>
  <c r="A565" i="1" l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Z564" i="1"/>
  <c r="Y564" i="1"/>
  <c r="B564" i="1"/>
  <c r="A566" i="1" l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B565" i="1"/>
  <c r="A567" i="1" l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B566" i="1"/>
  <c r="A568" i="1" l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B567" i="1"/>
  <c r="A569" i="1" l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Z568" i="1"/>
  <c r="Y568" i="1"/>
  <c r="B568" i="1"/>
  <c r="A570" i="1" l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Z569" i="1"/>
  <c r="Y569" i="1"/>
  <c r="B569" i="1"/>
  <c r="A571" i="1" l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Z570" i="1"/>
  <c r="Y570" i="1"/>
  <c r="B570" i="1"/>
  <c r="A572" i="1" l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B571" i="1"/>
  <c r="A573" i="1" l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Z572" i="1"/>
  <c r="Y572" i="1"/>
  <c r="B572" i="1"/>
  <c r="A574" i="1" l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B573" i="1"/>
  <c r="A575" i="1" l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B574" i="1"/>
  <c r="A576" i="1" l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B575" i="1"/>
  <c r="A577" i="1" l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Z576" i="1"/>
  <c r="Y576" i="1"/>
  <c r="B576" i="1"/>
  <c r="A578" i="1" l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Z577" i="1"/>
  <c r="Y577" i="1"/>
  <c r="B577" i="1"/>
  <c r="A579" i="1" l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Z578" i="1"/>
  <c r="Y578" i="1"/>
  <c r="B578" i="1"/>
  <c r="A580" i="1" l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Z579" i="1"/>
  <c r="Y579" i="1"/>
  <c r="B579" i="1"/>
  <c r="A581" i="1" l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Z580" i="1"/>
  <c r="Y580" i="1"/>
  <c r="B580" i="1"/>
  <c r="A582" i="1" l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Z581" i="1"/>
  <c r="Y581" i="1"/>
  <c r="B581" i="1"/>
  <c r="A583" i="1" l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Z582" i="1"/>
  <c r="Y582" i="1"/>
  <c r="B582" i="1"/>
  <c r="A584" i="1" l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B583" i="1"/>
  <c r="A585" i="1" l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Z584" i="1"/>
  <c r="Y584" i="1"/>
  <c r="B584" i="1"/>
  <c r="A586" i="1" l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B585" i="1"/>
  <c r="A587" i="1" l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B586" i="1"/>
  <c r="A588" i="1" l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Z587" i="1"/>
  <c r="Y587" i="1"/>
  <c r="B587" i="1"/>
  <c r="A589" i="1" l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B588" i="1"/>
  <c r="A590" i="1" l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B589" i="1"/>
  <c r="A591" i="1" l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Z590" i="1"/>
  <c r="Y590" i="1"/>
  <c r="B590" i="1"/>
  <c r="A592" i="1" l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Z591" i="1"/>
  <c r="Y591" i="1"/>
  <c r="B591" i="1"/>
  <c r="A593" i="1" l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Z592" i="1"/>
  <c r="Y592" i="1"/>
  <c r="B592" i="1"/>
  <c r="A594" i="1" l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B593" i="1"/>
  <c r="A595" i="1" l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Z594" i="1"/>
  <c r="Y594" i="1"/>
  <c r="B594" i="1"/>
  <c r="A596" i="1" l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Z595" i="1"/>
  <c r="Y595" i="1"/>
  <c r="B595" i="1"/>
  <c r="A597" i="1" l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B596" i="1"/>
  <c r="A598" i="1" l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Z597" i="1"/>
  <c r="Y597" i="1"/>
  <c r="B597" i="1"/>
  <c r="A599" i="1" l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Z598" i="1"/>
  <c r="Y598" i="1"/>
  <c r="B598" i="1"/>
  <c r="E599" i="1" l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B599" i="1"/>
</calcChain>
</file>

<file path=xl/sharedStrings.xml><?xml version="1.0" encoding="utf-8"?>
<sst xmlns="http://schemas.openxmlformats.org/spreadsheetml/2006/main" count="79" uniqueCount="46">
  <si>
    <t>t</t>
  </si>
  <si>
    <t>h=</t>
  </si>
  <si>
    <t>f(t)</t>
  </si>
  <si>
    <t xml:space="preserve">Harmônicas : </t>
  </si>
  <si>
    <t>Amplificação</t>
  </si>
  <si>
    <t>Harmônica</t>
  </si>
  <si>
    <t>Link</t>
  </si>
  <si>
    <t>n</t>
  </si>
  <si>
    <t>a(n) utilizado :</t>
  </si>
  <si>
    <t>a(n)</t>
  </si>
  <si>
    <t>Soma =</t>
  </si>
  <si>
    <t>erro^2</t>
  </si>
  <si>
    <t>f(t)calc</t>
  </si>
  <si>
    <t>b3</t>
  </si>
  <si>
    <t>a3</t>
  </si>
  <si>
    <t>b2</t>
  </si>
  <si>
    <t>a2</t>
  </si>
  <si>
    <t>b1</t>
  </si>
  <si>
    <t>a1</t>
  </si>
  <si>
    <t>a0</t>
  </si>
  <si>
    <t>observado</t>
  </si>
  <si>
    <t>n=</t>
  </si>
  <si>
    <t>T=</t>
  </si>
  <si>
    <t>coef.(n)</t>
  </si>
  <si>
    <t>an</t>
  </si>
  <si>
    <t>s6=</t>
  </si>
  <si>
    <t>c6=</t>
  </si>
  <si>
    <t>s5=</t>
  </si>
  <si>
    <t>c5=</t>
  </si>
  <si>
    <t>s4=</t>
  </si>
  <si>
    <t>c4=</t>
  </si>
  <si>
    <t>s3=</t>
  </si>
  <si>
    <t>c3=</t>
  </si>
  <si>
    <t>s2=</t>
  </si>
  <si>
    <t>c2=</t>
  </si>
  <si>
    <t>s1=</t>
  </si>
  <si>
    <t>c1=</t>
  </si>
  <si>
    <t>c0=</t>
  </si>
  <si>
    <t>Soma:</t>
  </si>
  <si>
    <t>f(t) calc</t>
  </si>
  <si>
    <t>b6</t>
  </si>
  <si>
    <t>a6</t>
  </si>
  <si>
    <t>b5</t>
  </si>
  <si>
    <t>a5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</si>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</sst>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/>
    <xf numFmtId="0" fontId="1" fillId="0" borderId="0" xfId="1"/>
    <xf numFmtId="0" fontId="1" fillId="3" borderId="0" xfId="1" applyFill="1"/>
    <xf numFmtId="2" fontId="1" fillId="0" borderId="2" xfId="1" applyNumberFormat="1" applyBorder="1"/>
    <xf numFmtId="2" fontId="1" fillId="0" borderId="3" xfId="1" applyNumberFormat="1" applyBorder="1"/>
    <xf numFmtId="0" fontId="1" fillId="0" borderId="4" xfId="1" applyBorder="1"/>
    <xf numFmtId="0" fontId="1" fillId="0" borderId="5" xfId="1" applyBorder="1"/>
    <xf numFmtId="2" fontId="1" fillId="0" borderId="6" xfId="1" applyNumberFormat="1" applyBorder="1"/>
    <xf numFmtId="2" fontId="1" fillId="0" borderId="0" xfId="1" applyNumberFormat="1" applyBorder="1"/>
    <xf numFmtId="0" fontId="1" fillId="0" borderId="7" xfId="1" applyBorder="1"/>
    <xf numFmtId="0" fontId="1" fillId="0" borderId="8" xfId="1" applyBorder="1"/>
    <xf numFmtId="0" fontId="1" fillId="4" borderId="1" xfId="1" applyFill="1" applyBorder="1"/>
    <xf numFmtId="2" fontId="1" fillId="0" borderId="9" xfId="1" applyNumberFormat="1" applyBorder="1"/>
    <xf numFmtId="2" fontId="1" fillId="0" borderId="10" xfId="1" applyNumberFormat="1" applyBorder="1"/>
    <xf numFmtId="0" fontId="1" fillId="0" borderId="11" xfId="1" applyBorder="1"/>
    <xf numFmtId="0" fontId="1" fillId="0" borderId="12" xfId="1" applyBorder="1"/>
    <xf numFmtId="0" fontId="1" fillId="5" borderId="1" xfId="1" applyFill="1" applyBorder="1"/>
    <xf numFmtId="164" fontId="1" fillId="0" borderId="0" xfId="1" applyNumberFormat="1" applyBorder="1"/>
    <xf numFmtId="164" fontId="1" fillId="0" borderId="0" xfId="1" applyNumberFormat="1"/>
    <xf numFmtId="164" fontId="1" fillId="0" borderId="10" xfId="1" applyNumberFormat="1" applyBorder="1"/>
    <xf numFmtId="0" fontId="1" fillId="0" borderId="0" xfId="1" applyAlignment="1">
      <alignment horizontal="right"/>
    </xf>
    <xf numFmtId="0" fontId="1" fillId="6" borderId="1" xfId="1" applyFill="1" applyBorder="1"/>
    <xf numFmtId="0" fontId="1" fillId="7" borderId="1" xfId="1" applyFill="1" applyBorder="1"/>
    <xf numFmtId="0" fontId="1" fillId="0" borderId="10" xfId="1" applyBorder="1"/>
    <xf numFmtId="165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944881889763779E-2"/>
          <c:y val="5.9429501573822575E-2"/>
          <c:w val="0.91968503937007973"/>
          <c:h val="0.888397642698149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'triangular - harmônicas - dados'!$B$5</c:f>
              <c:strCache>
                <c:ptCount val="1"/>
                <c:pt idx="0">
                  <c:v>f(t)</c:v>
                </c:pt>
              </c:strCache>
            </c:strRef>
          </c:tx>
          <c:spPr>
            <a:ln w="0">
              <a:solidFill>
                <a:srgbClr val="002060"/>
              </a:solidFill>
            </a:ln>
          </c:spPr>
          <c:marker>
            <c:symbol val="none"/>
          </c:marker>
          <c:xVal>
            <c:numRef>
              <c:f>'triangular - harmônicas - dados'!$A$6:$A$500</c:f>
              <c:numCache>
                <c:formatCode>0.000</c:formatCode>
                <c:ptCount val="495"/>
                <c:pt idx="0">
                  <c:v>-2</c:v>
                </c:pt>
                <c:pt idx="1">
                  <c:v>-1.99</c:v>
                </c:pt>
                <c:pt idx="2">
                  <c:v>-1.98</c:v>
                </c:pt>
                <c:pt idx="3">
                  <c:v>-1.97</c:v>
                </c:pt>
                <c:pt idx="4">
                  <c:v>-1.96</c:v>
                </c:pt>
                <c:pt idx="5">
                  <c:v>-1.95</c:v>
                </c:pt>
                <c:pt idx="6">
                  <c:v>-1.94</c:v>
                </c:pt>
                <c:pt idx="7">
                  <c:v>-1.93</c:v>
                </c:pt>
                <c:pt idx="8">
                  <c:v>-1.92</c:v>
                </c:pt>
                <c:pt idx="9">
                  <c:v>-1.91</c:v>
                </c:pt>
                <c:pt idx="10">
                  <c:v>-1.9</c:v>
                </c:pt>
                <c:pt idx="11">
                  <c:v>-1.89</c:v>
                </c:pt>
                <c:pt idx="12">
                  <c:v>-1.88</c:v>
                </c:pt>
                <c:pt idx="13">
                  <c:v>-1.8699999999999999</c:v>
                </c:pt>
                <c:pt idx="14">
                  <c:v>-1.8599999999999999</c:v>
                </c:pt>
                <c:pt idx="15">
                  <c:v>-1.8499999999999999</c:v>
                </c:pt>
                <c:pt idx="16">
                  <c:v>-1.8399999999999999</c:v>
                </c:pt>
                <c:pt idx="17">
                  <c:v>-1.8299999999999998</c:v>
                </c:pt>
                <c:pt idx="18">
                  <c:v>-1.8199999999999998</c:v>
                </c:pt>
                <c:pt idx="19">
                  <c:v>-1.8099999999999998</c:v>
                </c:pt>
                <c:pt idx="20">
                  <c:v>-1.7999999999999998</c:v>
                </c:pt>
                <c:pt idx="21">
                  <c:v>-1.7899999999999998</c:v>
                </c:pt>
                <c:pt idx="22">
                  <c:v>-1.7799999999999998</c:v>
                </c:pt>
                <c:pt idx="23">
                  <c:v>-1.7699999999999998</c:v>
                </c:pt>
                <c:pt idx="24">
                  <c:v>-1.7599999999999998</c:v>
                </c:pt>
                <c:pt idx="25">
                  <c:v>-1.7499999999999998</c:v>
                </c:pt>
                <c:pt idx="26">
                  <c:v>-1.7399999999999998</c:v>
                </c:pt>
                <c:pt idx="27">
                  <c:v>-1.7299999999999998</c:v>
                </c:pt>
                <c:pt idx="28">
                  <c:v>-1.7199999999999998</c:v>
                </c:pt>
                <c:pt idx="29">
                  <c:v>-1.7099999999999997</c:v>
                </c:pt>
                <c:pt idx="30">
                  <c:v>-1.6999999999999997</c:v>
                </c:pt>
                <c:pt idx="31">
                  <c:v>-1.6899999999999997</c:v>
                </c:pt>
                <c:pt idx="32">
                  <c:v>-1.6799999999999997</c:v>
                </c:pt>
                <c:pt idx="33">
                  <c:v>-1.6699999999999997</c:v>
                </c:pt>
                <c:pt idx="34">
                  <c:v>-1.6599999999999997</c:v>
                </c:pt>
                <c:pt idx="35">
                  <c:v>-1.6499999999999997</c:v>
                </c:pt>
                <c:pt idx="36">
                  <c:v>-1.6399999999999997</c:v>
                </c:pt>
                <c:pt idx="37">
                  <c:v>-1.6299999999999997</c:v>
                </c:pt>
                <c:pt idx="38">
                  <c:v>-1.6199999999999997</c:v>
                </c:pt>
                <c:pt idx="39">
                  <c:v>-1.6099999999999997</c:v>
                </c:pt>
                <c:pt idx="40">
                  <c:v>-1.5999999999999996</c:v>
                </c:pt>
                <c:pt idx="41">
                  <c:v>-1.5899999999999996</c:v>
                </c:pt>
                <c:pt idx="42">
                  <c:v>-1.5799999999999996</c:v>
                </c:pt>
                <c:pt idx="43">
                  <c:v>-1.5699999999999996</c:v>
                </c:pt>
                <c:pt idx="44">
                  <c:v>-1.5599999999999996</c:v>
                </c:pt>
                <c:pt idx="45">
                  <c:v>-1.5499999999999996</c:v>
                </c:pt>
                <c:pt idx="46">
                  <c:v>-1.5399999999999996</c:v>
                </c:pt>
                <c:pt idx="47">
                  <c:v>-1.5299999999999996</c:v>
                </c:pt>
                <c:pt idx="48">
                  <c:v>-1.5199999999999996</c:v>
                </c:pt>
                <c:pt idx="49">
                  <c:v>-1.5099999999999996</c:v>
                </c:pt>
                <c:pt idx="50">
                  <c:v>-1.4999999999999996</c:v>
                </c:pt>
                <c:pt idx="51">
                  <c:v>-1.4899999999999995</c:v>
                </c:pt>
                <c:pt idx="52">
                  <c:v>-1.4799999999999995</c:v>
                </c:pt>
                <c:pt idx="53">
                  <c:v>-1.4699999999999995</c:v>
                </c:pt>
                <c:pt idx="54">
                  <c:v>-1.4599999999999995</c:v>
                </c:pt>
                <c:pt idx="55">
                  <c:v>-1.4499999999999995</c:v>
                </c:pt>
                <c:pt idx="56">
                  <c:v>-1.4399999999999995</c:v>
                </c:pt>
                <c:pt idx="57">
                  <c:v>-1.4299999999999995</c:v>
                </c:pt>
                <c:pt idx="58">
                  <c:v>-1.4199999999999995</c:v>
                </c:pt>
                <c:pt idx="59">
                  <c:v>-1.4099999999999995</c:v>
                </c:pt>
                <c:pt idx="60">
                  <c:v>-1.3999999999999995</c:v>
                </c:pt>
                <c:pt idx="61">
                  <c:v>-1.3899999999999995</c:v>
                </c:pt>
                <c:pt idx="62">
                  <c:v>-1.3799999999999994</c:v>
                </c:pt>
                <c:pt idx="63">
                  <c:v>-1.3699999999999994</c:v>
                </c:pt>
                <c:pt idx="64">
                  <c:v>-1.3599999999999994</c:v>
                </c:pt>
                <c:pt idx="65">
                  <c:v>-1.3499999999999994</c:v>
                </c:pt>
                <c:pt idx="66">
                  <c:v>-1.3399999999999994</c:v>
                </c:pt>
                <c:pt idx="67">
                  <c:v>-1.3299999999999994</c:v>
                </c:pt>
                <c:pt idx="68">
                  <c:v>-1.3199999999999994</c:v>
                </c:pt>
                <c:pt idx="69">
                  <c:v>-1.3099999999999994</c:v>
                </c:pt>
                <c:pt idx="70">
                  <c:v>-1.2999999999999994</c:v>
                </c:pt>
                <c:pt idx="71">
                  <c:v>-1.2899999999999994</c:v>
                </c:pt>
                <c:pt idx="72">
                  <c:v>-1.2799999999999994</c:v>
                </c:pt>
                <c:pt idx="73">
                  <c:v>-1.2699999999999994</c:v>
                </c:pt>
                <c:pt idx="74">
                  <c:v>-1.2599999999999993</c:v>
                </c:pt>
                <c:pt idx="75">
                  <c:v>-1.2499999999999993</c:v>
                </c:pt>
                <c:pt idx="76">
                  <c:v>-1.2399999999999993</c:v>
                </c:pt>
                <c:pt idx="77">
                  <c:v>-1.2299999999999993</c:v>
                </c:pt>
                <c:pt idx="78">
                  <c:v>-1.2199999999999993</c:v>
                </c:pt>
                <c:pt idx="79">
                  <c:v>-1.2099999999999993</c:v>
                </c:pt>
                <c:pt idx="80">
                  <c:v>-1.1999999999999993</c:v>
                </c:pt>
                <c:pt idx="81">
                  <c:v>-1.1899999999999993</c:v>
                </c:pt>
                <c:pt idx="82">
                  <c:v>-1.1799999999999993</c:v>
                </c:pt>
                <c:pt idx="83">
                  <c:v>-1.1699999999999993</c:v>
                </c:pt>
                <c:pt idx="84">
                  <c:v>-1.1599999999999993</c:v>
                </c:pt>
                <c:pt idx="85">
                  <c:v>-1.1499999999999992</c:v>
                </c:pt>
                <c:pt idx="86">
                  <c:v>-1.1399999999999992</c:v>
                </c:pt>
                <c:pt idx="87">
                  <c:v>-1.1299999999999992</c:v>
                </c:pt>
                <c:pt idx="88">
                  <c:v>-1.1199999999999992</c:v>
                </c:pt>
                <c:pt idx="89">
                  <c:v>-1.1099999999999992</c:v>
                </c:pt>
                <c:pt idx="90">
                  <c:v>-1.0999999999999992</c:v>
                </c:pt>
                <c:pt idx="91">
                  <c:v>-1.0899999999999992</c:v>
                </c:pt>
                <c:pt idx="92">
                  <c:v>-1.0799999999999992</c:v>
                </c:pt>
                <c:pt idx="93">
                  <c:v>-1.0699999999999992</c:v>
                </c:pt>
                <c:pt idx="94">
                  <c:v>-1.0599999999999992</c:v>
                </c:pt>
                <c:pt idx="95">
                  <c:v>-1.0499999999999992</c:v>
                </c:pt>
                <c:pt idx="96">
                  <c:v>-1.0399999999999991</c:v>
                </c:pt>
                <c:pt idx="97">
                  <c:v>-1.0299999999999991</c:v>
                </c:pt>
                <c:pt idx="98">
                  <c:v>-1.0199999999999991</c:v>
                </c:pt>
                <c:pt idx="99">
                  <c:v>-1.0099999999999991</c:v>
                </c:pt>
                <c:pt idx="100">
                  <c:v>-0.99999999999999911</c:v>
                </c:pt>
                <c:pt idx="101">
                  <c:v>-0.9899999999999991</c:v>
                </c:pt>
                <c:pt idx="102">
                  <c:v>-0.97999999999999909</c:v>
                </c:pt>
                <c:pt idx="103">
                  <c:v>-0.96999999999999909</c:v>
                </c:pt>
                <c:pt idx="104">
                  <c:v>-0.95999999999999908</c:v>
                </c:pt>
                <c:pt idx="105">
                  <c:v>-0.94999999999999907</c:v>
                </c:pt>
                <c:pt idx="106">
                  <c:v>-0.93999999999999906</c:v>
                </c:pt>
                <c:pt idx="107">
                  <c:v>-0.92999999999999905</c:v>
                </c:pt>
                <c:pt idx="108">
                  <c:v>-0.91999999999999904</c:v>
                </c:pt>
                <c:pt idx="109">
                  <c:v>-0.90999999999999903</c:v>
                </c:pt>
                <c:pt idx="110">
                  <c:v>-0.89999999999999902</c:v>
                </c:pt>
                <c:pt idx="111">
                  <c:v>-0.88999999999999901</c:v>
                </c:pt>
                <c:pt idx="112">
                  <c:v>-0.87999999999999901</c:v>
                </c:pt>
                <c:pt idx="113">
                  <c:v>-0.869999999999999</c:v>
                </c:pt>
                <c:pt idx="114">
                  <c:v>-0.85999999999999899</c:v>
                </c:pt>
                <c:pt idx="115">
                  <c:v>-0.84999999999999898</c:v>
                </c:pt>
                <c:pt idx="116">
                  <c:v>-0.83999999999999897</c:v>
                </c:pt>
                <c:pt idx="117">
                  <c:v>-0.82999999999999896</c:v>
                </c:pt>
                <c:pt idx="118">
                  <c:v>-0.81999999999999895</c:v>
                </c:pt>
                <c:pt idx="119">
                  <c:v>-0.80999999999999894</c:v>
                </c:pt>
                <c:pt idx="120">
                  <c:v>-0.79999999999999893</c:v>
                </c:pt>
                <c:pt idx="121">
                  <c:v>-0.78999999999999893</c:v>
                </c:pt>
                <c:pt idx="122">
                  <c:v>-0.77999999999999892</c:v>
                </c:pt>
                <c:pt idx="123">
                  <c:v>-0.76999999999999891</c:v>
                </c:pt>
                <c:pt idx="124">
                  <c:v>-0.7599999999999989</c:v>
                </c:pt>
                <c:pt idx="125">
                  <c:v>-0.74999999999999889</c:v>
                </c:pt>
                <c:pt idx="126">
                  <c:v>-0.73999999999999888</c:v>
                </c:pt>
                <c:pt idx="127">
                  <c:v>-0.72999999999999887</c:v>
                </c:pt>
                <c:pt idx="128">
                  <c:v>-0.71999999999999886</c:v>
                </c:pt>
                <c:pt idx="129">
                  <c:v>-0.70999999999999885</c:v>
                </c:pt>
                <c:pt idx="130">
                  <c:v>-0.69999999999999885</c:v>
                </c:pt>
                <c:pt idx="131">
                  <c:v>-0.68999999999999884</c:v>
                </c:pt>
                <c:pt idx="132">
                  <c:v>-0.67999999999999883</c:v>
                </c:pt>
                <c:pt idx="133">
                  <c:v>-0.66999999999999882</c:v>
                </c:pt>
                <c:pt idx="134">
                  <c:v>-0.65999999999999881</c:v>
                </c:pt>
                <c:pt idx="135">
                  <c:v>-0.6499999999999988</c:v>
                </c:pt>
                <c:pt idx="136">
                  <c:v>-0.63999999999999879</c:v>
                </c:pt>
                <c:pt idx="137">
                  <c:v>-0.62999999999999878</c:v>
                </c:pt>
                <c:pt idx="138">
                  <c:v>-0.61999999999999877</c:v>
                </c:pt>
                <c:pt idx="139">
                  <c:v>-0.60999999999999877</c:v>
                </c:pt>
                <c:pt idx="140">
                  <c:v>-0.59999999999999876</c:v>
                </c:pt>
                <c:pt idx="141">
                  <c:v>-0.58999999999999875</c:v>
                </c:pt>
                <c:pt idx="142">
                  <c:v>-0.57999999999999874</c:v>
                </c:pt>
                <c:pt idx="143">
                  <c:v>-0.56999999999999873</c:v>
                </c:pt>
                <c:pt idx="144">
                  <c:v>-0.55999999999999872</c:v>
                </c:pt>
                <c:pt idx="145">
                  <c:v>-0.54999999999999871</c:v>
                </c:pt>
                <c:pt idx="146">
                  <c:v>-0.5399999999999987</c:v>
                </c:pt>
                <c:pt idx="147">
                  <c:v>-0.52999999999999869</c:v>
                </c:pt>
                <c:pt idx="148">
                  <c:v>-0.51999999999999869</c:v>
                </c:pt>
                <c:pt idx="149">
                  <c:v>-0.50999999999999868</c:v>
                </c:pt>
                <c:pt idx="150">
                  <c:v>-0.49999999999999867</c:v>
                </c:pt>
                <c:pt idx="151">
                  <c:v>-0.48999999999999866</c:v>
                </c:pt>
                <c:pt idx="152">
                  <c:v>-0.47999999999999865</c:v>
                </c:pt>
                <c:pt idx="153">
                  <c:v>-0.46999999999999864</c:v>
                </c:pt>
                <c:pt idx="154">
                  <c:v>-0.45999999999999863</c:v>
                </c:pt>
                <c:pt idx="155">
                  <c:v>-0.44999999999999862</c:v>
                </c:pt>
                <c:pt idx="156">
                  <c:v>-0.43999999999999861</c:v>
                </c:pt>
                <c:pt idx="157">
                  <c:v>-0.42999999999999861</c:v>
                </c:pt>
                <c:pt idx="158">
                  <c:v>-0.4199999999999986</c:v>
                </c:pt>
                <c:pt idx="159">
                  <c:v>-0.40999999999999859</c:v>
                </c:pt>
                <c:pt idx="160">
                  <c:v>-0.39999999999999858</c:v>
                </c:pt>
                <c:pt idx="161">
                  <c:v>-0.38999999999999857</c:v>
                </c:pt>
                <c:pt idx="162">
                  <c:v>-0.37999999999999856</c:v>
                </c:pt>
                <c:pt idx="163">
                  <c:v>-0.36999999999999855</c:v>
                </c:pt>
                <c:pt idx="164">
                  <c:v>-0.35999999999999854</c:v>
                </c:pt>
                <c:pt idx="165">
                  <c:v>-0.34999999999999853</c:v>
                </c:pt>
                <c:pt idx="166">
                  <c:v>-0.33999999999999853</c:v>
                </c:pt>
                <c:pt idx="167">
                  <c:v>-0.32999999999999852</c:v>
                </c:pt>
                <c:pt idx="168">
                  <c:v>-0.31999999999999851</c:v>
                </c:pt>
                <c:pt idx="169">
                  <c:v>-0.3099999999999985</c:v>
                </c:pt>
                <c:pt idx="170">
                  <c:v>-0.29999999999999849</c:v>
                </c:pt>
                <c:pt idx="171">
                  <c:v>-0.28999999999999848</c:v>
                </c:pt>
                <c:pt idx="172">
                  <c:v>-0.27999999999999847</c:v>
                </c:pt>
                <c:pt idx="173">
                  <c:v>-0.26999999999999846</c:v>
                </c:pt>
                <c:pt idx="174">
                  <c:v>-0.25999999999999845</c:v>
                </c:pt>
                <c:pt idx="175">
                  <c:v>-0.24999999999999845</c:v>
                </c:pt>
                <c:pt idx="176">
                  <c:v>-0.23999999999999844</c:v>
                </c:pt>
                <c:pt idx="177">
                  <c:v>-0.22999999999999843</c:v>
                </c:pt>
                <c:pt idx="178">
                  <c:v>-0.21999999999999842</c:v>
                </c:pt>
                <c:pt idx="179">
                  <c:v>-0.20999999999999841</c:v>
                </c:pt>
                <c:pt idx="180">
                  <c:v>-0.1999999999999984</c:v>
                </c:pt>
                <c:pt idx="181">
                  <c:v>-0.18999999999999839</c:v>
                </c:pt>
                <c:pt idx="182">
                  <c:v>-0.17999999999999838</c:v>
                </c:pt>
                <c:pt idx="183">
                  <c:v>-0.16999999999999837</c:v>
                </c:pt>
                <c:pt idx="184">
                  <c:v>-0.15999999999999837</c:v>
                </c:pt>
                <c:pt idx="185">
                  <c:v>-0.14999999999999836</c:v>
                </c:pt>
                <c:pt idx="186">
                  <c:v>-0.13999999999999835</c:v>
                </c:pt>
                <c:pt idx="187">
                  <c:v>-0.12999999999999834</c:v>
                </c:pt>
                <c:pt idx="188">
                  <c:v>-0.11999999999999834</c:v>
                </c:pt>
                <c:pt idx="189">
                  <c:v>-0.10999999999999835</c:v>
                </c:pt>
                <c:pt idx="190">
                  <c:v>-9.9999999999998354E-2</c:v>
                </c:pt>
                <c:pt idx="191">
                  <c:v>-8.9999999999998359E-2</c:v>
                </c:pt>
                <c:pt idx="192">
                  <c:v>-7.9999999999998364E-2</c:v>
                </c:pt>
                <c:pt idx="193">
                  <c:v>-6.9999999999998369E-2</c:v>
                </c:pt>
                <c:pt idx="194">
                  <c:v>-5.9999999999998367E-2</c:v>
                </c:pt>
                <c:pt idx="195">
                  <c:v>-4.9999999999998365E-2</c:v>
                </c:pt>
                <c:pt idx="196">
                  <c:v>-3.9999999999998363E-2</c:v>
                </c:pt>
                <c:pt idx="197">
                  <c:v>-2.9999999999998361E-2</c:v>
                </c:pt>
                <c:pt idx="198">
                  <c:v>-1.9999999999998359E-2</c:v>
                </c:pt>
                <c:pt idx="199">
                  <c:v>-9.9999999999983592E-3</c:v>
                </c:pt>
                <c:pt idx="200">
                  <c:v>1.6410484082740595E-15</c:v>
                </c:pt>
                <c:pt idx="201">
                  <c:v>1.0000000000001641E-2</c:v>
                </c:pt>
                <c:pt idx="202">
                  <c:v>2.0000000000001641E-2</c:v>
                </c:pt>
                <c:pt idx="203">
                  <c:v>3.0000000000001643E-2</c:v>
                </c:pt>
                <c:pt idx="204">
                  <c:v>4.0000000000001645E-2</c:v>
                </c:pt>
                <c:pt idx="205">
                  <c:v>5.0000000000001647E-2</c:v>
                </c:pt>
                <c:pt idx="206">
                  <c:v>6.0000000000001649E-2</c:v>
                </c:pt>
                <c:pt idx="207">
                  <c:v>7.0000000000001644E-2</c:v>
                </c:pt>
                <c:pt idx="208">
                  <c:v>8.0000000000001639E-2</c:v>
                </c:pt>
                <c:pt idx="209">
                  <c:v>9.0000000000001634E-2</c:v>
                </c:pt>
                <c:pt idx="210">
                  <c:v>0.10000000000000163</c:v>
                </c:pt>
                <c:pt idx="211">
                  <c:v>0.11000000000000162</c:v>
                </c:pt>
                <c:pt idx="212">
                  <c:v>0.12000000000000162</c:v>
                </c:pt>
                <c:pt idx="213">
                  <c:v>0.13000000000000161</c:v>
                </c:pt>
                <c:pt idx="214">
                  <c:v>0.14000000000000162</c:v>
                </c:pt>
                <c:pt idx="215">
                  <c:v>0.15000000000000163</c:v>
                </c:pt>
                <c:pt idx="216">
                  <c:v>0.16000000000000164</c:v>
                </c:pt>
                <c:pt idx="217">
                  <c:v>0.17000000000000165</c:v>
                </c:pt>
                <c:pt idx="218">
                  <c:v>0.18000000000000166</c:v>
                </c:pt>
                <c:pt idx="219">
                  <c:v>0.19000000000000167</c:v>
                </c:pt>
                <c:pt idx="220">
                  <c:v>0.20000000000000168</c:v>
                </c:pt>
                <c:pt idx="221">
                  <c:v>0.21000000000000169</c:v>
                </c:pt>
                <c:pt idx="222">
                  <c:v>0.22000000000000169</c:v>
                </c:pt>
                <c:pt idx="223">
                  <c:v>0.2300000000000017</c:v>
                </c:pt>
                <c:pt idx="224">
                  <c:v>0.24000000000000171</c:v>
                </c:pt>
                <c:pt idx="225">
                  <c:v>0.25000000000000172</c:v>
                </c:pt>
                <c:pt idx="226">
                  <c:v>0.26000000000000173</c:v>
                </c:pt>
                <c:pt idx="227">
                  <c:v>0.27000000000000174</c:v>
                </c:pt>
                <c:pt idx="228">
                  <c:v>0.28000000000000175</c:v>
                </c:pt>
                <c:pt idx="229">
                  <c:v>0.29000000000000176</c:v>
                </c:pt>
                <c:pt idx="230">
                  <c:v>0.30000000000000177</c:v>
                </c:pt>
                <c:pt idx="231">
                  <c:v>0.31000000000000177</c:v>
                </c:pt>
                <c:pt idx="232">
                  <c:v>0.32000000000000178</c:v>
                </c:pt>
                <c:pt idx="233">
                  <c:v>0.33000000000000179</c:v>
                </c:pt>
                <c:pt idx="234">
                  <c:v>0.3400000000000018</c:v>
                </c:pt>
                <c:pt idx="235">
                  <c:v>0.35000000000000181</c:v>
                </c:pt>
                <c:pt idx="236">
                  <c:v>0.36000000000000182</c:v>
                </c:pt>
                <c:pt idx="237">
                  <c:v>0.37000000000000183</c:v>
                </c:pt>
                <c:pt idx="238">
                  <c:v>0.38000000000000184</c:v>
                </c:pt>
                <c:pt idx="239">
                  <c:v>0.39000000000000185</c:v>
                </c:pt>
                <c:pt idx="240">
                  <c:v>0.40000000000000185</c:v>
                </c:pt>
                <c:pt idx="241">
                  <c:v>0.41000000000000186</c:v>
                </c:pt>
                <c:pt idx="242">
                  <c:v>0.42000000000000187</c:v>
                </c:pt>
                <c:pt idx="243">
                  <c:v>0.43000000000000188</c:v>
                </c:pt>
                <c:pt idx="244">
                  <c:v>0.44000000000000189</c:v>
                </c:pt>
                <c:pt idx="245">
                  <c:v>0.4500000000000019</c:v>
                </c:pt>
                <c:pt idx="246">
                  <c:v>0.46000000000000191</c:v>
                </c:pt>
                <c:pt idx="247">
                  <c:v>0.47000000000000192</c:v>
                </c:pt>
                <c:pt idx="248">
                  <c:v>0.48000000000000193</c:v>
                </c:pt>
                <c:pt idx="249">
                  <c:v>0.49000000000000193</c:v>
                </c:pt>
                <c:pt idx="250">
                  <c:v>0.50000000000000189</c:v>
                </c:pt>
                <c:pt idx="251">
                  <c:v>0.5100000000000019</c:v>
                </c:pt>
                <c:pt idx="252">
                  <c:v>0.52000000000000191</c:v>
                </c:pt>
                <c:pt idx="253">
                  <c:v>0.53000000000000191</c:v>
                </c:pt>
                <c:pt idx="254">
                  <c:v>0.54000000000000192</c:v>
                </c:pt>
                <c:pt idx="255">
                  <c:v>0.55000000000000193</c:v>
                </c:pt>
                <c:pt idx="256">
                  <c:v>0.56000000000000194</c:v>
                </c:pt>
                <c:pt idx="257">
                  <c:v>0.57000000000000195</c:v>
                </c:pt>
                <c:pt idx="258">
                  <c:v>0.58000000000000196</c:v>
                </c:pt>
                <c:pt idx="259">
                  <c:v>0.59000000000000197</c:v>
                </c:pt>
                <c:pt idx="260">
                  <c:v>0.60000000000000198</c:v>
                </c:pt>
                <c:pt idx="261">
                  <c:v>0.61000000000000199</c:v>
                </c:pt>
                <c:pt idx="262">
                  <c:v>0.62000000000000199</c:v>
                </c:pt>
                <c:pt idx="263">
                  <c:v>0.630000000000002</c:v>
                </c:pt>
                <c:pt idx="264">
                  <c:v>0.64000000000000201</c:v>
                </c:pt>
                <c:pt idx="265">
                  <c:v>0.65000000000000202</c:v>
                </c:pt>
                <c:pt idx="266">
                  <c:v>0.66000000000000203</c:v>
                </c:pt>
                <c:pt idx="267">
                  <c:v>0.67000000000000204</c:v>
                </c:pt>
                <c:pt idx="268">
                  <c:v>0.68000000000000205</c:v>
                </c:pt>
                <c:pt idx="269">
                  <c:v>0.69000000000000206</c:v>
                </c:pt>
                <c:pt idx="270">
                  <c:v>0.70000000000000207</c:v>
                </c:pt>
                <c:pt idx="271">
                  <c:v>0.71000000000000207</c:v>
                </c:pt>
                <c:pt idx="272">
                  <c:v>0.72000000000000208</c:v>
                </c:pt>
                <c:pt idx="273">
                  <c:v>0.73000000000000209</c:v>
                </c:pt>
                <c:pt idx="274">
                  <c:v>0.7400000000000021</c:v>
                </c:pt>
                <c:pt idx="275">
                  <c:v>0.75000000000000211</c:v>
                </c:pt>
                <c:pt idx="276">
                  <c:v>0.76000000000000212</c:v>
                </c:pt>
                <c:pt idx="277">
                  <c:v>0.77000000000000213</c:v>
                </c:pt>
                <c:pt idx="278">
                  <c:v>0.78000000000000214</c:v>
                </c:pt>
                <c:pt idx="279">
                  <c:v>0.79000000000000214</c:v>
                </c:pt>
                <c:pt idx="280">
                  <c:v>0.80000000000000215</c:v>
                </c:pt>
                <c:pt idx="281">
                  <c:v>0.81000000000000216</c:v>
                </c:pt>
                <c:pt idx="282">
                  <c:v>0.82000000000000217</c:v>
                </c:pt>
                <c:pt idx="283">
                  <c:v>0.83000000000000218</c:v>
                </c:pt>
                <c:pt idx="284">
                  <c:v>0.84000000000000219</c:v>
                </c:pt>
                <c:pt idx="285">
                  <c:v>0.8500000000000022</c:v>
                </c:pt>
                <c:pt idx="286">
                  <c:v>0.86000000000000221</c:v>
                </c:pt>
                <c:pt idx="287">
                  <c:v>0.87000000000000222</c:v>
                </c:pt>
                <c:pt idx="288">
                  <c:v>0.88000000000000222</c:v>
                </c:pt>
                <c:pt idx="289">
                  <c:v>0.89000000000000223</c:v>
                </c:pt>
                <c:pt idx="290">
                  <c:v>0.90000000000000224</c:v>
                </c:pt>
                <c:pt idx="291">
                  <c:v>0.91000000000000225</c:v>
                </c:pt>
                <c:pt idx="292">
                  <c:v>0.92000000000000226</c:v>
                </c:pt>
                <c:pt idx="293">
                  <c:v>0.93000000000000227</c:v>
                </c:pt>
                <c:pt idx="294">
                  <c:v>0.94000000000000228</c:v>
                </c:pt>
                <c:pt idx="295">
                  <c:v>0.95000000000000229</c:v>
                </c:pt>
                <c:pt idx="296">
                  <c:v>0.9600000000000023</c:v>
                </c:pt>
                <c:pt idx="297">
                  <c:v>0.9700000000000023</c:v>
                </c:pt>
                <c:pt idx="298">
                  <c:v>0.98000000000000231</c:v>
                </c:pt>
                <c:pt idx="299">
                  <c:v>0.99000000000000232</c:v>
                </c:pt>
                <c:pt idx="300">
                  <c:v>1.0000000000000022</c:v>
                </c:pt>
                <c:pt idx="301">
                  <c:v>1.0100000000000022</c:v>
                </c:pt>
                <c:pt idx="302">
                  <c:v>1.0200000000000022</c:v>
                </c:pt>
                <c:pt idx="303">
                  <c:v>1.0300000000000022</c:v>
                </c:pt>
                <c:pt idx="304">
                  <c:v>1.0400000000000023</c:v>
                </c:pt>
                <c:pt idx="305">
                  <c:v>1.0500000000000023</c:v>
                </c:pt>
                <c:pt idx="306">
                  <c:v>1.0600000000000023</c:v>
                </c:pt>
                <c:pt idx="307">
                  <c:v>1.0700000000000023</c:v>
                </c:pt>
                <c:pt idx="308">
                  <c:v>1.0800000000000023</c:v>
                </c:pt>
                <c:pt idx="309">
                  <c:v>1.0900000000000023</c:v>
                </c:pt>
                <c:pt idx="310">
                  <c:v>1.1000000000000023</c:v>
                </c:pt>
                <c:pt idx="311">
                  <c:v>1.1100000000000023</c:v>
                </c:pt>
                <c:pt idx="312">
                  <c:v>1.1200000000000023</c:v>
                </c:pt>
                <c:pt idx="313">
                  <c:v>1.1300000000000023</c:v>
                </c:pt>
                <c:pt idx="314">
                  <c:v>1.1400000000000023</c:v>
                </c:pt>
                <c:pt idx="315">
                  <c:v>1.1500000000000024</c:v>
                </c:pt>
                <c:pt idx="316">
                  <c:v>1.1600000000000024</c:v>
                </c:pt>
                <c:pt idx="317">
                  <c:v>1.1700000000000024</c:v>
                </c:pt>
                <c:pt idx="318">
                  <c:v>1.1800000000000024</c:v>
                </c:pt>
                <c:pt idx="319">
                  <c:v>1.1900000000000024</c:v>
                </c:pt>
                <c:pt idx="320">
                  <c:v>1.2000000000000024</c:v>
                </c:pt>
                <c:pt idx="321">
                  <c:v>1.2100000000000024</c:v>
                </c:pt>
                <c:pt idx="322">
                  <c:v>1.2200000000000024</c:v>
                </c:pt>
                <c:pt idx="323">
                  <c:v>1.2300000000000024</c:v>
                </c:pt>
                <c:pt idx="324">
                  <c:v>1.2400000000000024</c:v>
                </c:pt>
                <c:pt idx="325">
                  <c:v>1.2500000000000024</c:v>
                </c:pt>
                <c:pt idx="326">
                  <c:v>1.2600000000000025</c:v>
                </c:pt>
                <c:pt idx="327">
                  <c:v>1.2700000000000025</c:v>
                </c:pt>
                <c:pt idx="328">
                  <c:v>1.2800000000000025</c:v>
                </c:pt>
                <c:pt idx="329">
                  <c:v>1.2900000000000025</c:v>
                </c:pt>
                <c:pt idx="330">
                  <c:v>1.3000000000000025</c:v>
                </c:pt>
                <c:pt idx="331">
                  <c:v>1.3100000000000025</c:v>
                </c:pt>
                <c:pt idx="332">
                  <c:v>1.3200000000000025</c:v>
                </c:pt>
                <c:pt idx="333">
                  <c:v>1.3300000000000025</c:v>
                </c:pt>
                <c:pt idx="334">
                  <c:v>1.3400000000000025</c:v>
                </c:pt>
                <c:pt idx="335">
                  <c:v>1.3500000000000025</c:v>
                </c:pt>
                <c:pt idx="336">
                  <c:v>1.3600000000000025</c:v>
                </c:pt>
                <c:pt idx="337">
                  <c:v>1.3700000000000025</c:v>
                </c:pt>
                <c:pt idx="338">
                  <c:v>1.3800000000000026</c:v>
                </c:pt>
                <c:pt idx="339">
                  <c:v>1.3900000000000026</c:v>
                </c:pt>
                <c:pt idx="340">
                  <c:v>1.4000000000000026</c:v>
                </c:pt>
                <c:pt idx="341">
                  <c:v>1.4100000000000026</c:v>
                </c:pt>
                <c:pt idx="342">
                  <c:v>1.4200000000000026</c:v>
                </c:pt>
                <c:pt idx="343">
                  <c:v>1.4300000000000026</c:v>
                </c:pt>
                <c:pt idx="344">
                  <c:v>1.4400000000000026</c:v>
                </c:pt>
                <c:pt idx="345">
                  <c:v>1.4500000000000026</c:v>
                </c:pt>
                <c:pt idx="346">
                  <c:v>1.4600000000000026</c:v>
                </c:pt>
                <c:pt idx="347">
                  <c:v>1.4700000000000026</c:v>
                </c:pt>
                <c:pt idx="348">
                  <c:v>1.4800000000000026</c:v>
                </c:pt>
                <c:pt idx="349">
                  <c:v>1.4900000000000027</c:v>
                </c:pt>
                <c:pt idx="350">
                  <c:v>1.5000000000000027</c:v>
                </c:pt>
                <c:pt idx="351">
                  <c:v>1.5100000000000027</c:v>
                </c:pt>
                <c:pt idx="352">
                  <c:v>1.5200000000000027</c:v>
                </c:pt>
                <c:pt idx="353">
                  <c:v>1.5300000000000027</c:v>
                </c:pt>
                <c:pt idx="354">
                  <c:v>1.5400000000000027</c:v>
                </c:pt>
                <c:pt idx="355">
                  <c:v>1.5500000000000027</c:v>
                </c:pt>
                <c:pt idx="356">
                  <c:v>1.5600000000000027</c:v>
                </c:pt>
                <c:pt idx="357">
                  <c:v>1.5700000000000027</c:v>
                </c:pt>
                <c:pt idx="358">
                  <c:v>1.5800000000000027</c:v>
                </c:pt>
                <c:pt idx="359">
                  <c:v>1.5900000000000027</c:v>
                </c:pt>
                <c:pt idx="360">
                  <c:v>1.6000000000000028</c:v>
                </c:pt>
                <c:pt idx="361">
                  <c:v>1.6100000000000028</c:v>
                </c:pt>
                <c:pt idx="362">
                  <c:v>1.6200000000000028</c:v>
                </c:pt>
                <c:pt idx="363">
                  <c:v>1.6300000000000028</c:v>
                </c:pt>
                <c:pt idx="364">
                  <c:v>1.6400000000000028</c:v>
                </c:pt>
                <c:pt idx="365">
                  <c:v>1.6500000000000028</c:v>
                </c:pt>
                <c:pt idx="366">
                  <c:v>1.6600000000000028</c:v>
                </c:pt>
                <c:pt idx="367">
                  <c:v>1.6700000000000028</c:v>
                </c:pt>
                <c:pt idx="368">
                  <c:v>1.6800000000000028</c:v>
                </c:pt>
                <c:pt idx="369">
                  <c:v>1.6900000000000028</c:v>
                </c:pt>
                <c:pt idx="370">
                  <c:v>1.7000000000000028</c:v>
                </c:pt>
                <c:pt idx="371">
                  <c:v>1.7100000000000029</c:v>
                </c:pt>
                <c:pt idx="372">
                  <c:v>1.7200000000000029</c:v>
                </c:pt>
                <c:pt idx="373">
                  <c:v>1.7300000000000029</c:v>
                </c:pt>
                <c:pt idx="374">
                  <c:v>1.7400000000000029</c:v>
                </c:pt>
                <c:pt idx="375">
                  <c:v>1.7500000000000029</c:v>
                </c:pt>
                <c:pt idx="376">
                  <c:v>1.7600000000000029</c:v>
                </c:pt>
                <c:pt idx="377">
                  <c:v>1.7700000000000029</c:v>
                </c:pt>
                <c:pt idx="378">
                  <c:v>1.7800000000000029</c:v>
                </c:pt>
                <c:pt idx="379">
                  <c:v>1.7900000000000029</c:v>
                </c:pt>
                <c:pt idx="380">
                  <c:v>1.8000000000000029</c:v>
                </c:pt>
                <c:pt idx="381">
                  <c:v>1.8100000000000029</c:v>
                </c:pt>
                <c:pt idx="382">
                  <c:v>1.8200000000000029</c:v>
                </c:pt>
                <c:pt idx="383">
                  <c:v>1.830000000000003</c:v>
                </c:pt>
                <c:pt idx="384">
                  <c:v>1.840000000000003</c:v>
                </c:pt>
                <c:pt idx="385">
                  <c:v>1.850000000000003</c:v>
                </c:pt>
                <c:pt idx="386">
                  <c:v>1.860000000000003</c:v>
                </c:pt>
                <c:pt idx="387">
                  <c:v>1.870000000000003</c:v>
                </c:pt>
                <c:pt idx="388">
                  <c:v>1.880000000000003</c:v>
                </c:pt>
                <c:pt idx="389">
                  <c:v>1.890000000000003</c:v>
                </c:pt>
                <c:pt idx="390">
                  <c:v>1.900000000000003</c:v>
                </c:pt>
                <c:pt idx="391">
                  <c:v>1.910000000000003</c:v>
                </c:pt>
                <c:pt idx="392">
                  <c:v>1.920000000000003</c:v>
                </c:pt>
                <c:pt idx="393">
                  <c:v>1.930000000000003</c:v>
                </c:pt>
                <c:pt idx="394">
                  <c:v>1.9400000000000031</c:v>
                </c:pt>
                <c:pt idx="395">
                  <c:v>1.9500000000000031</c:v>
                </c:pt>
                <c:pt idx="396">
                  <c:v>1.9600000000000031</c:v>
                </c:pt>
                <c:pt idx="397">
                  <c:v>1.9700000000000031</c:v>
                </c:pt>
                <c:pt idx="398">
                  <c:v>1.9800000000000031</c:v>
                </c:pt>
                <c:pt idx="399">
                  <c:v>1.9900000000000031</c:v>
                </c:pt>
                <c:pt idx="400">
                  <c:v>2.0000000000000031</c:v>
                </c:pt>
                <c:pt idx="401">
                  <c:v>2.0100000000000029</c:v>
                </c:pt>
                <c:pt idx="402">
                  <c:v>2.0200000000000027</c:v>
                </c:pt>
                <c:pt idx="403">
                  <c:v>2.0300000000000025</c:v>
                </c:pt>
                <c:pt idx="404">
                  <c:v>2.0400000000000023</c:v>
                </c:pt>
                <c:pt idx="405">
                  <c:v>2.050000000000002</c:v>
                </c:pt>
                <c:pt idx="406">
                  <c:v>2.0600000000000018</c:v>
                </c:pt>
                <c:pt idx="407">
                  <c:v>2.0700000000000016</c:v>
                </c:pt>
                <c:pt idx="408">
                  <c:v>2.0800000000000014</c:v>
                </c:pt>
                <c:pt idx="409">
                  <c:v>2.0900000000000012</c:v>
                </c:pt>
                <c:pt idx="410">
                  <c:v>2.100000000000001</c:v>
                </c:pt>
                <c:pt idx="411">
                  <c:v>2.1100000000000008</c:v>
                </c:pt>
                <c:pt idx="412">
                  <c:v>2.1200000000000006</c:v>
                </c:pt>
                <c:pt idx="413">
                  <c:v>2.1300000000000003</c:v>
                </c:pt>
                <c:pt idx="414">
                  <c:v>2.14</c:v>
                </c:pt>
                <c:pt idx="415">
                  <c:v>2.15</c:v>
                </c:pt>
                <c:pt idx="416">
                  <c:v>2.1599999999999997</c:v>
                </c:pt>
                <c:pt idx="417">
                  <c:v>2.1699999999999995</c:v>
                </c:pt>
                <c:pt idx="418">
                  <c:v>2.1799999999999993</c:v>
                </c:pt>
                <c:pt idx="419">
                  <c:v>2.1899999999999991</c:v>
                </c:pt>
                <c:pt idx="420">
                  <c:v>2.1999999999999988</c:v>
                </c:pt>
                <c:pt idx="421">
                  <c:v>2.2099999999999986</c:v>
                </c:pt>
                <c:pt idx="422">
                  <c:v>2.2199999999999984</c:v>
                </c:pt>
                <c:pt idx="423">
                  <c:v>2.2299999999999982</c:v>
                </c:pt>
                <c:pt idx="424">
                  <c:v>2.239999999999998</c:v>
                </c:pt>
                <c:pt idx="425">
                  <c:v>2.2499999999999978</c:v>
                </c:pt>
                <c:pt idx="426">
                  <c:v>2.2599999999999976</c:v>
                </c:pt>
                <c:pt idx="427">
                  <c:v>2.2699999999999974</c:v>
                </c:pt>
                <c:pt idx="428">
                  <c:v>2.2799999999999971</c:v>
                </c:pt>
                <c:pt idx="429">
                  <c:v>2.2899999999999969</c:v>
                </c:pt>
                <c:pt idx="430">
                  <c:v>2.2999999999999967</c:v>
                </c:pt>
                <c:pt idx="431">
                  <c:v>2.3099999999999965</c:v>
                </c:pt>
                <c:pt idx="432">
                  <c:v>2.3199999999999963</c:v>
                </c:pt>
                <c:pt idx="433">
                  <c:v>2.3299999999999961</c:v>
                </c:pt>
                <c:pt idx="434">
                  <c:v>2.3399999999999959</c:v>
                </c:pt>
                <c:pt idx="435">
                  <c:v>2.3499999999999956</c:v>
                </c:pt>
                <c:pt idx="436">
                  <c:v>2.3599999999999954</c:v>
                </c:pt>
                <c:pt idx="437">
                  <c:v>2.3699999999999952</c:v>
                </c:pt>
                <c:pt idx="438">
                  <c:v>2.379999999999995</c:v>
                </c:pt>
                <c:pt idx="439">
                  <c:v>2.3899999999999948</c:v>
                </c:pt>
                <c:pt idx="440">
                  <c:v>2.3999999999999946</c:v>
                </c:pt>
                <c:pt idx="441">
                  <c:v>2.4099999999999944</c:v>
                </c:pt>
                <c:pt idx="442">
                  <c:v>2.4199999999999942</c:v>
                </c:pt>
                <c:pt idx="443">
                  <c:v>2.4299999999999939</c:v>
                </c:pt>
                <c:pt idx="444">
                  <c:v>2.4399999999999937</c:v>
                </c:pt>
                <c:pt idx="445">
                  <c:v>2.4499999999999935</c:v>
                </c:pt>
                <c:pt idx="446">
                  <c:v>2.4599999999999933</c:v>
                </c:pt>
                <c:pt idx="447">
                  <c:v>2.4699999999999931</c:v>
                </c:pt>
                <c:pt idx="448">
                  <c:v>2.4799999999999929</c:v>
                </c:pt>
                <c:pt idx="449">
                  <c:v>2.4899999999999927</c:v>
                </c:pt>
                <c:pt idx="450">
                  <c:v>2.4999999999999925</c:v>
                </c:pt>
                <c:pt idx="451">
                  <c:v>2.5099999999999922</c:v>
                </c:pt>
                <c:pt idx="452">
                  <c:v>2.519999999999992</c:v>
                </c:pt>
                <c:pt idx="453">
                  <c:v>2.5299999999999918</c:v>
                </c:pt>
                <c:pt idx="454">
                  <c:v>2.5399999999999916</c:v>
                </c:pt>
                <c:pt idx="455">
                  <c:v>2.5499999999999914</c:v>
                </c:pt>
                <c:pt idx="456">
                  <c:v>2.5599999999999912</c:v>
                </c:pt>
                <c:pt idx="457">
                  <c:v>2.569999999999991</c:v>
                </c:pt>
                <c:pt idx="458">
                  <c:v>2.5799999999999907</c:v>
                </c:pt>
                <c:pt idx="459">
                  <c:v>2.5899999999999905</c:v>
                </c:pt>
                <c:pt idx="460">
                  <c:v>2.5999999999999903</c:v>
                </c:pt>
                <c:pt idx="461">
                  <c:v>2.6099999999999901</c:v>
                </c:pt>
                <c:pt idx="462">
                  <c:v>2.6199999999999899</c:v>
                </c:pt>
                <c:pt idx="463">
                  <c:v>2.6299999999999897</c:v>
                </c:pt>
                <c:pt idx="464">
                  <c:v>2.6399999999999895</c:v>
                </c:pt>
                <c:pt idx="465">
                  <c:v>2.6499999999999893</c:v>
                </c:pt>
                <c:pt idx="466">
                  <c:v>2.659999999999989</c:v>
                </c:pt>
                <c:pt idx="467">
                  <c:v>2.6699999999999888</c:v>
                </c:pt>
                <c:pt idx="468">
                  <c:v>2.6799999999999886</c:v>
                </c:pt>
                <c:pt idx="469">
                  <c:v>2.6899999999999884</c:v>
                </c:pt>
                <c:pt idx="470">
                  <c:v>2.6999999999999882</c:v>
                </c:pt>
                <c:pt idx="471">
                  <c:v>2.709999999999988</c:v>
                </c:pt>
                <c:pt idx="472">
                  <c:v>2.7199999999999878</c:v>
                </c:pt>
                <c:pt idx="473">
                  <c:v>2.7299999999999875</c:v>
                </c:pt>
                <c:pt idx="474">
                  <c:v>2.7399999999999873</c:v>
                </c:pt>
                <c:pt idx="475">
                  <c:v>2.7499999999999871</c:v>
                </c:pt>
                <c:pt idx="476">
                  <c:v>2.7599999999999869</c:v>
                </c:pt>
                <c:pt idx="477">
                  <c:v>2.7699999999999867</c:v>
                </c:pt>
                <c:pt idx="478">
                  <c:v>2.7799999999999865</c:v>
                </c:pt>
                <c:pt idx="479">
                  <c:v>2.7899999999999863</c:v>
                </c:pt>
                <c:pt idx="480">
                  <c:v>2.7999999999999861</c:v>
                </c:pt>
                <c:pt idx="481">
                  <c:v>2.8099999999999858</c:v>
                </c:pt>
                <c:pt idx="482">
                  <c:v>2.8199999999999856</c:v>
                </c:pt>
                <c:pt idx="483">
                  <c:v>2.8299999999999854</c:v>
                </c:pt>
                <c:pt idx="484">
                  <c:v>2.8399999999999852</c:v>
                </c:pt>
                <c:pt idx="485">
                  <c:v>2.849999999999985</c:v>
                </c:pt>
                <c:pt idx="486">
                  <c:v>2.8599999999999848</c:v>
                </c:pt>
                <c:pt idx="487">
                  <c:v>2.8699999999999846</c:v>
                </c:pt>
                <c:pt idx="488">
                  <c:v>2.8799999999999844</c:v>
                </c:pt>
                <c:pt idx="489">
                  <c:v>2.8899999999999841</c:v>
                </c:pt>
                <c:pt idx="490">
                  <c:v>2.8999999999999839</c:v>
                </c:pt>
                <c:pt idx="491">
                  <c:v>2.9099999999999837</c:v>
                </c:pt>
                <c:pt idx="492">
                  <c:v>2.9199999999999835</c:v>
                </c:pt>
                <c:pt idx="493">
                  <c:v>2.9299999999999833</c:v>
                </c:pt>
                <c:pt idx="494">
                  <c:v>2.9399999999999831</c:v>
                </c:pt>
              </c:numCache>
            </c:numRef>
          </c:xVal>
          <c:yVal>
            <c:numRef>
              <c:f>'triangular - harmônicas - dados'!$B$6:$B$500</c:f>
              <c:numCache>
                <c:formatCode>0.000</c:formatCode>
                <c:ptCount val="495"/>
                <c:pt idx="0">
                  <c:v>0.99079530874970823</c:v>
                </c:pt>
                <c:pt idx="1">
                  <c:v>0.98862416522325103</c:v>
                </c:pt>
                <c:pt idx="2">
                  <c:v>0.9824441125848431</c:v>
                </c:pt>
                <c:pt idx="3">
                  <c:v>0.97316366201241522</c:v>
                </c:pt>
                <c:pt idx="4">
                  <c:v>0.96202145918153437</c:v>
                </c:pt>
                <c:pt idx="5">
                  <c:v>0.9502669461312051</c:v>
                </c:pt>
                <c:pt idx="6">
                  <c:v>0.93886709973519056</c:v>
                </c:pt>
                <c:pt idx="7">
                  <c:v>0.92832630717983056</c:v>
                </c:pt>
                <c:pt idx="8">
                  <c:v>0.91866409802814564</c:v>
                </c:pt>
                <c:pt idx="9">
                  <c:v>0.90954019022378096</c:v>
                </c:pt>
                <c:pt idx="10">
                  <c:v>0.90046828935628609</c:v>
                </c:pt>
                <c:pt idx="11">
                  <c:v>0.89103597383394095</c:v>
                </c:pt>
                <c:pt idx="12">
                  <c:v>0.88105491780748946</c:v>
                </c:pt>
                <c:pt idx="13">
                  <c:v>0.87059897494401695</c:v>
                </c:pt>
                <c:pt idx="14">
                  <c:v>0.85993312743799166</c:v>
                </c:pt>
                <c:pt idx="15">
                  <c:v>0.8493762110631321</c:v>
                </c:pt>
                <c:pt idx="16">
                  <c:v>0.8391601809415653</c:v>
                </c:pt>
                <c:pt idx="17">
                  <c:v>0.82934265063250556</c:v>
                </c:pt>
                <c:pt idx="18">
                  <c:v>0.819802047510097</c:v>
                </c:pt>
                <c:pt idx="19">
                  <c:v>0.81030846155586134</c:v>
                </c:pt>
                <c:pt idx="20">
                  <c:v>0.80063316339182089</c:v>
                </c:pt>
                <c:pt idx="21">
                  <c:v>0.79064732914951674</c:v>
                </c:pt>
                <c:pt idx="22">
                  <c:v>0.78036934166691552</c:v>
                </c:pt>
                <c:pt idx="23">
                  <c:v>0.76994490967091023</c:v>
                </c:pt>
                <c:pt idx="24">
                  <c:v>0.75957376004824684</c:v>
                </c:pt>
                <c:pt idx="25">
                  <c:v>0.74941826605441231</c:v>
                </c:pt>
                <c:pt idx="26">
                  <c:v>0.7395345965981508</c:v>
                </c:pt>
                <c:pt idx="27">
                  <c:v>0.72985466257179143</c:v>
                </c:pt>
                <c:pt idx="28">
                  <c:v>0.72022355143074579</c:v>
                </c:pt>
                <c:pt idx="29">
                  <c:v>0.710472929894435</c:v>
                </c:pt>
                <c:pt idx="30">
                  <c:v>0.70049640326285123</c:v>
                </c:pt>
                <c:pt idx="31">
                  <c:v>0.69029374335478721</c:v>
                </c:pt>
                <c:pt idx="32">
                  <c:v>0.67996608406601933</c:v>
                </c:pt>
                <c:pt idx="33">
                  <c:v>0.66966643090419375</c:v>
                </c:pt>
                <c:pt idx="34">
                  <c:v>0.65952921460260783</c:v>
                </c:pt>
                <c:pt idx="35">
                  <c:v>0.64961085398359009</c:v>
                </c:pt>
                <c:pt idx="36">
                  <c:v>0.63986723112492316</c:v>
                </c:pt>
                <c:pt idx="37">
                  <c:v>0.63017678338848837</c:v>
                </c:pt>
                <c:pt idx="38">
                  <c:v>0.62039747347137963</c:v>
                </c:pt>
                <c:pt idx="39">
                  <c:v>0.61043126392130964</c:v>
                </c:pt>
                <c:pt idx="40">
                  <c:v>0.60026714619133881</c:v>
                </c:pt>
                <c:pt idx="41">
                  <c:v>0.58998405945533505</c:v>
                </c:pt>
                <c:pt idx="42">
                  <c:v>0.57971332711775236</c:v>
                </c:pt>
                <c:pt idx="43">
                  <c:v>0.56957828344781192</c:v>
                </c:pt>
                <c:pt idx="44">
                  <c:v>0.55963859001454164</c:v>
                </c:pt>
                <c:pt idx="45">
                  <c:v>0.54986415862503824</c:v>
                </c:pt>
                <c:pt idx="46">
                  <c:v>0.54014996129534498</c:v>
                </c:pt>
                <c:pt idx="47">
                  <c:v>0.53036453866956557</c:v>
                </c:pt>
                <c:pt idx="48">
                  <c:v>0.520409989300885</c:v>
                </c:pt>
                <c:pt idx="49">
                  <c:v>0.51026628318509681</c:v>
                </c:pt>
                <c:pt idx="50">
                  <c:v>0.49999999999999939</c:v>
                </c:pt>
                <c:pt idx="51">
                  <c:v>0.48973371681490241</c:v>
                </c:pt>
                <c:pt idx="52">
                  <c:v>0.47959001069911411</c:v>
                </c:pt>
                <c:pt idx="53">
                  <c:v>0.46963546133043371</c:v>
                </c:pt>
                <c:pt idx="54">
                  <c:v>0.45985003870465413</c:v>
                </c:pt>
                <c:pt idx="55">
                  <c:v>0.45013584137496071</c:v>
                </c:pt>
                <c:pt idx="56">
                  <c:v>0.44036140998545731</c:v>
                </c:pt>
                <c:pt idx="57">
                  <c:v>0.43042171655218686</c:v>
                </c:pt>
                <c:pt idx="58">
                  <c:v>0.42028667288224664</c:v>
                </c:pt>
                <c:pt idx="59">
                  <c:v>0.41001594054466384</c:v>
                </c:pt>
                <c:pt idx="60">
                  <c:v>0.39973285380866008</c:v>
                </c:pt>
                <c:pt idx="61">
                  <c:v>0.38956873607868941</c:v>
                </c:pt>
                <c:pt idx="62">
                  <c:v>0.37960252652861964</c:v>
                </c:pt>
                <c:pt idx="63">
                  <c:v>0.36982321661151052</c:v>
                </c:pt>
                <c:pt idx="64">
                  <c:v>0.360132768875076</c:v>
                </c:pt>
                <c:pt idx="65">
                  <c:v>0.35038914601640903</c:v>
                </c:pt>
                <c:pt idx="66">
                  <c:v>0.3404707853973914</c:v>
                </c:pt>
                <c:pt idx="67">
                  <c:v>0.33033356909580508</c:v>
                </c:pt>
                <c:pt idx="68">
                  <c:v>0.32003391593397967</c:v>
                </c:pt>
                <c:pt idx="69">
                  <c:v>0.30970625664521167</c:v>
                </c:pt>
                <c:pt idx="70">
                  <c:v>0.29950359673714794</c:v>
                </c:pt>
                <c:pt idx="71">
                  <c:v>0.28952707010556394</c:v>
                </c:pt>
                <c:pt idx="72">
                  <c:v>0.27977644856925332</c:v>
                </c:pt>
                <c:pt idx="73">
                  <c:v>0.27014533742820751</c:v>
                </c:pt>
                <c:pt idx="74">
                  <c:v>0.26046540340184821</c:v>
                </c:pt>
                <c:pt idx="75">
                  <c:v>0.25058173394558658</c:v>
                </c:pt>
                <c:pt idx="76">
                  <c:v>0.24042623995175208</c:v>
                </c:pt>
                <c:pt idx="77">
                  <c:v>0.23005509032908866</c:v>
                </c:pt>
                <c:pt idx="78">
                  <c:v>0.21963065833308346</c:v>
                </c:pt>
                <c:pt idx="79">
                  <c:v>0.20935267085048234</c:v>
                </c:pt>
                <c:pt idx="80">
                  <c:v>0.19936683660817806</c:v>
                </c:pt>
                <c:pt idx="81">
                  <c:v>0.18969153844413802</c:v>
                </c:pt>
                <c:pt idx="82">
                  <c:v>0.180197952489902</c:v>
                </c:pt>
                <c:pt idx="83">
                  <c:v>0.17065734936749338</c:v>
                </c:pt>
                <c:pt idx="84">
                  <c:v>0.16083981905843381</c:v>
                </c:pt>
                <c:pt idx="85">
                  <c:v>0.15062378893686693</c:v>
                </c:pt>
                <c:pt idx="86">
                  <c:v>0.14006687256200737</c:v>
                </c:pt>
                <c:pt idx="87">
                  <c:v>0.12940102505598211</c:v>
                </c:pt>
                <c:pt idx="88">
                  <c:v>0.11894508219250936</c:v>
                </c:pt>
                <c:pt idx="89">
                  <c:v>0.10896402616605791</c:v>
                </c:pt>
                <c:pt idx="90">
                  <c:v>9.9531710643713092E-2</c:v>
                </c:pt>
                <c:pt idx="91">
                  <c:v>9.0459809776218078E-2</c:v>
                </c:pt>
                <c:pt idx="92">
                  <c:v>8.1335901971853308E-2</c:v>
                </c:pt>
                <c:pt idx="93">
                  <c:v>7.1673692820168222E-2</c:v>
                </c:pt>
                <c:pt idx="94">
                  <c:v>6.11329002648082E-2</c:v>
                </c:pt>
                <c:pt idx="95">
                  <c:v>4.9733053868793634E-2</c:v>
                </c:pt>
                <c:pt idx="96">
                  <c:v>3.7978540818464405E-2</c:v>
                </c:pt>
                <c:pt idx="97">
                  <c:v>2.6836337987583714E-2</c:v>
                </c:pt>
                <c:pt idx="98">
                  <c:v>1.7555887415156124E-2</c:v>
                </c:pt>
                <c:pt idx="99">
                  <c:v>1.1375834776748485E-2</c:v>
                </c:pt>
                <c:pt idx="100">
                  <c:v>9.2046912502915332E-3</c:v>
                </c:pt>
                <c:pt idx="101">
                  <c:v>1.1375834776749196E-2</c:v>
                </c:pt>
                <c:pt idx="102">
                  <c:v>1.7555887415157588E-2</c:v>
                </c:pt>
                <c:pt idx="103">
                  <c:v>2.6836337987585689E-2</c:v>
                </c:pt>
                <c:pt idx="104">
                  <c:v>3.7978540818466584E-2</c:v>
                </c:pt>
                <c:pt idx="105">
                  <c:v>4.9733053868795812E-2</c:v>
                </c:pt>
                <c:pt idx="106">
                  <c:v>6.113290026481033E-2</c:v>
                </c:pt>
                <c:pt idx="107">
                  <c:v>7.1673692820170082E-2</c:v>
                </c:pt>
                <c:pt idx="108">
                  <c:v>8.1335901971855099E-2</c:v>
                </c:pt>
                <c:pt idx="109">
                  <c:v>9.0459809776219799E-2</c:v>
                </c:pt>
                <c:pt idx="110">
                  <c:v>9.9531710643714813E-2</c:v>
                </c:pt>
                <c:pt idx="111">
                  <c:v>0.10896402616605964</c:v>
                </c:pt>
                <c:pt idx="112">
                  <c:v>0.11894508219251132</c:v>
                </c:pt>
                <c:pt idx="113">
                  <c:v>0.12940102505598397</c:v>
                </c:pt>
                <c:pt idx="114">
                  <c:v>0.14006687256200945</c:v>
                </c:pt>
                <c:pt idx="115">
                  <c:v>0.15062378893686884</c:v>
                </c:pt>
                <c:pt idx="116">
                  <c:v>0.16083981905843575</c:v>
                </c:pt>
                <c:pt idx="117">
                  <c:v>0.17065734936749508</c:v>
                </c:pt>
                <c:pt idx="118">
                  <c:v>0.18019795248990375</c:v>
                </c:pt>
                <c:pt idx="119">
                  <c:v>0.18969153844413975</c:v>
                </c:pt>
                <c:pt idx="120">
                  <c:v>0.19936683660817997</c:v>
                </c:pt>
                <c:pt idx="121">
                  <c:v>0.20935267085048428</c:v>
                </c:pt>
                <c:pt idx="122">
                  <c:v>0.21963065833308537</c:v>
                </c:pt>
                <c:pt idx="123">
                  <c:v>0.23005509032909069</c:v>
                </c:pt>
                <c:pt idx="124">
                  <c:v>0.24042623995175391</c:v>
                </c:pt>
                <c:pt idx="125">
                  <c:v>0.25058173394558858</c:v>
                </c:pt>
                <c:pt idx="126">
                  <c:v>0.26046540340184987</c:v>
                </c:pt>
                <c:pt idx="127">
                  <c:v>0.27014533742820934</c:v>
                </c:pt>
                <c:pt idx="128">
                  <c:v>0.27977644856925515</c:v>
                </c:pt>
                <c:pt idx="129">
                  <c:v>0.289527070105566</c:v>
                </c:pt>
                <c:pt idx="130">
                  <c:v>0.29950359673714966</c:v>
                </c:pt>
                <c:pt idx="131">
                  <c:v>0.30970625664521378</c:v>
                </c:pt>
                <c:pt idx="132">
                  <c:v>0.32003391593398173</c:v>
                </c:pt>
                <c:pt idx="133">
                  <c:v>0.33033356909580719</c:v>
                </c:pt>
                <c:pt idx="134">
                  <c:v>0.34047078539739312</c:v>
                </c:pt>
                <c:pt idx="135">
                  <c:v>0.35038914601641069</c:v>
                </c:pt>
                <c:pt idx="136">
                  <c:v>0.36013276887507784</c:v>
                </c:pt>
                <c:pt idx="137">
                  <c:v>0.36982321661151235</c:v>
                </c:pt>
                <c:pt idx="138">
                  <c:v>0.37960252652862125</c:v>
                </c:pt>
                <c:pt idx="139">
                  <c:v>0.38956873607869119</c:v>
                </c:pt>
                <c:pt idx="140">
                  <c:v>0.39973285380866197</c:v>
                </c:pt>
                <c:pt idx="141">
                  <c:v>0.410015940544666</c:v>
                </c:pt>
                <c:pt idx="142">
                  <c:v>0.42028667288224852</c:v>
                </c:pt>
                <c:pt idx="143">
                  <c:v>0.43042171655218864</c:v>
                </c:pt>
                <c:pt idx="144">
                  <c:v>0.4403614099854592</c:v>
                </c:pt>
                <c:pt idx="145">
                  <c:v>0.45013584137496276</c:v>
                </c:pt>
                <c:pt idx="146">
                  <c:v>0.45985003870465574</c:v>
                </c:pt>
                <c:pt idx="147">
                  <c:v>0.46963546133043538</c:v>
                </c:pt>
                <c:pt idx="148">
                  <c:v>0.47959001069911594</c:v>
                </c:pt>
                <c:pt idx="149">
                  <c:v>0.48973371681490441</c:v>
                </c:pt>
                <c:pt idx="150">
                  <c:v>0.50000000000000155</c:v>
                </c:pt>
                <c:pt idx="151">
                  <c:v>0.51026628318509837</c:v>
                </c:pt>
                <c:pt idx="152">
                  <c:v>0.52040998930088678</c:v>
                </c:pt>
                <c:pt idx="153">
                  <c:v>0.53036453866956745</c:v>
                </c:pt>
                <c:pt idx="154">
                  <c:v>0.54014996129534687</c:v>
                </c:pt>
                <c:pt idx="155">
                  <c:v>0.54986415862504012</c:v>
                </c:pt>
                <c:pt idx="156">
                  <c:v>0.55963859001454352</c:v>
                </c:pt>
                <c:pt idx="157">
                  <c:v>0.56957828344781414</c:v>
                </c:pt>
                <c:pt idx="158">
                  <c:v>0.57971332711775425</c:v>
                </c:pt>
                <c:pt idx="159">
                  <c:v>0.58998405945533705</c:v>
                </c:pt>
                <c:pt idx="160">
                  <c:v>0.60026714619134081</c:v>
                </c:pt>
                <c:pt idx="161">
                  <c:v>0.61043126392131164</c:v>
                </c:pt>
                <c:pt idx="162">
                  <c:v>0.62039747347138152</c:v>
                </c:pt>
                <c:pt idx="163">
                  <c:v>0.63017678338848993</c:v>
                </c:pt>
                <c:pt idx="164">
                  <c:v>0.63986723112492483</c:v>
                </c:pt>
                <c:pt idx="165">
                  <c:v>0.64961085398359197</c:v>
                </c:pt>
                <c:pt idx="166">
                  <c:v>0.65952921460260938</c:v>
                </c:pt>
                <c:pt idx="167">
                  <c:v>0.66966643090419553</c:v>
                </c:pt>
                <c:pt idx="168">
                  <c:v>0.6799660840660211</c:v>
                </c:pt>
                <c:pt idx="169">
                  <c:v>0.6902937433547891</c:v>
                </c:pt>
                <c:pt idx="170">
                  <c:v>0.70049640326285312</c:v>
                </c:pt>
                <c:pt idx="171">
                  <c:v>0.71047292989443689</c:v>
                </c:pt>
                <c:pt idx="172">
                  <c:v>0.72022355143074734</c:v>
                </c:pt>
                <c:pt idx="173">
                  <c:v>0.72985466257179332</c:v>
                </c:pt>
                <c:pt idx="174">
                  <c:v>0.73953459659815257</c:v>
                </c:pt>
                <c:pt idx="175">
                  <c:v>0.74941826605441431</c:v>
                </c:pt>
                <c:pt idx="176">
                  <c:v>0.75957376004824873</c:v>
                </c:pt>
                <c:pt idx="177">
                  <c:v>0.76994490967091211</c:v>
                </c:pt>
                <c:pt idx="178">
                  <c:v>0.7803693416669174</c:v>
                </c:pt>
                <c:pt idx="179">
                  <c:v>0.79064732914951863</c:v>
                </c:pt>
                <c:pt idx="180">
                  <c:v>0.80063316339182278</c:v>
                </c:pt>
                <c:pt idx="181">
                  <c:v>0.81030846155586278</c:v>
                </c:pt>
                <c:pt idx="182">
                  <c:v>0.81980204751009889</c:v>
                </c:pt>
                <c:pt idx="183">
                  <c:v>0.82934265063250767</c:v>
                </c:pt>
                <c:pt idx="184">
                  <c:v>0.83916018094156708</c:v>
                </c:pt>
                <c:pt idx="185">
                  <c:v>0.84937621106313388</c:v>
                </c:pt>
                <c:pt idx="186">
                  <c:v>0.85993312743799344</c:v>
                </c:pt>
                <c:pt idx="187">
                  <c:v>0.87059897494401883</c:v>
                </c:pt>
                <c:pt idx="188">
                  <c:v>0.88105491780749134</c:v>
                </c:pt>
                <c:pt idx="189">
                  <c:v>0.89103597383394306</c:v>
                </c:pt>
                <c:pt idx="190">
                  <c:v>0.90046828935628753</c:v>
                </c:pt>
                <c:pt idx="191">
                  <c:v>0.90954019022378263</c:v>
                </c:pt>
                <c:pt idx="192">
                  <c:v>0.9186640980281473</c:v>
                </c:pt>
                <c:pt idx="193">
                  <c:v>0.92832630717983267</c:v>
                </c:pt>
                <c:pt idx="194">
                  <c:v>0.93886709973519278</c:v>
                </c:pt>
                <c:pt idx="195">
                  <c:v>0.9502669461312071</c:v>
                </c:pt>
                <c:pt idx="196">
                  <c:v>0.96202145918153648</c:v>
                </c:pt>
                <c:pt idx="197">
                  <c:v>0.973163662012417</c:v>
                </c:pt>
                <c:pt idx="198">
                  <c:v>0.98244411258484454</c:v>
                </c:pt>
                <c:pt idx="199">
                  <c:v>0.98862416522325181</c:v>
                </c:pt>
                <c:pt idx="200">
                  <c:v>0.99079530874970823</c:v>
                </c:pt>
                <c:pt idx="201">
                  <c:v>0.98862416522325047</c:v>
                </c:pt>
                <c:pt idx="202">
                  <c:v>0.98244411258484199</c:v>
                </c:pt>
                <c:pt idx="203">
                  <c:v>0.97316366201241344</c:v>
                </c:pt>
                <c:pt idx="204">
                  <c:v>0.9620214591815327</c:v>
                </c:pt>
                <c:pt idx="205">
                  <c:v>0.95026694613120333</c:v>
                </c:pt>
                <c:pt idx="206">
                  <c:v>0.93886709973518889</c:v>
                </c:pt>
                <c:pt idx="207">
                  <c:v>0.92832630717982922</c:v>
                </c:pt>
                <c:pt idx="208">
                  <c:v>0.91866409802814419</c:v>
                </c:pt>
                <c:pt idx="209">
                  <c:v>0.90954019022377952</c:v>
                </c:pt>
                <c:pt idx="210">
                  <c:v>0.90046828935628453</c:v>
                </c:pt>
                <c:pt idx="211">
                  <c:v>0.89103597383393973</c:v>
                </c:pt>
                <c:pt idx="212">
                  <c:v>0.88105491780748801</c:v>
                </c:pt>
                <c:pt idx="213">
                  <c:v>0.87059897494401539</c:v>
                </c:pt>
                <c:pt idx="214">
                  <c:v>0.85993312743799</c:v>
                </c:pt>
                <c:pt idx="215">
                  <c:v>0.84937621106313077</c:v>
                </c:pt>
                <c:pt idx="216">
                  <c:v>0.83916018094156375</c:v>
                </c:pt>
                <c:pt idx="217">
                  <c:v>0.82934265063250423</c:v>
                </c:pt>
                <c:pt idx="218">
                  <c:v>0.81980204751009578</c:v>
                </c:pt>
                <c:pt idx="219">
                  <c:v>0.81030846155585978</c:v>
                </c:pt>
                <c:pt idx="220">
                  <c:v>0.80063316339181978</c:v>
                </c:pt>
                <c:pt idx="221">
                  <c:v>0.79064732914951519</c:v>
                </c:pt>
                <c:pt idx="222">
                  <c:v>0.78036934166691418</c:v>
                </c:pt>
                <c:pt idx="223">
                  <c:v>0.76994490967090889</c:v>
                </c:pt>
                <c:pt idx="224">
                  <c:v>0.75957376004824562</c:v>
                </c:pt>
                <c:pt idx="225">
                  <c:v>0.74941826605441098</c:v>
                </c:pt>
                <c:pt idx="226">
                  <c:v>0.73953459659814946</c:v>
                </c:pt>
                <c:pt idx="227">
                  <c:v>0.72985466257178999</c:v>
                </c:pt>
                <c:pt idx="228">
                  <c:v>0.72022355143074424</c:v>
                </c:pt>
                <c:pt idx="229">
                  <c:v>0.71047292989443378</c:v>
                </c:pt>
                <c:pt idx="230">
                  <c:v>0.7004964032628499</c:v>
                </c:pt>
                <c:pt idx="231">
                  <c:v>0.69029374335478577</c:v>
                </c:pt>
                <c:pt idx="232">
                  <c:v>0.67996608406601777</c:v>
                </c:pt>
                <c:pt idx="233">
                  <c:v>0.66966643090419253</c:v>
                </c:pt>
                <c:pt idx="234">
                  <c:v>0.65952921460260627</c:v>
                </c:pt>
                <c:pt idx="235">
                  <c:v>0.64961085398358864</c:v>
                </c:pt>
                <c:pt idx="236">
                  <c:v>0.63986723112492161</c:v>
                </c:pt>
                <c:pt idx="237">
                  <c:v>0.63017678338848715</c:v>
                </c:pt>
                <c:pt idx="238">
                  <c:v>0.62039747347137808</c:v>
                </c:pt>
                <c:pt idx="239">
                  <c:v>0.6104312639213082</c:v>
                </c:pt>
                <c:pt idx="240">
                  <c:v>0.60026714619133736</c:v>
                </c:pt>
                <c:pt idx="241">
                  <c:v>0.58998405945533361</c:v>
                </c:pt>
                <c:pt idx="242">
                  <c:v>0.57971332711775103</c:v>
                </c:pt>
                <c:pt idx="243">
                  <c:v>0.5695782834478107</c:v>
                </c:pt>
                <c:pt idx="244">
                  <c:v>0.55963859001454019</c:v>
                </c:pt>
                <c:pt idx="245">
                  <c:v>0.5498641586250369</c:v>
                </c:pt>
                <c:pt idx="246">
                  <c:v>0.54014996129534365</c:v>
                </c:pt>
                <c:pt idx="247">
                  <c:v>0.5303645386695639</c:v>
                </c:pt>
                <c:pt idx="248">
                  <c:v>0.52040998930088322</c:v>
                </c:pt>
                <c:pt idx="249">
                  <c:v>0.51026628318509504</c:v>
                </c:pt>
                <c:pt idx="250">
                  <c:v>0.49999999999999806</c:v>
                </c:pt>
                <c:pt idx="251">
                  <c:v>0.48973371681490097</c:v>
                </c:pt>
                <c:pt idx="252">
                  <c:v>0.47959001069911267</c:v>
                </c:pt>
                <c:pt idx="253">
                  <c:v>0.46963546133043221</c:v>
                </c:pt>
                <c:pt idx="254">
                  <c:v>0.45985003870465263</c:v>
                </c:pt>
                <c:pt idx="255">
                  <c:v>0.45013584137495949</c:v>
                </c:pt>
                <c:pt idx="256">
                  <c:v>0.44036140998545598</c:v>
                </c:pt>
                <c:pt idx="257">
                  <c:v>0.43042171655218542</c:v>
                </c:pt>
                <c:pt idx="258">
                  <c:v>0.42028667288224525</c:v>
                </c:pt>
                <c:pt idx="259">
                  <c:v>0.41001594054466262</c:v>
                </c:pt>
                <c:pt idx="260">
                  <c:v>0.39973285380865858</c:v>
                </c:pt>
                <c:pt idx="261">
                  <c:v>0.38956873607868797</c:v>
                </c:pt>
                <c:pt idx="262">
                  <c:v>0.37960252652861803</c:v>
                </c:pt>
                <c:pt idx="263">
                  <c:v>0.3698232166115093</c:v>
                </c:pt>
                <c:pt idx="264">
                  <c:v>0.36013276887507467</c:v>
                </c:pt>
                <c:pt idx="265">
                  <c:v>0.35038914601640775</c:v>
                </c:pt>
                <c:pt idx="266">
                  <c:v>0.34047078539738979</c:v>
                </c:pt>
                <c:pt idx="267">
                  <c:v>0.3303335690958038</c:v>
                </c:pt>
                <c:pt idx="268">
                  <c:v>0.32003391593397829</c:v>
                </c:pt>
                <c:pt idx="269">
                  <c:v>0.30970625664521045</c:v>
                </c:pt>
                <c:pt idx="270">
                  <c:v>0.29950359673714638</c:v>
                </c:pt>
                <c:pt idx="271">
                  <c:v>0.28952707010556278</c:v>
                </c:pt>
                <c:pt idx="272">
                  <c:v>0.27977644856925199</c:v>
                </c:pt>
                <c:pt idx="273">
                  <c:v>0.27014533742820629</c:v>
                </c:pt>
                <c:pt idx="274">
                  <c:v>0.26046540340184693</c:v>
                </c:pt>
                <c:pt idx="275">
                  <c:v>0.25058173394558536</c:v>
                </c:pt>
                <c:pt idx="276">
                  <c:v>0.24042623995175064</c:v>
                </c:pt>
                <c:pt idx="277">
                  <c:v>0.23005509032908728</c:v>
                </c:pt>
                <c:pt idx="278">
                  <c:v>0.21963065833308212</c:v>
                </c:pt>
                <c:pt idx="279">
                  <c:v>0.20935267085048098</c:v>
                </c:pt>
                <c:pt idx="280">
                  <c:v>0.1993668366081767</c:v>
                </c:pt>
                <c:pt idx="281">
                  <c:v>0.18969153844413658</c:v>
                </c:pt>
                <c:pt idx="282">
                  <c:v>0.18019795248990078</c:v>
                </c:pt>
                <c:pt idx="283">
                  <c:v>0.17065734936749194</c:v>
                </c:pt>
                <c:pt idx="284">
                  <c:v>0.16083981905843242</c:v>
                </c:pt>
                <c:pt idx="285">
                  <c:v>0.15062378893686548</c:v>
                </c:pt>
                <c:pt idx="286">
                  <c:v>0.14006687256200592</c:v>
                </c:pt>
                <c:pt idx="287">
                  <c:v>0.12940102505598067</c:v>
                </c:pt>
                <c:pt idx="288">
                  <c:v>0.11894508219250804</c:v>
                </c:pt>
                <c:pt idx="289">
                  <c:v>0.10896402616605656</c:v>
                </c:pt>
                <c:pt idx="290">
                  <c:v>9.9531710643711843E-2</c:v>
                </c:pt>
                <c:pt idx="291">
                  <c:v>9.0459809776216954E-2</c:v>
                </c:pt>
                <c:pt idx="292">
                  <c:v>8.1335901971852101E-2</c:v>
                </c:pt>
                <c:pt idx="293">
                  <c:v>7.1673692820166793E-2</c:v>
                </c:pt>
                <c:pt idx="294">
                  <c:v>6.1132900264806694E-2</c:v>
                </c:pt>
                <c:pt idx="295">
                  <c:v>4.9733053868792072E-2</c:v>
                </c:pt>
                <c:pt idx="296">
                  <c:v>3.7978540818462837E-2</c:v>
                </c:pt>
                <c:pt idx="297">
                  <c:v>2.6836337987582341E-2</c:v>
                </c:pt>
                <c:pt idx="298">
                  <c:v>1.7555887415155048E-2</c:v>
                </c:pt>
                <c:pt idx="299">
                  <c:v>1.1375834776747836E-2</c:v>
                </c:pt>
                <c:pt idx="300">
                  <c:v>9.2046912502915332E-3</c:v>
                </c:pt>
                <c:pt idx="301">
                  <c:v>1.1375834776749735E-2</c:v>
                </c:pt>
                <c:pt idx="302">
                  <c:v>1.7555887415158566E-2</c:v>
                </c:pt>
                <c:pt idx="303">
                  <c:v>2.683633798758699E-2</c:v>
                </c:pt>
                <c:pt idx="304">
                  <c:v>3.7978540818468014E-2</c:v>
                </c:pt>
                <c:pt idx="305">
                  <c:v>4.9733053868797304E-2</c:v>
                </c:pt>
                <c:pt idx="306">
                  <c:v>6.1132900264811683E-2</c:v>
                </c:pt>
                <c:pt idx="307">
                  <c:v>7.1673692820171261E-2</c:v>
                </c:pt>
                <c:pt idx="308">
                  <c:v>8.1335901971856236E-2</c:v>
                </c:pt>
                <c:pt idx="309">
                  <c:v>9.0459809776220951E-2</c:v>
                </c:pt>
                <c:pt idx="310">
                  <c:v>9.9531710643715909E-2</c:v>
                </c:pt>
                <c:pt idx="311">
                  <c:v>0.10896402616606093</c:v>
                </c:pt>
                <c:pt idx="312">
                  <c:v>0.11894508219251256</c:v>
                </c:pt>
                <c:pt idx="313">
                  <c:v>0.12940102505598536</c:v>
                </c:pt>
                <c:pt idx="314">
                  <c:v>0.14006687256201078</c:v>
                </c:pt>
                <c:pt idx="315">
                  <c:v>0.15062378893687023</c:v>
                </c:pt>
                <c:pt idx="316">
                  <c:v>0.16083981905843683</c:v>
                </c:pt>
                <c:pt idx="317">
                  <c:v>0.17065734936749638</c:v>
                </c:pt>
                <c:pt idx="318">
                  <c:v>0.18019795248990489</c:v>
                </c:pt>
                <c:pt idx="319">
                  <c:v>0.18969153844414094</c:v>
                </c:pt>
                <c:pt idx="320">
                  <c:v>0.19936683660818108</c:v>
                </c:pt>
                <c:pt idx="321">
                  <c:v>0.20935267085048553</c:v>
                </c:pt>
                <c:pt idx="322">
                  <c:v>0.21963065833308659</c:v>
                </c:pt>
                <c:pt idx="323">
                  <c:v>0.23005509032909188</c:v>
                </c:pt>
                <c:pt idx="324">
                  <c:v>0.24042623995175527</c:v>
                </c:pt>
                <c:pt idx="325">
                  <c:v>0.25058173394558975</c:v>
                </c:pt>
                <c:pt idx="326">
                  <c:v>0.26046540340185131</c:v>
                </c:pt>
                <c:pt idx="327">
                  <c:v>0.27014533742821051</c:v>
                </c:pt>
                <c:pt idx="328">
                  <c:v>0.27977644856925638</c:v>
                </c:pt>
                <c:pt idx="329">
                  <c:v>0.28952707010556727</c:v>
                </c:pt>
                <c:pt idx="330">
                  <c:v>0.29950359673715099</c:v>
                </c:pt>
                <c:pt idx="331">
                  <c:v>0.30970625664521501</c:v>
                </c:pt>
                <c:pt idx="332">
                  <c:v>0.32003391593398284</c:v>
                </c:pt>
                <c:pt idx="333">
                  <c:v>0.3303335690958083</c:v>
                </c:pt>
                <c:pt idx="334">
                  <c:v>0.34047078539739439</c:v>
                </c:pt>
                <c:pt idx="335">
                  <c:v>0.35038914601641197</c:v>
                </c:pt>
                <c:pt idx="336">
                  <c:v>0.36013276887507895</c:v>
                </c:pt>
                <c:pt idx="337">
                  <c:v>0.36982321661151341</c:v>
                </c:pt>
                <c:pt idx="338">
                  <c:v>0.37960252652862264</c:v>
                </c:pt>
                <c:pt idx="339">
                  <c:v>0.38956873607869247</c:v>
                </c:pt>
                <c:pt idx="340">
                  <c:v>0.39973285380866319</c:v>
                </c:pt>
                <c:pt idx="341">
                  <c:v>0.41001594054466706</c:v>
                </c:pt>
                <c:pt idx="342">
                  <c:v>0.4202866728822498</c:v>
                </c:pt>
                <c:pt idx="343">
                  <c:v>0.43042171655218997</c:v>
                </c:pt>
                <c:pt idx="344">
                  <c:v>0.44036140998546042</c:v>
                </c:pt>
                <c:pt idx="345">
                  <c:v>0.45013584137496371</c:v>
                </c:pt>
                <c:pt idx="346">
                  <c:v>0.45985003870465679</c:v>
                </c:pt>
                <c:pt idx="347">
                  <c:v>0.46963546133043682</c:v>
                </c:pt>
                <c:pt idx="348">
                  <c:v>0.47959001069911716</c:v>
                </c:pt>
                <c:pt idx="349">
                  <c:v>0.48973371681490552</c:v>
                </c:pt>
                <c:pt idx="350">
                  <c:v>0.50000000000000255</c:v>
                </c:pt>
                <c:pt idx="351">
                  <c:v>0.51026628318509981</c:v>
                </c:pt>
                <c:pt idx="352">
                  <c:v>0.52040998930088811</c:v>
                </c:pt>
                <c:pt idx="353">
                  <c:v>0.53036453866956867</c:v>
                </c:pt>
                <c:pt idx="354">
                  <c:v>0.54014996129534809</c:v>
                </c:pt>
                <c:pt idx="355">
                  <c:v>0.54986415862504134</c:v>
                </c:pt>
                <c:pt idx="356">
                  <c:v>0.55963859001454486</c:v>
                </c:pt>
                <c:pt idx="357">
                  <c:v>0.56957828344781525</c:v>
                </c:pt>
                <c:pt idx="358">
                  <c:v>0.57971332711775536</c:v>
                </c:pt>
                <c:pt idx="359">
                  <c:v>0.58998405945533827</c:v>
                </c:pt>
                <c:pt idx="360">
                  <c:v>0.60026714619134236</c:v>
                </c:pt>
                <c:pt idx="361">
                  <c:v>0.61043126392131264</c:v>
                </c:pt>
                <c:pt idx="362">
                  <c:v>0.62039747347138285</c:v>
                </c:pt>
                <c:pt idx="363">
                  <c:v>0.63017678338849137</c:v>
                </c:pt>
                <c:pt idx="364">
                  <c:v>0.63986723112492605</c:v>
                </c:pt>
                <c:pt idx="365">
                  <c:v>0.64961085398359297</c:v>
                </c:pt>
                <c:pt idx="366">
                  <c:v>0.65952921460261094</c:v>
                </c:pt>
                <c:pt idx="367">
                  <c:v>0.66966643090419675</c:v>
                </c:pt>
                <c:pt idx="368">
                  <c:v>0.67996608406602266</c:v>
                </c:pt>
                <c:pt idx="369">
                  <c:v>0.69029374335479043</c:v>
                </c:pt>
                <c:pt idx="370">
                  <c:v>0.70049640326285434</c:v>
                </c:pt>
                <c:pt idx="371">
                  <c:v>0.71047292989443767</c:v>
                </c:pt>
                <c:pt idx="372">
                  <c:v>0.72022355143074879</c:v>
                </c:pt>
                <c:pt idx="373">
                  <c:v>0.72985466257179454</c:v>
                </c:pt>
                <c:pt idx="374">
                  <c:v>0.7395345965981539</c:v>
                </c:pt>
                <c:pt idx="375">
                  <c:v>0.74941826605441531</c:v>
                </c:pt>
                <c:pt idx="376">
                  <c:v>0.75957376004824995</c:v>
                </c:pt>
                <c:pt idx="377">
                  <c:v>0.76994490967091356</c:v>
                </c:pt>
                <c:pt idx="378">
                  <c:v>0.78036934166691863</c:v>
                </c:pt>
                <c:pt idx="379">
                  <c:v>0.79064732914951974</c:v>
                </c:pt>
                <c:pt idx="380">
                  <c:v>0.80063316339182422</c:v>
                </c:pt>
                <c:pt idx="381">
                  <c:v>0.81030846155586433</c:v>
                </c:pt>
                <c:pt idx="382">
                  <c:v>0.81980204751010011</c:v>
                </c:pt>
                <c:pt idx="383">
                  <c:v>0.82934265063250878</c:v>
                </c:pt>
                <c:pt idx="384">
                  <c:v>0.83916018094156819</c:v>
                </c:pt>
                <c:pt idx="385">
                  <c:v>0.84937621106313532</c:v>
                </c:pt>
                <c:pt idx="386">
                  <c:v>0.85993312743799466</c:v>
                </c:pt>
                <c:pt idx="387">
                  <c:v>0.87059897494402017</c:v>
                </c:pt>
                <c:pt idx="388">
                  <c:v>0.88105491780749268</c:v>
                </c:pt>
                <c:pt idx="389">
                  <c:v>0.89103597383394406</c:v>
                </c:pt>
                <c:pt idx="390">
                  <c:v>0.90046828935628898</c:v>
                </c:pt>
                <c:pt idx="391">
                  <c:v>0.90954019022378385</c:v>
                </c:pt>
                <c:pt idx="392">
                  <c:v>0.91866409802814863</c:v>
                </c:pt>
                <c:pt idx="393">
                  <c:v>0.92832630717983389</c:v>
                </c:pt>
                <c:pt idx="394">
                  <c:v>0.938867099735194</c:v>
                </c:pt>
                <c:pt idx="395">
                  <c:v>0.9502669461312091</c:v>
                </c:pt>
                <c:pt idx="396">
                  <c:v>0.96202145918153814</c:v>
                </c:pt>
                <c:pt idx="397">
                  <c:v>0.97316366201241833</c:v>
                </c:pt>
                <c:pt idx="398">
                  <c:v>0.98244411258484554</c:v>
                </c:pt>
                <c:pt idx="399">
                  <c:v>0.98862416522325258</c:v>
                </c:pt>
                <c:pt idx="400">
                  <c:v>0.99079530874970823</c:v>
                </c:pt>
                <c:pt idx="401">
                  <c:v>0.98862416522325003</c:v>
                </c:pt>
                <c:pt idx="402">
                  <c:v>0.98244411258484099</c:v>
                </c:pt>
                <c:pt idx="403">
                  <c:v>0.97316366201241278</c:v>
                </c:pt>
                <c:pt idx="404">
                  <c:v>0.96202145918153226</c:v>
                </c:pt>
                <c:pt idx="405">
                  <c:v>0.95026694613120288</c:v>
                </c:pt>
                <c:pt idx="406">
                  <c:v>0.93886709973518867</c:v>
                </c:pt>
                <c:pt idx="407">
                  <c:v>0.92832630717982956</c:v>
                </c:pt>
                <c:pt idx="408">
                  <c:v>0.91866409802814453</c:v>
                </c:pt>
                <c:pt idx="409">
                  <c:v>0.90954019022377997</c:v>
                </c:pt>
                <c:pt idx="410">
                  <c:v>0.90046828935628542</c:v>
                </c:pt>
                <c:pt idx="411">
                  <c:v>0.89103597383394062</c:v>
                </c:pt>
                <c:pt idx="412">
                  <c:v>0.88105491780748935</c:v>
                </c:pt>
                <c:pt idx="413">
                  <c:v>0.87059897494401683</c:v>
                </c:pt>
                <c:pt idx="414">
                  <c:v>0.85993312743799166</c:v>
                </c:pt>
                <c:pt idx="415">
                  <c:v>0.84937621106313221</c:v>
                </c:pt>
                <c:pt idx="416">
                  <c:v>0.83916018094156586</c:v>
                </c:pt>
                <c:pt idx="417">
                  <c:v>0.82934265063250634</c:v>
                </c:pt>
                <c:pt idx="418">
                  <c:v>0.819802047510098</c:v>
                </c:pt>
                <c:pt idx="419">
                  <c:v>0.81030846155586245</c:v>
                </c:pt>
                <c:pt idx="420">
                  <c:v>0.80063316339182233</c:v>
                </c:pt>
                <c:pt idx="421">
                  <c:v>0.79064732914951852</c:v>
                </c:pt>
                <c:pt idx="422">
                  <c:v>0.78036934166691752</c:v>
                </c:pt>
                <c:pt idx="423">
                  <c:v>0.76994490967091267</c:v>
                </c:pt>
                <c:pt idx="424">
                  <c:v>0.7595737600482495</c:v>
                </c:pt>
                <c:pt idx="425">
                  <c:v>0.74941826605441497</c:v>
                </c:pt>
                <c:pt idx="426">
                  <c:v>0.73953459659815346</c:v>
                </c:pt>
                <c:pt idx="427">
                  <c:v>0.72985466257179432</c:v>
                </c:pt>
                <c:pt idx="428">
                  <c:v>0.72022355143074901</c:v>
                </c:pt>
                <c:pt idx="429">
                  <c:v>0.71047292989443822</c:v>
                </c:pt>
                <c:pt idx="430">
                  <c:v>0.70049640326285512</c:v>
                </c:pt>
                <c:pt idx="431">
                  <c:v>0.69029374335479121</c:v>
                </c:pt>
                <c:pt idx="432">
                  <c:v>0.67996608406602344</c:v>
                </c:pt>
                <c:pt idx="433">
                  <c:v>0.6696664309041982</c:v>
                </c:pt>
                <c:pt idx="434">
                  <c:v>0.65952921460261238</c:v>
                </c:pt>
                <c:pt idx="435">
                  <c:v>0.64961085398359442</c:v>
                </c:pt>
                <c:pt idx="436">
                  <c:v>0.63986723112492783</c:v>
                </c:pt>
                <c:pt idx="437">
                  <c:v>0.63017678338849381</c:v>
                </c:pt>
                <c:pt idx="438">
                  <c:v>0.62039747347138485</c:v>
                </c:pt>
                <c:pt idx="439">
                  <c:v>0.61043126392131553</c:v>
                </c:pt>
                <c:pt idx="440">
                  <c:v>0.60026714619134502</c:v>
                </c:pt>
                <c:pt idx="441">
                  <c:v>0.5899840594553416</c:v>
                </c:pt>
                <c:pt idx="442">
                  <c:v>0.57971332711775891</c:v>
                </c:pt>
                <c:pt idx="443">
                  <c:v>0.56957828344781891</c:v>
                </c:pt>
                <c:pt idx="444">
                  <c:v>0.5596385900145483</c:v>
                </c:pt>
                <c:pt idx="445">
                  <c:v>0.54986415862504512</c:v>
                </c:pt>
                <c:pt idx="446">
                  <c:v>0.54014996129535209</c:v>
                </c:pt>
                <c:pt idx="447">
                  <c:v>0.53036453866957278</c:v>
                </c:pt>
                <c:pt idx="448">
                  <c:v>0.52040998930089266</c:v>
                </c:pt>
                <c:pt idx="449">
                  <c:v>0.51026628318510436</c:v>
                </c:pt>
                <c:pt idx="450">
                  <c:v>0.50000000000000799</c:v>
                </c:pt>
                <c:pt idx="451">
                  <c:v>0.48973371681491101</c:v>
                </c:pt>
                <c:pt idx="452">
                  <c:v>0.47959001069912283</c:v>
                </c:pt>
                <c:pt idx="453">
                  <c:v>0.46963546133044209</c:v>
                </c:pt>
                <c:pt idx="454">
                  <c:v>0.45985003870466279</c:v>
                </c:pt>
                <c:pt idx="455">
                  <c:v>0.45013584137497015</c:v>
                </c:pt>
                <c:pt idx="456">
                  <c:v>0.44036140998546686</c:v>
                </c:pt>
                <c:pt idx="457">
                  <c:v>0.43042171655219646</c:v>
                </c:pt>
                <c:pt idx="458">
                  <c:v>0.42028667288225696</c:v>
                </c:pt>
                <c:pt idx="459">
                  <c:v>0.41001594054467455</c:v>
                </c:pt>
                <c:pt idx="460">
                  <c:v>0.39973285380867041</c:v>
                </c:pt>
                <c:pt idx="461">
                  <c:v>0.38956873607869963</c:v>
                </c:pt>
                <c:pt idx="462">
                  <c:v>0.37960252652863025</c:v>
                </c:pt>
                <c:pt idx="463">
                  <c:v>0.36982321661152129</c:v>
                </c:pt>
                <c:pt idx="464">
                  <c:v>0.36013276887508677</c:v>
                </c:pt>
                <c:pt idx="465">
                  <c:v>0.35038914601642057</c:v>
                </c:pt>
                <c:pt idx="466">
                  <c:v>0.34047078539740316</c:v>
                </c:pt>
                <c:pt idx="467">
                  <c:v>0.33033356909581724</c:v>
                </c:pt>
                <c:pt idx="468">
                  <c:v>0.320033915933992</c:v>
                </c:pt>
                <c:pt idx="469">
                  <c:v>0.30970625664522478</c:v>
                </c:pt>
                <c:pt idx="470">
                  <c:v>0.29950359673716043</c:v>
                </c:pt>
                <c:pt idx="471">
                  <c:v>0.2895270701055766</c:v>
                </c:pt>
                <c:pt idx="472">
                  <c:v>0.2797764485692657</c:v>
                </c:pt>
                <c:pt idx="473">
                  <c:v>0.2701453374282205</c:v>
                </c:pt>
                <c:pt idx="474">
                  <c:v>0.26046540340186136</c:v>
                </c:pt>
                <c:pt idx="475">
                  <c:v>0.25058173394560018</c:v>
                </c:pt>
                <c:pt idx="476">
                  <c:v>0.2404262399517666</c:v>
                </c:pt>
                <c:pt idx="477">
                  <c:v>0.23005509032910351</c:v>
                </c:pt>
                <c:pt idx="478">
                  <c:v>0.21963065833309825</c:v>
                </c:pt>
                <c:pt idx="479">
                  <c:v>0.20935267085049702</c:v>
                </c:pt>
                <c:pt idx="480">
                  <c:v>0.19936683660819277</c:v>
                </c:pt>
                <c:pt idx="481">
                  <c:v>0.18969153844415243</c:v>
                </c:pt>
                <c:pt idx="482">
                  <c:v>0.18019795248991644</c:v>
                </c:pt>
                <c:pt idx="483">
                  <c:v>0.17065734936750812</c:v>
                </c:pt>
                <c:pt idx="484">
                  <c:v>0.16083981905844963</c:v>
                </c:pt>
                <c:pt idx="485">
                  <c:v>0.15062378893688352</c:v>
                </c:pt>
                <c:pt idx="486">
                  <c:v>0.14006687256202446</c:v>
                </c:pt>
                <c:pt idx="487">
                  <c:v>0.12940102505599949</c:v>
                </c:pt>
                <c:pt idx="488">
                  <c:v>0.11894508219252638</c:v>
                </c:pt>
                <c:pt idx="489">
                  <c:v>0.10896402616607404</c:v>
                </c:pt>
                <c:pt idx="490">
                  <c:v>9.9531710643728705E-2</c:v>
                </c:pt>
                <c:pt idx="491">
                  <c:v>9.045980977623376E-2</c:v>
                </c:pt>
                <c:pt idx="492">
                  <c:v>8.1335901971869629E-2</c:v>
                </c:pt>
                <c:pt idx="493">
                  <c:v>7.1673692820186027E-2</c:v>
                </c:pt>
                <c:pt idx="494">
                  <c:v>6.113290026482808E-2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72-4221-98FC-DD61EC0F8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157824"/>
        <c:axId val="1"/>
      </c:scatterChart>
      <c:valAx>
        <c:axId val="37815782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-0.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781578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54" footer="0.49212598500000054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583333333333348E-2"/>
          <c:y val="4.8611111111111112E-2"/>
          <c:w val="0.68125000000000002"/>
          <c:h val="0.795138888888888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'solver &amp; mat - chapra 19.5'!$B$10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'solver &amp; mat - chapra 19.5'!$A$11:$A$31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'solver &amp; mat - chapra 19.5'!$B$11:$B$31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0.90000000000000013</c:v>
                </c:pt>
                <c:pt idx="12">
                  <c:v>0.8</c:v>
                </c:pt>
                <c:pt idx="13">
                  <c:v>0.7</c:v>
                </c:pt>
                <c:pt idx="14">
                  <c:v>0.59999999999999987</c:v>
                </c:pt>
                <c:pt idx="15">
                  <c:v>0.49999999999999978</c:v>
                </c:pt>
                <c:pt idx="16">
                  <c:v>0.39999999999999969</c:v>
                </c:pt>
                <c:pt idx="17">
                  <c:v>0.2999999999999996</c:v>
                </c:pt>
                <c:pt idx="18">
                  <c:v>0.19999999999999951</c:v>
                </c:pt>
                <c:pt idx="19">
                  <c:v>9.9999999999999423E-2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EF-45D9-87EE-387910026155}"/>
            </c:ext>
          </c:extLst>
        </c:ser>
        <c:ser>
          <c:idx val="1"/>
          <c:order val="1"/>
          <c:tx>
            <c:strRef>
              <c:f>'solver &amp; mat - chapra 19.5'!$C$10</c:f>
              <c:strCache>
                <c:ptCount val="1"/>
                <c:pt idx="0">
                  <c:v>f(t)calc</c:v>
                </c:pt>
              </c:strCache>
            </c:strRef>
          </c:tx>
          <c:marker>
            <c:symbol val="none"/>
          </c:marker>
          <c:xVal>
            <c:numRef>
              <c:f>'solver &amp; mat - chapra 19.5'!$A$11:$A$31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'solver &amp; mat - chapra 19.5'!$C$11:$C$31</c:f>
              <c:numCache>
                <c:formatCode>General</c:formatCode>
                <c:ptCount val="21"/>
                <c:pt idx="0">
                  <c:v>3.1738510575680404E-2</c:v>
                </c:pt>
                <c:pt idx="1">
                  <c:v>7.380839297724455E-2</c:v>
                </c:pt>
                <c:pt idx="2">
                  <c:v>0.18024606969818205</c:v>
                </c:pt>
                <c:pt idx="3">
                  <c:v>0.30650103258522721</c:v>
                </c:pt>
                <c:pt idx="4">
                  <c:v>0.4155445876442368</c:v>
                </c:pt>
                <c:pt idx="5">
                  <c:v>0.50158659010927265</c:v>
                </c:pt>
                <c:pt idx="6">
                  <c:v>0.58641641646934395</c:v>
                </c:pt>
                <c:pt idx="7">
                  <c:v>0.69228641221003895</c:v>
                </c:pt>
                <c:pt idx="8">
                  <c:v>0.81461853528451855</c:v>
                </c:pt>
                <c:pt idx="9">
                  <c:v>0.91788242036777412</c:v>
                </c:pt>
                <c:pt idx="10">
                  <c:v>0.95873985637633352</c:v>
                </c:pt>
                <c:pt idx="11">
                  <c:v>0.91788230366814849</c:v>
                </c:pt>
                <c:pt idx="12">
                  <c:v>0.81461843034147252</c:v>
                </c:pt>
                <c:pt idx="13">
                  <c:v>0.69228645952657364</c:v>
                </c:pt>
                <c:pt idx="14">
                  <c:v>0.58641663558363122</c:v>
                </c:pt>
                <c:pt idx="15">
                  <c:v>0.50158684586339908</c:v>
                </c:pt>
                <c:pt idx="16">
                  <c:v>0.41554468980994896</c:v>
                </c:pt>
                <c:pt idx="17">
                  <c:v>0.30650089067499214</c:v>
                </c:pt>
                <c:pt idx="18">
                  <c:v>0.18024577552836607</c:v>
                </c:pt>
                <c:pt idx="19">
                  <c:v>7.3808159329043208E-2</c:v>
                </c:pt>
                <c:pt idx="20">
                  <c:v>3.1738510575680404E-2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EF-45D9-87EE-387910026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329648"/>
        <c:axId val="1"/>
      </c:scatterChart>
      <c:valAx>
        <c:axId val="94432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94432964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083333333333377E-2"/>
          <c:y val="4.8611111111111112E-2"/>
          <c:w val="0.72083333333333355"/>
          <c:h val="0.895833333333333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'solver &amp; mat - chapra 19.5 (2)'!$B$10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'solver &amp; mat - chapra 19.5 (2)'!$A$11:$A$31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'solver &amp; mat - chapra 19.5 (2)'!$B$11:$B$31</c:f>
              <c:numCache>
                <c:formatCode>General</c:formatCode>
                <c:ptCount val="2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0.70000000000000007</c:v>
                </c:pt>
                <c:pt idx="4">
                  <c:v>0.60000000000000009</c:v>
                </c:pt>
                <c:pt idx="5">
                  <c:v>0.50000000000000011</c:v>
                </c:pt>
                <c:pt idx="6">
                  <c:v>0.40000000000000013</c:v>
                </c:pt>
                <c:pt idx="7">
                  <c:v>0.30000000000000016</c:v>
                </c:pt>
                <c:pt idx="8">
                  <c:v>0.20000000000000015</c:v>
                </c:pt>
                <c:pt idx="9">
                  <c:v>0.10000000000000014</c:v>
                </c:pt>
                <c:pt idx="10">
                  <c:v>1.3877787807814457E-16</c:v>
                </c:pt>
                <c:pt idx="11">
                  <c:v>-9.9999999999999867E-2</c:v>
                </c:pt>
                <c:pt idx="12">
                  <c:v>-0.19999999999999987</c:v>
                </c:pt>
                <c:pt idx="13">
                  <c:v>-0.29999999999999988</c:v>
                </c:pt>
                <c:pt idx="14">
                  <c:v>-0.39999999999999991</c:v>
                </c:pt>
                <c:pt idx="15">
                  <c:v>-0.49999999999999989</c:v>
                </c:pt>
                <c:pt idx="16">
                  <c:v>-0.59999999999999987</c:v>
                </c:pt>
                <c:pt idx="17">
                  <c:v>-0.69999999999999984</c:v>
                </c:pt>
                <c:pt idx="18">
                  <c:v>-0.79999999999999982</c:v>
                </c:pt>
                <c:pt idx="19">
                  <c:v>-0.8999999999999998</c:v>
                </c:pt>
                <c:pt idx="20">
                  <c:v>-0.99999999999999978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C8-4888-B7B0-267CBD386E7D}"/>
            </c:ext>
          </c:extLst>
        </c:ser>
        <c:ser>
          <c:idx val="1"/>
          <c:order val="1"/>
          <c:tx>
            <c:strRef>
              <c:f>'solver &amp; mat - chapra 19.5 (2)'!$C$10</c:f>
              <c:strCache>
                <c:ptCount val="1"/>
                <c:pt idx="0">
                  <c:v>f(t)calc</c:v>
                </c:pt>
              </c:strCache>
            </c:strRef>
          </c:tx>
          <c:marker>
            <c:symbol val="none"/>
          </c:marker>
          <c:xVal>
            <c:numRef>
              <c:f>'solver &amp; mat - chapra 19.5 (2)'!$A$11:$A$31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'solver &amp; mat - chapra 19.5 (2)'!$C$11:$C$31</c:f>
              <c:numCache>
                <c:formatCode>General</c:formatCode>
                <c:ptCount val="21"/>
                <c:pt idx="0">
                  <c:v>-9.8540287557551076E-8</c:v>
                </c:pt>
                <c:pt idx="1">
                  <c:v>0.53478579050997277</c:v>
                </c:pt>
                <c:pt idx="2">
                  <c:v>0.85047340243394653</c:v>
                </c:pt>
                <c:pt idx="3">
                  <c:v>0.86414633205973734</c:v>
                </c:pt>
                <c:pt idx="4">
                  <c:v>0.66601588678844803</c:v>
                </c:pt>
                <c:pt idx="5">
                  <c:v>0.4351142860707512</c:v>
                </c:pt>
                <c:pt idx="6">
                  <c:v>0.30421267217720543</c:v>
                </c:pt>
                <c:pt idx="7">
                  <c:v>0.27873641852420189</c:v>
                </c:pt>
                <c:pt idx="8">
                  <c:v>0.26506345327531555</c:v>
                </c:pt>
                <c:pt idx="9">
                  <c:v>0.17298247667613389</c:v>
                </c:pt>
                <c:pt idx="10">
                  <c:v>-2.4260016430050138E-7</c:v>
                </c:pt>
                <c:pt idx="11">
                  <c:v>-0.17298290829276183</c:v>
                </c:pt>
                <c:pt idx="12">
                  <c:v>-0.2650637443554264</c:v>
                </c:pt>
                <c:pt idx="13">
                  <c:v>-0.27873653388050229</c:v>
                </c:pt>
                <c:pt idx="14">
                  <c:v>-0.30421263778280344</c:v>
                </c:pt>
                <c:pt idx="15">
                  <c:v>-0.43511417383576534</c:v>
                </c:pt>
                <c:pt idx="16">
                  <c:v>-0.66601578329988276</c:v>
                </c:pt>
                <c:pt idx="17">
                  <c:v>-0.86414630550818861</c:v>
                </c:pt>
                <c:pt idx="18">
                  <c:v>-0.8504734803600178</c:v>
                </c:pt>
                <c:pt idx="19">
                  <c:v>-0.53478595458724609</c:v>
                </c:pt>
                <c:pt idx="20">
                  <c:v>-9.8540289463460665E-8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C8-4888-B7B0-267CBD386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330896"/>
        <c:axId val="1"/>
      </c:scatterChart>
      <c:valAx>
        <c:axId val="94433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94433089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197044334975367E-2"/>
          <c:y val="2.6070763500931099E-2"/>
          <c:w val="0.89162561576354682"/>
          <c:h val="0.8901303538175046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'Triângulo Coef Exatos'!$A$4:$A$104</c:f>
              <c:numCache>
                <c:formatCode>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'Triângulo Coef Exatos'!$X$4:$X$104</c:f>
              <c:numCache>
                <c:formatCode>0.000</c:formatCode>
                <c:ptCount val="101"/>
                <c:pt idx="0">
                  <c:v>5.0650046748016752E-3</c:v>
                </c:pt>
                <c:pt idx="1">
                  <c:v>1.8586362594334275E-2</c:v>
                </c:pt>
                <c:pt idx="2">
                  <c:v>4.0907580022737283E-2</c:v>
                </c:pt>
                <c:pt idx="3">
                  <c:v>5.9456238072732759E-2</c:v>
                </c:pt>
                <c:pt idx="4">
                  <c:v>8.0211774522896837E-2</c:v>
                </c:pt>
                <c:pt idx="5">
                  <c:v>0.10005890165096112</c:v>
                </c:pt>
                <c:pt idx="6">
                  <c:v>0.11976914573293203</c:v>
                </c:pt>
                <c:pt idx="7">
                  <c:v>0.1402872903894124</c:v>
                </c:pt>
                <c:pt idx="8">
                  <c:v>0.15976055540333578</c:v>
                </c:pt>
                <c:pt idx="9">
                  <c:v>0.18012272327921303</c:v>
                </c:pt>
                <c:pt idx="10">
                  <c:v>0.2000145385856984</c:v>
                </c:pt>
                <c:pt idx="11">
                  <c:v>0.21987449484955271</c:v>
                </c:pt>
                <c:pt idx="12">
                  <c:v>0.24017790440713283</c:v>
                </c:pt>
                <c:pt idx="13">
                  <c:v>0.25983809334685826</c:v>
                </c:pt>
                <c:pt idx="14">
                  <c:v>0.28009075388755106</c:v>
                </c:pt>
                <c:pt idx="15">
                  <c:v>0.30000563016272641</c:v>
                </c:pt>
                <c:pt idx="16">
                  <c:v>0.31990831003500442</c:v>
                </c:pt>
                <c:pt idx="17">
                  <c:v>0.34013826294811267</c:v>
                </c:pt>
                <c:pt idx="18">
                  <c:v>0.35986824439006165</c:v>
                </c:pt>
                <c:pt idx="19">
                  <c:v>0.38007770512745737</c:v>
                </c:pt>
                <c:pt idx="20">
                  <c:v>0.40000214843244497</c:v>
                </c:pt>
                <c:pt idx="21">
                  <c:v>0.41992195453229364</c:v>
                </c:pt>
                <c:pt idx="22">
                  <c:v>0.44012275708810933</c:v>
                </c:pt>
                <c:pt idx="23">
                  <c:v>0.45987907116835364</c:v>
                </c:pt>
                <c:pt idx="24">
                  <c:v>0.48007412987748732</c:v>
                </c:pt>
                <c:pt idx="25">
                  <c:v>0.50000000000000011</c:v>
                </c:pt>
                <c:pt idx="26">
                  <c:v>0.51992587012251312</c:v>
                </c:pt>
                <c:pt idx="27">
                  <c:v>0.54012092883164664</c:v>
                </c:pt>
                <c:pt idx="28">
                  <c:v>0.55987724291189089</c:v>
                </c:pt>
                <c:pt idx="29">
                  <c:v>0.58007804546770692</c:v>
                </c:pt>
                <c:pt idx="30">
                  <c:v>0.59999785156755514</c:v>
                </c:pt>
                <c:pt idx="31">
                  <c:v>0.61992229487254302</c:v>
                </c:pt>
                <c:pt idx="32">
                  <c:v>0.6401317556099384</c:v>
                </c:pt>
                <c:pt idx="33">
                  <c:v>0.65986173705188755</c:v>
                </c:pt>
                <c:pt idx="34">
                  <c:v>0.68009168996499603</c:v>
                </c:pt>
                <c:pt idx="35">
                  <c:v>0.6999943698372737</c:v>
                </c:pt>
                <c:pt idx="36">
                  <c:v>0.71990924611244911</c:v>
                </c:pt>
                <c:pt idx="37">
                  <c:v>0.74016190665314241</c:v>
                </c:pt>
                <c:pt idx="38">
                  <c:v>0.7598220955928674</c:v>
                </c:pt>
                <c:pt idx="39">
                  <c:v>0.78012550515044743</c:v>
                </c:pt>
                <c:pt idx="40">
                  <c:v>0.79998546141430193</c:v>
                </c:pt>
                <c:pt idx="41">
                  <c:v>0.81987727672078725</c:v>
                </c:pt>
                <c:pt idx="42">
                  <c:v>0.84023944459666489</c:v>
                </c:pt>
                <c:pt idx="43">
                  <c:v>0.85971270961058821</c:v>
                </c:pt>
                <c:pt idx="44">
                  <c:v>0.88023085426706826</c:v>
                </c:pt>
                <c:pt idx="45">
                  <c:v>0.89994109834903957</c:v>
                </c:pt>
                <c:pt idx="46">
                  <c:v>0.91978822547710359</c:v>
                </c:pt>
                <c:pt idx="47">
                  <c:v>0.94054376192726785</c:v>
                </c:pt>
                <c:pt idx="48">
                  <c:v>0.95909241997726302</c:v>
                </c:pt>
                <c:pt idx="49">
                  <c:v>0.98141363740566645</c:v>
                </c:pt>
                <c:pt idx="50">
                  <c:v>0.99493499532519802</c:v>
                </c:pt>
                <c:pt idx="51">
                  <c:v>0.98141363740566501</c:v>
                </c:pt>
                <c:pt idx="52">
                  <c:v>0.95909241997726236</c:v>
                </c:pt>
                <c:pt idx="53">
                  <c:v>0.94054376192726663</c:v>
                </c:pt>
                <c:pt idx="54">
                  <c:v>0.91978822547710282</c:v>
                </c:pt>
                <c:pt idx="55">
                  <c:v>0.89994109834903857</c:v>
                </c:pt>
                <c:pt idx="56">
                  <c:v>0.88023085426706749</c:v>
                </c:pt>
                <c:pt idx="57">
                  <c:v>0.8597127096105871</c:v>
                </c:pt>
                <c:pt idx="58">
                  <c:v>0.84023944459666366</c:v>
                </c:pt>
                <c:pt idx="59">
                  <c:v>0.81987727672078647</c:v>
                </c:pt>
                <c:pt idx="60">
                  <c:v>0.79998546141430105</c:v>
                </c:pt>
                <c:pt idx="61">
                  <c:v>0.78012550515044665</c:v>
                </c:pt>
                <c:pt idx="62">
                  <c:v>0.75982209559286662</c:v>
                </c:pt>
                <c:pt idx="63">
                  <c:v>0.7401619066531413</c:v>
                </c:pt>
                <c:pt idx="64">
                  <c:v>0.71990924611244822</c:v>
                </c:pt>
                <c:pt idx="65">
                  <c:v>0.69999436983727281</c:v>
                </c:pt>
                <c:pt idx="66">
                  <c:v>0.68009168996499469</c:v>
                </c:pt>
                <c:pt idx="67">
                  <c:v>0.65986173705188689</c:v>
                </c:pt>
                <c:pt idx="68">
                  <c:v>0.64013175560993774</c:v>
                </c:pt>
                <c:pt idx="69">
                  <c:v>0.61992229487254213</c:v>
                </c:pt>
                <c:pt idx="70">
                  <c:v>0.59999785156755403</c:v>
                </c:pt>
                <c:pt idx="71">
                  <c:v>0.58007804546770592</c:v>
                </c:pt>
                <c:pt idx="72">
                  <c:v>0.55987724291189023</c:v>
                </c:pt>
                <c:pt idx="73">
                  <c:v>0.54012092883164597</c:v>
                </c:pt>
                <c:pt idx="74">
                  <c:v>0.51992587012251212</c:v>
                </c:pt>
                <c:pt idx="75">
                  <c:v>0.49999999999999922</c:v>
                </c:pt>
                <c:pt idx="76">
                  <c:v>0.48007412987748593</c:v>
                </c:pt>
                <c:pt idx="77">
                  <c:v>0.45987907116835253</c:v>
                </c:pt>
                <c:pt idx="78">
                  <c:v>0.44012275708810811</c:v>
                </c:pt>
                <c:pt idx="79">
                  <c:v>0.41992195453229247</c:v>
                </c:pt>
                <c:pt idx="80">
                  <c:v>0.4000021484324443</c:v>
                </c:pt>
                <c:pt idx="81">
                  <c:v>0.38007770512745631</c:v>
                </c:pt>
                <c:pt idx="82">
                  <c:v>0.35986824439006088</c:v>
                </c:pt>
                <c:pt idx="83">
                  <c:v>0.34013826294811172</c:v>
                </c:pt>
                <c:pt idx="84">
                  <c:v>0.31990831003500336</c:v>
                </c:pt>
                <c:pt idx="85">
                  <c:v>0.30000563016272536</c:v>
                </c:pt>
                <c:pt idx="86">
                  <c:v>0.28009075388755023</c:v>
                </c:pt>
                <c:pt idx="87">
                  <c:v>0.25983809334685704</c:v>
                </c:pt>
                <c:pt idx="88">
                  <c:v>0.24017790440713196</c:v>
                </c:pt>
                <c:pt idx="89">
                  <c:v>0.21987449484955152</c:v>
                </c:pt>
                <c:pt idx="90">
                  <c:v>0.20001453858569734</c:v>
                </c:pt>
                <c:pt idx="91">
                  <c:v>0.1801227232792118</c:v>
                </c:pt>
                <c:pt idx="92">
                  <c:v>0.15976055540333459</c:v>
                </c:pt>
                <c:pt idx="93">
                  <c:v>0.1402872903894114</c:v>
                </c:pt>
                <c:pt idx="94">
                  <c:v>0.11976914573293085</c:v>
                </c:pt>
                <c:pt idx="95">
                  <c:v>0.10005890165096</c:v>
                </c:pt>
                <c:pt idx="96">
                  <c:v>8.0211774522895601E-2</c:v>
                </c:pt>
                <c:pt idx="97">
                  <c:v>5.9456238072731683E-2</c:v>
                </c:pt>
                <c:pt idx="98">
                  <c:v>4.0907580022736104E-2</c:v>
                </c:pt>
                <c:pt idx="99">
                  <c:v>1.8586362594332943E-2</c:v>
                </c:pt>
                <c:pt idx="100">
                  <c:v>5.0650046748016752E-3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A1-4CF8-845E-88A9C9402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863920"/>
        <c:axId val="1"/>
      </c:scatterChart>
      <c:valAx>
        <c:axId val="940863920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94086392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083333333333336E-2"/>
          <c:y val="4.8611111111111112E-2"/>
          <c:w val="0.8979166666666667"/>
          <c:h val="0.7847222222222222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'Triângulo Min Quad'!$C$3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'Triângulo Min Quad'!$B$4:$B$24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'Triângulo Min Quad'!$C$4:$C$24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  <c:pt idx="9">
                  <c:v>1</c:v>
                </c:pt>
                <c:pt idx="10">
                  <c:v>1.2</c:v>
                </c:pt>
                <c:pt idx="11">
                  <c:v>1</c:v>
                </c:pt>
                <c:pt idx="12">
                  <c:v>0.8</c:v>
                </c:pt>
                <c:pt idx="13">
                  <c:v>0.6</c:v>
                </c:pt>
                <c:pt idx="14">
                  <c:v>0.4</c:v>
                </c:pt>
                <c:pt idx="15">
                  <c:v>0.2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CE-4D53-976E-9305D6D9F36D}"/>
            </c:ext>
          </c:extLst>
        </c:ser>
        <c:ser>
          <c:idx val="1"/>
          <c:order val="1"/>
          <c:tx>
            <c:strRef>
              <c:f>'Triângulo Min Quad'!$Q$3</c:f>
              <c:strCache>
                <c:ptCount val="1"/>
                <c:pt idx="0">
                  <c:v>f(t) calc</c:v>
                </c:pt>
              </c:strCache>
            </c:strRef>
          </c:tx>
          <c:marker>
            <c:symbol val="none"/>
          </c:marker>
          <c:xVal>
            <c:numRef>
              <c:f>'Triângulo Min Quad'!$B$4:$B$24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'Triângulo Min Quad'!$Q$4:$Q$24</c:f>
              <c:numCache>
                <c:formatCode>General</c:formatCode>
                <c:ptCount val="21"/>
                <c:pt idx="0">
                  <c:v>-2.5308044340959773E-3</c:v>
                </c:pt>
                <c:pt idx="1">
                  <c:v>2.7253966448475193E-3</c:v>
                </c:pt>
                <c:pt idx="2">
                  <c:v>3.6011473185991686E-3</c:v>
                </c:pt>
                <c:pt idx="3">
                  <c:v>-1.1823034748451481E-2</c:v>
                </c:pt>
                <c:pt idx="4">
                  <c:v>1.858551441049737E-2</c:v>
                </c:pt>
                <c:pt idx="5">
                  <c:v>0.17987351371296995</c:v>
                </c:pt>
                <c:pt idx="6">
                  <c:v>0.41393154962445944</c:v>
                </c:pt>
                <c:pt idx="7">
                  <c:v>0.59955907143797282</c:v>
                </c:pt>
                <c:pt idx="8">
                  <c:v>0.7836290233478701</c:v>
                </c:pt>
                <c:pt idx="9">
                  <c:v>1.0302978516187025</c:v>
                </c:pt>
                <c:pt idx="10">
                  <c:v>1.1643017655395134</c:v>
                </c:pt>
                <c:pt idx="11">
                  <c:v>1.0302973908184034</c:v>
                </c:pt>
                <c:pt idx="12">
                  <c:v>0.78362877433439826</c:v>
                </c:pt>
                <c:pt idx="13">
                  <c:v>0.59955908209884667</c:v>
                </c:pt>
                <c:pt idx="14">
                  <c:v>0.413931454559541</c:v>
                </c:pt>
                <c:pt idx="15">
                  <c:v>0.17987341369115403</c:v>
                </c:pt>
                <c:pt idx="16">
                  <c:v>1.8585536802693543E-2</c:v>
                </c:pt>
                <c:pt idx="17">
                  <c:v>-1.1823069024179192E-2</c:v>
                </c:pt>
                <c:pt idx="18">
                  <c:v>3.6010885013434447E-3</c:v>
                </c:pt>
                <c:pt idx="19">
                  <c:v>2.7254337545536316E-3</c:v>
                </c:pt>
                <c:pt idx="20">
                  <c:v>-2.5308044340959773E-3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CE-4D53-976E-9305D6D9F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864336"/>
        <c:axId val="1"/>
      </c:scatterChart>
      <c:valAx>
        <c:axId val="94086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940864336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trlProps/ctrlProp1.xml><?xml version="1.0" encoding="utf-8"?>
<formControlPr xmlns="http://schemas.microsoft.com/office/spreadsheetml/2009/9/main" objectType="Scroll" dx="16" fmlaLink="$C$4" horiz="1" max="24" page="10" val="24"/>
</file>

<file path=xl/ctrlProps/ctrlProp2.xml><?xml version="1.0" encoding="utf-8"?>
<formControlPr xmlns="http://schemas.microsoft.com/office/spreadsheetml/2009/9/main" objectType="Scroll" dx="16" fmlaLink="$A$7" horiz="1" max="10000" min="1" page="100" val="1001"/>
</file>

<file path=xl/ctrlProps/ctrlProp3.xml><?xml version="1.0" encoding="utf-8"?>
<formControlPr xmlns="http://schemas.microsoft.com/office/spreadsheetml/2009/9/main" objectType="Scroll" dx="16" fmlaLink="$A$9" horiz="1" max="10000" min="1" page="100" val="1001"/>
</file>

<file path=xl/ctrlProps/ctrlProp4.xml><?xml version="1.0" encoding="utf-8"?>
<formControlPr xmlns="http://schemas.microsoft.com/office/spreadsheetml/2009/9/main" objectType="Scroll" dx="16" fmlaLink="$A$11" horiz="1" max="10000" min="1" page="100" val="1001"/>
</file>

<file path=xl/ctrlProps/ctrlProp5.xml><?xml version="1.0" encoding="utf-8"?>
<formControlPr xmlns="http://schemas.microsoft.com/office/spreadsheetml/2009/9/main" objectType="Scroll" dx="16" fmlaLink="$A$13" horiz="1" max="10000" min="1" page="100" val="1001"/>
</file>

<file path=xl/ctrlProps/ctrlProp6.xml><?xml version="1.0" encoding="utf-8"?>
<formControlPr xmlns="http://schemas.microsoft.com/office/spreadsheetml/2009/9/main" objectType="Scroll" dx="16" fmlaLink="$A$15" horiz="1" max="10000" min="1" page="100" val="1001"/>
</file>

<file path=xl/ctrlProps/ctrlProp7.xml><?xml version="1.0" encoding="utf-8"?>
<formControlPr xmlns="http://schemas.microsoft.com/office/spreadsheetml/2009/9/main" objectType="Scroll" dx="16" fmlaLink="$A$17" horiz="1" max="10000" min="1" page="100" val="1001"/>
</file>

<file path=xl/ctrlProps/ctrlProp8.xml><?xml version="1.0" encoding="utf-8"?>
<formControlPr xmlns="http://schemas.microsoft.com/office/spreadsheetml/2009/9/main" objectType="Scroll" dx="16" fmlaLink="$A$19" horiz="1" max="10000" min="1" page="100" val="1001"/>
</file>

<file path=xl/ctrlProps/ctrlProp9.xml><?xml version="1.0" encoding="utf-8"?>
<formControlPr xmlns="http://schemas.microsoft.com/office/spreadsheetml/2009/9/main" objectType="Scroll" dx="16" fmlaLink="$A$21" horiz="1" max="10000" min="1" page="100" val="1001"/>
</file>

<file path=xl/ctrlProps/ctrlProp10.xml><?xml version="1.0" encoding="utf-8"?>
<formControlPr xmlns="http://schemas.microsoft.com/office/spreadsheetml/2009/9/main" objectType="Scroll" dx="16" fmlaLink="$A$23" horiz="1" max="10000" min="1" page="100" val="1001"/>
</file>

<file path=xl/ctrlProps/ctrlProp11.xml><?xml version="1.0" encoding="utf-8"?>
<formControlPr xmlns="http://schemas.microsoft.com/office/spreadsheetml/2009/9/main" objectType="Scroll" dx="16" fmlaLink="$A$25" horiz="1" max="10000" min="1" page="100" val="1001"/>
</file>

<file path=xl/ctrlProps/ctrlProp12.xml><?xml version="1.0" encoding="utf-8"?>
<formControlPr xmlns="http://schemas.microsoft.com/office/spreadsheetml/2009/9/main" objectType="Scroll" dx="16" fmlaLink="$A$27" horiz="1" max="10000" min="1" page="100" val="1001"/>
</file>

<file path=xl/ctrlProps/ctrlProp13.xml><?xml version="1.0" encoding="utf-8"?>
<formControlPr xmlns="http://schemas.microsoft.com/office/spreadsheetml/2009/9/main" objectType="Scroll" dx="16" fmlaLink="$A$29" horiz="1" max="10000" min="1" page="100" val="1001"/>
</file>

<file path=xl/ctrlProps/ctrlProp14.xml><?xml version="1.0" encoding="utf-8"?>
<formControlPr xmlns="http://schemas.microsoft.com/office/spreadsheetml/2009/9/main" objectType="Scroll" dx="16" fmlaLink="$A$31" horiz="1" max="10000" min="1" page="100" val="1001"/>
</file>

<file path=xl/ctrlProps/ctrlProp15.xml><?xml version="1.0" encoding="utf-8"?>
<formControlPr xmlns="http://schemas.microsoft.com/office/spreadsheetml/2009/9/main" objectType="Scroll" dx="16" fmlaLink="$A$33" horiz="1" max="10000" min="1" page="100" val="1001"/>
</file>

<file path=xl/ctrlProps/ctrlProp16.xml><?xml version="1.0" encoding="utf-8"?>
<formControlPr xmlns="http://schemas.microsoft.com/office/spreadsheetml/2009/9/main" objectType="Scroll" dx="16" fmlaLink="$A$35" horiz="1" max="10000" min="1" page="100" val="1001"/>
</file>

<file path=xl/ctrlProps/ctrlProp17.xml><?xml version="1.0" encoding="utf-8"?>
<formControlPr xmlns="http://schemas.microsoft.com/office/spreadsheetml/2009/9/main" objectType="Scroll" dx="16" fmlaLink="$A$37" horiz="1" max="10000" min="1" page="100" val="1001"/>
</file>

<file path=xl/ctrlProps/ctrlProp18.xml><?xml version="1.0" encoding="utf-8"?>
<formControlPr xmlns="http://schemas.microsoft.com/office/spreadsheetml/2009/9/main" objectType="Scroll" dx="16" fmlaLink="$A$39" horiz="1" max="10000" min="1" page="100" val="1001"/>
</file>

<file path=xl/ctrlProps/ctrlProp19.xml><?xml version="1.0" encoding="utf-8"?>
<formControlPr xmlns="http://schemas.microsoft.com/office/spreadsheetml/2009/9/main" objectType="Scroll" dx="16" fmlaLink="$A$41" horiz="1" max="10000" min="1" page="100" val="1001"/>
</file>

<file path=xl/ctrlProps/ctrlProp20.xml><?xml version="1.0" encoding="utf-8"?>
<formControlPr xmlns="http://schemas.microsoft.com/office/spreadsheetml/2009/9/main" objectType="Scroll" dx="16" fmlaLink="$A$43" horiz="1" max="10000" min="1" page="100" val="1001"/>
</file>

<file path=xl/ctrlProps/ctrlProp21.xml><?xml version="1.0" encoding="utf-8"?>
<formControlPr xmlns="http://schemas.microsoft.com/office/spreadsheetml/2009/9/main" objectType="Scroll" dx="16" fmlaLink="$A$45" horiz="1" max="10000" min="1" page="100" val="1001"/>
</file>

<file path=xl/ctrlProps/ctrlProp22.xml><?xml version="1.0" encoding="utf-8"?>
<formControlPr xmlns="http://schemas.microsoft.com/office/spreadsheetml/2009/9/main" objectType="Scroll" dx="16" fmlaLink="$A$47" horiz="1" max="10000" min="1" page="100" val="1001"/>
</file>

<file path=xl/ctrlProps/ctrlProp23.xml><?xml version="1.0" encoding="utf-8"?>
<formControlPr xmlns="http://schemas.microsoft.com/office/spreadsheetml/2009/9/main" objectType="Scroll" dx="16" fmlaLink="$A$49" horiz="1" max="10000" min="1" page="100" val="1001"/>
</file>

<file path=xl/ctrlProps/ctrlProp24.xml><?xml version="1.0" encoding="utf-8"?>
<formControlPr xmlns="http://schemas.microsoft.com/office/spreadsheetml/2009/9/main" objectType="Scroll" dx="16" fmlaLink="$A$51" horiz="1" max="10000" min="1" page="100" val="1001"/>
</file>

<file path=xl/ctrlProps/ctrlProp25.xml><?xml version="1.0" encoding="utf-8"?>
<formControlPr xmlns="http://schemas.microsoft.com/office/spreadsheetml/2009/9/main" objectType="Scroll" dx="16" fmlaLink="$A$53" horiz="1" max="10000" min="1" page="100" val="100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2</xdr:row>
      <xdr:rowOff>19050</xdr:rowOff>
    </xdr:from>
    <xdr:to>
      <xdr:col>30</xdr:col>
      <xdr:colOff>476250</xdr:colOff>
      <xdr:row>50</xdr:row>
      <xdr:rowOff>47625</xdr:rowOff>
    </xdr:to>
    <xdr:graphicFrame macro="">
      <xdr:nvGraphicFramePr>
        <xdr:cNvPr id="617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9525</xdr:rowOff>
        </xdr:from>
        <xdr:to>
          <xdr:col>7</xdr:col>
          <xdr:colOff>228600</xdr:colOff>
          <xdr:row>4</xdr:row>
          <xdr:rowOff>9525</xdr:rowOff>
        </xdr:to>
        <xdr:sp macro="" textlink="">
          <xdr:nvSpPr>
            <xdr:cNvPr id="6148" name="Scroll Bar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</xdr:row>
          <xdr:rowOff>9525</xdr:rowOff>
        </xdr:from>
        <xdr:to>
          <xdr:col>7</xdr:col>
          <xdr:colOff>228600</xdr:colOff>
          <xdr:row>7</xdr:row>
          <xdr:rowOff>9525</xdr:rowOff>
        </xdr:to>
        <xdr:sp macro="" textlink="">
          <xdr:nvSpPr>
            <xdr:cNvPr id="6150" name="Scroll Bar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9525</xdr:rowOff>
        </xdr:from>
        <xdr:to>
          <xdr:col>7</xdr:col>
          <xdr:colOff>228600</xdr:colOff>
          <xdr:row>9</xdr:row>
          <xdr:rowOff>9525</xdr:rowOff>
        </xdr:to>
        <xdr:sp macro="" textlink="">
          <xdr:nvSpPr>
            <xdr:cNvPr id="6152" name="Scroll Bar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</xdr:row>
          <xdr:rowOff>9525</xdr:rowOff>
        </xdr:from>
        <xdr:to>
          <xdr:col>7</xdr:col>
          <xdr:colOff>228600</xdr:colOff>
          <xdr:row>11</xdr:row>
          <xdr:rowOff>9525</xdr:rowOff>
        </xdr:to>
        <xdr:sp macro="" textlink="">
          <xdr:nvSpPr>
            <xdr:cNvPr id="6153" name="Scroll Bar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9525</xdr:rowOff>
        </xdr:from>
        <xdr:to>
          <xdr:col>7</xdr:col>
          <xdr:colOff>228600</xdr:colOff>
          <xdr:row>13</xdr:row>
          <xdr:rowOff>9525</xdr:rowOff>
        </xdr:to>
        <xdr:sp macro="" textlink="">
          <xdr:nvSpPr>
            <xdr:cNvPr id="6154" name="Scroll Bar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</xdr:row>
          <xdr:rowOff>9525</xdr:rowOff>
        </xdr:from>
        <xdr:to>
          <xdr:col>7</xdr:col>
          <xdr:colOff>228600</xdr:colOff>
          <xdr:row>15</xdr:row>
          <xdr:rowOff>9525</xdr:rowOff>
        </xdr:to>
        <xdr:sp macro="" textlink="">
          <xdr:nvSpPr>
            <xdr:cNvPr id="6155" name="Scroll Bar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</xdr:row>
          <xdr:rowOff>9525</xdr:rowOff>
        </xdr:from>
        <xdr:to>
          <xdr:col>7</xdr:col>
          <xdr:colOff>228600</xdr:colOff>
          <xdr:row>17</xdr:row>
          <xdr:rowOff>9525</xdr:rowOff>
        </xdr:to>
        <xdr:sp macro="" textlink="">
          <xdr:nvSpPr>
            <xdr:cNvPr id="6156" name="Scroll Bar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9525</xdr:rowOff>
        </xdr:from>
        <xdr:to>
          <xdr:col>7</xdr:col>
          <xdr:colOff>228600</xdr:colOff>
          <xdr:row>19</xdr:row>
          <xdr:rowOff>9525</xdr:rowOff>
        </xdr:to>
        <xdr:sp macro="" textlink="">
          <xdr:nvSpPr>
            <xdr:cNvPr id="6157" name="Scroll Bar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9525</xdr:rowOff>
        </xdr:from>
        <xdr:to>
          <xdr:col>7</xdr:col>
          <xdr:colOff>228600</xdr:colOff>
          <xdr:row>21</xdr:row>
          <xdr:rowOff>9525</xdr:rowOff>
        </xdr:to>
        <xdr:sp macro="" textlink="">
          <xdr:nvSpPr>
            <xdr:cNvPr id="6158" name="Scroll Bar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9525</xdr:rowOff>
        </xdr:from>
        <xdr:to>
          <xdr:col>7</xdr:col>
          <xdr:colOff>228600</xdr:colOff>
          <xdr:row>23</xdr:row>
          <xdr:rowOff>9525</xdr:rowOff>
        </xdr:to>
        <xdr:sp macro="" textlink="">
          <xdr:nvSpPr>
            <xdr:cNvPr id="6159" name="Scroll Bar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9525</xdr:rowOff>
        </xdr:from>
        <xdr:to>
          <xdr:col>7</xdr:col>
          <xdr:colOff>228600</xdr:colOff>
          <xdr:row>25</xdr:row>
          <xdr:rowOff>9525</xdr:rowOff>
        </xdr:to>
        <xdr:sp macro="" textlink="">
          <xdr:nvSpPr>
            <xdr:cNvPr id="6160" name="Scroll Bar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26</xdr:row>
          <xdr:rowOff>9525</xdr:rowOff>
        </xdr:from>
        <xdr:to>
          <xdr:col>7</xdr:col>
          <xdr:colOff>228600</xdr:colOff>
          <xdr:row>27</xdr:row>
          <xdr:rowOff>9525</xdr:rowOff>
        </xdr:to>
        <xdr:sp macro="" textlink="">
          <xdr:nvSpPr>
            <xdr:cNvPr id="6161" name="Scroll Bar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28</xdr:row>
          <xdr:rowOff>9525</xdr:rowOff>
        </xdr:from>
        <xdr:to>
          <xdr:col>7</xdr:col>
          <xdr:colOff>228600</xdr:colOff>
          <xdr:row>29</xdr:row>
          <xdr:rowOff>9525</xdr:rowOff>
        </xdr:to>
        <xdr:sp macro="" textlink="">
          <xdr:nvSpPr>
            <xdr:cNvPr id="6162" name="Scroll Bar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9525</xdr:rowOff>
        </xdr:from>
        <xdr:to>
          <xdr:col>7</xdr:col>
          <xdr:colOff>228600</xdr:colOff>
          <xdr:row>31</xdr:row>
          <xdr:rowOff>9525</xdr:rowOff>
        </xdr:to>
        <xdr:sp macro="" textlink="">
          <xdr:nvSpPr>
            <xdr:cNvPr id="6163" name="Scroll Bar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32</xdr:row>
          <xdr:rowOff>0</xdr:rowOff>
        </xdr:from>
        <xdr:to>
          <xdr:col>7</xdr:col>
          <xdr:colOff>228600</xdr:colOff>
          <xdr:row>33</xdr:row>
          <xdr:rowOff>0</xdr:rowOff>
        </xdr:to>
        <xdr:sp macro="" textlink="">
          <xdr:nvSpPr>
            <xdr:cNvPr id="6164" name="Scroll Bar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34</xdr:row>
          <xdr:rowOff>9525</xdr:rowOff>
        </xdr:from>
        <xdr:to>
          <xdr:col>7</xdr:col>
          <xdr:colOff>228600</xdr:colOff>
          <xdr:row>35</xdr:row>
          <xdr:rowOff>9525</xdr:rowOff>
        </xdr:to>
        <xdr:sp macro="" textlink="">
          <xdr:nvSpPr>
            <xdr:cNvPr id="6165" name="Scroll Bar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36</xdr:row>
          <xdr:rowOff>0</xdr:rowOff>
        </xdr:from>
        <xdr:to>
          <xdr:col>7</xdr:col>
          <xdr:colOff>228600</xdr:colOff>
          <xdr:row>37</xdr:row>
          <xdr:rowOff>0</xdr:rowOff>
        </xdr:to>
        <xdr:sp macro="" textlink="">
          <xdr:nvSpPr>
            <xdr:cNvPr id="6166" name="Scroll Bar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38</xdr:row>
          <xdr:rowOff>9525</xdr:rowOff>
        </xdr:from>
        <xdr:to>
          <xdr:col>7</xdr:col>
          <xdr:colOff>228600</xdr:colOff>
          <xdr:row>39</xdr:row>
          <xdr:rowOff>9525</xdr:rowOff>
        </xdr:to>
        <xdr:sp macro="" textlink="">
          <xdr:nvSpPr>
            <xdr:cNvPr id="6167" name="Scroll Bar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40</xdr:row>
          <xdr:rowOff>9525</xdr:rowOff>
        </xdr:from>
        <xdr:to>
          <xdr:col>7</xdr:col>
          <xdr:colOff>228600</xdr:colOff>
          <xdr:row>41</xdr:row>
          <xdr:rowOff>9525</xdr:rowOff>
        </xdr:to>
        <xdr:sp macro="" textlink="">
          <xdr:nvSpPr>
            <xdr:cNvPr id="6168" name="Scroll Bar 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42</xdr:row>
          <xdr:rowOff>9525</xdr:rowOff>
        </xdr:from>
        <xdr:to>
          <xdr:col>7</xdr:col>
          <xdr:colOff>228600</xdr:colOff>
          <xdr:row>43</xdr:row>
          <xdr:rowOff>9525</xdr:rowOff>
        </xdr:to>
        <xdr:sp macro="" textlink="">
          <xdr:nvSpPr>
            <xdr:cNvPr id="6169" name="Scroll Bar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44</xdr:row>
          <xdr:rowOff>9525</xdr:rowOff>
        </xdr:from>
        <xdr:to>
          <xdr:col>7</xdr:col>
          <xdr:colOff>228600</xdr:colOff>
          <xdr:row>45</xdr:row>
          <xdr:rowOff>9525</xdr:rowOff>
        </xdr:to>
        <xdr:sp macro="" textlink="">
          <xdr:nvSpPr>
            <xdr:cNvPr id="6170" name="Scroll Bar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46</xdr:row>
          <xdr:rowOff>9525</xdr:rowOff>
        </xdr:from>
        <xdr:to>
          <xdr:col>7</xdr:col>
          <xdr:colOff>228600</xdr:colOff>
          <xdr:row>47</xdr:row>
          <xdr:rowOff>9525</xdr:rowOff>
        </xdr:to>
        <xdr:sp macro="" textlink="">
          <xdr:nvSpPr>
            <xdr:cNvPr id="6171" name="Scroll Bar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48</xdr:row>
          <xdr:rowOff>9525</xdr:rowOff>
        </xdr:from>
        <xdr:to>
          <xdr:col>7</xdr:col>
          <xdr:colOff>228600</xdr:colOff>
          <xdr:row>49</xdr:row>
          <xdr:rowOff>9525</xdr:rowOff>
        </xdr:to>
        <xdr:sp macro="" textlink="">
          <xdr:nvSpPr>
            <xdr:cNvPr id="6172" name="Scroll Bar 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50</xdr:row>
          <xdr:rowOff>9525</xdr:rowOff>
        </xdr:from>
        <xdr:to>
          <xdr:col>7</xdr:col>
          <xdr:colOff>228600</xdr:colOff>
          <xdr:row>51</xdr:row>
          <xdr:rowOff>9525</xdr:rowOff>
        </xdr:to>
        <xdr:sp macro="" textlink="">
          <xdr:nvSpPr>
            <xdr:cNvPr id="6173" name="Scroll Bar 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52</xdr:row>
          <xdr:rowOff>9525</xdr:rowOff>
        </xdr:from>
        <xdr:to>
          <xdr:col>7</xdr:col>
          <xdr:colOff>228600</xdr:colOff>
          <xdr:row>53</xdr:row>
          <xdr:rowOff>9525</xdr:rowOff>
        </xdr:to>
        <xdr:sp macro="" textlink="">
          <xdr:nvSpPr>
            <xdr:cNvPr id="6174" name="Scroll Bar 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18</xdr:row>
      <xdr:rowOff>133350</xdr:rowOff>
    </xdr:from>
    <xdr:to>
      <xdr:col>19</xdr:col>
      <xdr:colOff>466725</xdr:colOff>
      <xdr:row>33</xdr:row>
      <xdr:rowOff>19050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18</xdr:row>
      <xdr:rowOff>161925</xdr:rowOff>
    </xdr:from>
    <xdr:to>
      <xdr:col>20</xdr:col>
      <xdr:colOff>47625</xdr:colOff>
      <xdr:row>33</xdr:row>
      <xdr:rowOff>47625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485775</xdr:colOff>
      <xdr:row>2</xdr:row>
      <xdr:rowOff>9525</xdr:rowOff>
    </xdr:from>
    <xdr:to>
      <xdr:col>37</xdr:col>
      <xdr:colOff>295275</xdr:colOff>
      <xdr:row>28</xdr:row>
      <xdr:rowOff>171450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25</xdr:row>
      <xdr:rowOff>142875</xdr:rowOff>
    </xdr:from>
    <xdr:to>
      <xdr:col>17</xdr:col>
      <xdr:colOff>523875</xdr:colOff>
      <xdr:row>40</xdr:row>
      <xdr:rowOff>28575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#225;lculo%20Num&#233;rico%20-%2017.fourier%20-%20quadrada,%20harm&#244;nicas,%20matrizes,%20solver%20e%20VB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drada - harmônicas - dados"/>
      <sheetName val="quadrada - harmônicas - gráf"/>
      <sheetName val="Quadrada Coef Exatos"/>
      <sheetName val="Quadrada - Regr.Matricial 1"/>
      <sheetName val="Quadrada - Regr.Matricial 2"/>
      <sheetName val="Quadrada - Regr.Matricial 3"/>
      <sheetName val="Quadrada - Regr.Matricial 4"/>
      <sheetName val="Quadrada - Regr.Matricial 5"/>
      <sheetName val="Quadrada - Regr.Matricial 6"/>
      <sheetName val="Quadrada - Regr.Matricial 7"/>
      <sheetName val="Quadrada - Regr.Matricial 8"/>
      <sheetName val="Quadrada - Regr.Matricial 9"/>
      <sheetName val="Quadrada - Regr.Matricial 10"/>
      <sheetName val="Quadrada - Regr.Matricial 11"/>
      <sheetName val="Quadrada - Regr.Matricial 12"/>
      <sheetName val="Quadrada - Regr.Matricial 13"/>
      <sheetName val="Quadrada - Regr.Matricial 14"/>
      <sheetName val="Quadrada - Regr.Matricial 15"/>
      <sheetName val="Quadrada - Regr.Matricial 16"/>
      <sheetName val="onda quadrada - tabela"/>
      <sheetName val="onda quadrada - gráfico tempo"/>
      <sheetName val="onda quadrada - gráfico frequên"/>
      <sheetName val="quadrada - vba - dados"/>
      <sheetName val="quadrada - vba - Gráf1"/>
    </sheetNames>
    <sheetDataSet>
      <sheetData sheetId="0"/>
      <sheetData sheetId="1"/>
      <sheetData sheetId="2"/>
      <sheetData sheetId="3">
        <row r="4">
          <cell r="C4">
            <v>0</v>
          </cell>
          <cell r="D4">
            <v>1</v>
          </cell>
          <cell r="E4">
            <v>-1</v>
          </cell>
          <cell r="F4">
            <v>-1.22514845490862E-16</v>
          </cell>
          <cell r="G4">
            <v>1</v>
          </cell>
          <cell r="H4">
            <v>2.45029690981724E-16</v>
          </cell>
          <cell r="I4">
            <v>-1</v>
          </cell>
          <cell r="J4">
            <v>-3.67544536472586E-16</v>
          </cell>
          <cell r="K4">
            <v>1</v>
          </cell>
          <cell r="L4">
            <v>4.90059381963448E-16</v>
          </cell>
          <cell r="M4">
            <v>-1</v>
          </cell>
          <cell r="N4">
            <v>-6.1257422745431001E-16</v>
          </cell>
          <cell r="O4">
            <v>1</v>
          </cell>
          <cell r="P4">
            <v>7.3508907294517201E-16</v>
          </cell>
        </row>
        <row r="5">
          <cell r="C5">
            <v>0</v>
          </cell>
          <cell r="D5">
            <v>1</v>
          </cell>
          <cell r="E5">
            <v>-0.95105651629515353</v>
          </cell>
          <cell r="F5">
            <v>-0.30901699437494751</v>
          </cell>
          <cell r="G5">
            <v>0.80901699437494734</v>
          </cell>
          <cell r="H5">
            <v>0.58778525229247336</v>
          </cell>
          <cell r="I5">
            <v>-0.58778525229247292</v>
          </cell>
          <cell r="J5">
            <v>-0.80901699437494767</v>
          </cell>
          <cell r="K5">
            <v>0.30901699437494701</v>
          </cell>
          <cell r="L5">
            <v>0.95105651629515375</v>
          </cell>
          <cell r="M5">
            <v>5.51316804708879E-16</v>
          </cell>
          <cell r="N5">
            <v>-1</v>
          </cell>
          <cell r="O5">
            <v>-0.30901699437494806</v>
          </cell>
          <cell r="P5">
            <v>0.95105651629515342</v>
          </cell>
        </row>
        <row r="6">
          <cell r="C6">
            <v>0</v>
          </cell>
          <cell r="D6">
            <v>1</v>
          </cell>
          <cell r="E6">
            <v>-0.80901699437494734</v>
          </cell>
          <cell r="F6">
            <v>-0.58778525229247325</v>
          </cell>
          <cell r="G6">
            <v>0.30901699437494723</v>
          </cell>
          <cell r="H6">
            <v>0.95105651629515364</v>
          </cell>
          <cell r="I6">
            <v>0.30901699437494773</v>
          </cell>
          <cell r="J6">
            <v>-0.95105651629515353</v>
          </cell>
          <cell r="K6">
            <v>-0.80901699437494767</v>
          </cell>
          <cell r="L6">
            <v>0.5877852522924728</v>
          </cell>
          <cell r="M6">
            <v>1</v>
          </cell>
          <cell r="N6">
            <v>4.90059381963448E-16</v>
          </cell>
          <cell r="O6">
            <v>-0.80901699437494712</v>
          </cell>
          <cell r="P6">
            <v>-0.58778525229247358</v>
          </cell>
        </row>
        <row r="7">
          <cell r="C7">
            <v>0</v>
          </cell>
          <cell r="D7">
            <v>1</v>
          </cell>
          <cell r="E7">
            <v>-0.58778525229247303</v>
          </cell>
          <cell r="F7">
            <v>-0.80901699437494745</v>
          </cell>
          <cell r="G7">
            <v>-0.30901699437494756</v>
          </cell>
          <cell r="H7">
            <v>0.95105651629515353</v>
          </cell>
          <cell r="I7">
            <v>0.95105651629515342</v>
          </cell>
          <cell r="J7">
            <v>-0.30901699437494801</v>
          </cell>
          <cell r="K7">
            <v>-0.80901699437494723</v>
          </cell>
          <cell r="L7">
            <v>-0.58778525229247336</v>
          </cell>
          <cell r="M7">
            <v>1.3475548801822335E-15</v>
          </cell>
          <cell r="N7">
            <v>1</v>
          </cell>
          <cell r="O7">
            <v>0.80901699437494667</v>
          </cell>
          <cell r="P7">
            <v>-0.58778525229247414</v>
          </cell>
        </row>
        <row r="8">
          <cell r="C8">
            <v>0</v>
          </cell>
          <cell r="D8">
            <v>1</v>
          </cell>
          <cell r="E8">
            <v>-0.30901699437494756</v>
          </cell>
          <cell r="F8">
            <v>-0.95105651629515353</v>
          </cell>
          <cell r="G8">
            <v>-0.80901699437494723</v>
          </cell>
          <cell r="H8">
            <v>0.58778525229247336</v>
          </cell>
          <cell r="I8">
            <v>0.80901699437494778</v>
          </cell>
          <cell r="J8">
            <v>0.58778525229247258</v>
          </cell>
          <cell r="K8">
            <v>0.30901699437494684</v>
          </cell>
          <cell r="L8">
            <v>-0.95105651629515375</v>
          </cell>
          <cell r="M8">
            <v>-1</v>
          </cell>
          <cell r="N8">
            <v>1.4088123029276645E-15</v>
          </cell>
          <cell r="O8">
            <v>0.30901699437494867</v>
          </cell>
          <cell r="P8">
            <v>0.9510565162951532</v>
          </cell>
        </row>
        <row r="9">
          <cell r="C9">
            <v>1</v>
          </cell>
          <cell r="D9">
            <v>1</v>
          </cell>
          <cell r="E9">
            <v>-3.8283178710463162E-16</v>
          </cell>
          <cell r="F9">
            <v>-1</v>
          </cell>
          <cell r="G9">
            <v>-1</v>
          </cell>
          <cell r="H9">
            <v>7.6566357420926323E-16</v>
          </cell>
          <cell r="I9">
            <v>7.0440615146383223E-16</v>
          </cell>
          <cell r="J9">
            <v>1</v>
          </cell>
          <cell r="K9">
            <v>1</v>
          </cell>
          <cell r="L9">
            <v>-1.5313271484185265E-15</v>
          </cell>
          <cell r="M9">
            <v>-1.4700697256730955E-15</v>
          </cell>
          <cell r="N9">
            <v>-1</v>
          </cell>
          <cell r="O9">
            <v>-1</v>
          </cell>
          <cell r="P9">
            <v>1.4088123029276645E-15</v>
          </cell>
        </row>
        <row r="10">
          <cell r="C10">
            <v>1</v>
          </cell>
          <cell r="D10">
            <v>1</v>
          </cell>
          <cell r="E10">
            <v>0.30901699437494706</v>
          </cell>
          <cell r="F10">
            <v>-0.95105651629515364</v>
          </cell>
          <cell r="G10">
            <v>-0.8090169943749479</v>
          </cell>
          <cell r="H10">
            <v>-0.58778525229247247</v>
          </cell>
          <cell r="I10">
            <v>-0.80901699437494667</v>
          </cell>
          <cell r="J10">
            <v>0.58778525229247414</v>
          </cell>
          <cell r="K10">
            <v>0.30901699437494895</v>
          </cell>
          <cell r="L10">
            <v>0.95105651629515309</v>
          </cell>
          <cell r="M10">
            <v>1</v>
          </cell>
          <cell r="N10">
            <v>-1.5313271484185265E-15</v>
          </cell>
          <cell r="O10">
            <v>0.30901699437494518</v>
          </cell>
          <cell r="P10">
            <v>-0.95105651629515431</v>
          </cell>
        </row>
        <row r="11">
          <cell r="C11">
            <v>1</v>
          </cell>
          <cell r="D11">
            <v>1</v>
          </cell>
          <cell r="E11">
            <v>0.5877852522924728</v>
          </cell>
          <cell r="F11">
            <v>-0.80901699437494767</v>
          </cell>
          <cell r="G11">
            <v>-0.30901699437494817</v>
          </cell>
          <cell r="H11">
            <v>-0.95105651629515331</v>
          </cell>
          <cell r="I11">
            <v>-0.95105651629515398</v>
          </cell>
          <cell r="J11">
            <v>-0.30901699437494629</v>
          </cell>
          <cell r="K11">
            <v>-0.80901699437494645</v>
          </cell>
          <cell r="L11">
            <v>0.58778525229247447</v>
          </cell>
          <cell r="M11">
            <v>2.4807629908640827E-15</v>
          </cell>
          <cell r="N11">
            <v>1</v>
          </cell>
          <cell r="O11">
            <v>0.80901699437494889</v>
          </cell>
          <cell r="P11">
            <v>0.58778525229247114</v>
          </cell>
        </row>
        <row r="12">
          <cell r="C12">
            <v>1</v>
          </cell>
          <cell r="D12">
            <v>1</v>
          </cell>
          <cell r="E12">
            <v>0.80901699437494723</v>
          </cell>
          <cell r="F12">
            <v>-0.58778525229247347</v>
          </cell>
          <cell r="G12">
            <v>0.30901699437494662</v>
          </cell>
          <cell r="H12">
            <v>-0.95105651629515386</v>
          </cell>
          <cell r="I12">
            <v>-0.30901699437494862</v>
          </cell>
          <cell r="J12">
            <v>-0.9510565162951532</v>
          </cell>
          <cell r="K12">
            <v>-0.80901699437494845</v>
          </cell>
          <cell r="L12">
            <v>-0.5877852522924718</v>
          </cell>
          <cell r="M12">
            <v>-1</v>
          </cell>
          <cell r="N12">
            <v>2.0979312037594511E-15</v>
          </cell>
          <cell r="O12">
            <v>-0.8090169943749459</v>
          </cell>
          <cell r="P12">
            <v>0.58778525229247514</v>
          </cell>
        </row>
        <row r="13">
          <cell r="C13">
            <v>1</v>
          </cell>
          <cell r="D13">
            <v>1</v>
          </cell>
          <cell r="E13">
            <v>0.95105651629515342</v>
          </cell>
          <cell r="F13">
            <v>-0.30901699437494784</v>
          </cell>
          <cell r="G13">
            <v>0.8090169943749469</v>
          </cell>
          <cell r="H13">
            <v>-0.5877852522924738</v>
          </cell>
          <cell r="I13">
            <v>0.58778525229247203</v>
          </cell>
          <cell r="J13">
            <v>-0.80901699437494823</v>
          </cell>
          <cell r="K13">
            <v>0.30901699437494579</v>
          </cell>
          <cell r="L13">
            <v>-0.95105651629515409</v>
          </cell>
          <cell r="M13">
            <v>-2.1591886265048821E-15</v>
          </cell>
          <cell r="N13">
            <v>-1</v>
          </cell>
          <cell r="O13">
            <v>-0.30901699437494989</v>
          </cell>
          <cell r="P13">
            <v>-0.95105651629515275</v>
          </cell>
        </row>
        <row r="14">
          <cell r="C14">
            <v>1</v>
          </cell>
          <cell r="D14">
            <v>1</v>
          </cell>
          <cell r="E14">
            <v>1</v>
          </cell>
          <cell r="F14">
            <v>-4.3598356225107897E-16</v>
          </cell>
          <cell r="G14">
            <v>1</v>
          </cell>
          <cell r="H14">
            <v>-8.7196712450215794E-16</v>
          </cell>
          <cell r="I14">
            <v>1</v>
          </cell>
          <cell r="J14">
            <v>-1.3079506867532368E-15</v>
          </cell>
          <cell r="K14">
            <v>1</v>
          </cell>
          <cell r="L14">
            <v>-1.7439342490043159E-15</v>
          </cell>
          <cell r="M14">
            <v>1</v>
          </cell>
          <cell r="N14">
            <v>-2.179917811255395E-15</v>
          </cell>
          <cell r="O14">
            <v>1</v>
          </cell>
          <cell r="P14">
            <v>-2.6159013735064736E-15</v>
          </cell>
        </row>
        <row r="15">
          <cell r="C15">
            <v>1</v>
          </cell>
          <cell r="D15">
            <v>1</v>
          </cell>
          <cell r="E15">
            <v>0.95105651629515375</v>
          </cell>
          <cell r="F15">
            <v>0.30901699437494701</v>
          </cell>
          <cell r="G15">
            <v>0.80901699437494801</v>
          </cell>
          <cell r="H15">
            <v>0.58778525229247236</v>
          </cell>
          <cell r="I15">
            <v>0.58778525229247414</v>
          </cell>
          <cell r="J15">
            <v>0.80901699437494667</v>
          </cell>
          <cell r="K15">
            <v>0.30901699437494917</v>
          </cell>
          <cell r="L15">
            <v>0.95105651629515298</v>
          </cell>
          <cell r="M15">
            <v>2.0596588670707128E-15</v>
          </cell>
          <cell r="N15">
            <v>1</v>
          </cell>
          <cell r="O15">
            <v>-0.30901699437494501</v>
          </cell>
          <cell r="P15">
            <v>0.95105651629515431</v>
          </cell>
        </row>
        <row r="16">
          <cell r="C16">
            <v>1</v>
          </cell>
          <cell r="D16">
            <v>1</v>
          </cell>
          <cell r="E16">
            <v>0.80901699437494767</v>
          </cell>
          <cell r="F16">
            <v>0.5877852522924728</v>
          </cell>
          <cell r="G16">
            <v>0.30901699437494834</v>
          </cell>
          <cell r="H16">
            <v>0.95105651629515331</v>
          </cell>
          <cell r="I16">
            <v>-0.30901699437494629</v>
          </cell>
          <cell r="J16">
            <v>0.95105651629515398</v>
          </cell>
          <cell r="K16">
            <v>-0.80901699437494634</v>
          </cell>
          <cell r="L16">
            <v>0.58778525229247469</v>
          </cell>
          <cell r="M16">
            <v>-1</v>
          </cell>
          <cell r="N16">
            <v>2.3429608947411751E-15</v>
          </cell>
          <cell r="O16">
            <v>-0.80901699437494878</v>
          </cell>
          <cell r="P16">
            <v>-0.58778525229247125</v>
          </cell>
        </row>
        <row r="17">
          <cell r="C17">
            <v>1</v>
          </cell>
          <cell r="D17">
            <v>1</v>
          </cell>
          <cell r="E17">
            <v>0.58778525229247347</v>
          </cell>
          <cell r="F17">
            <v>0.80901699437494723</v>
          </cell>
          <cell r="G17">
            <v>-0.30901699437494673</v>
          </cell>
          <cell r="H17">
            <v>0.95105651629515375</v>
          </cell>
          <cell r="I17">
            <v>-0.95105651629515309</v>
          </cell>
          <cell r="J17">
            <v>0.30901699437494878</v>
          </cell>
          <cell r="K17">
            <v>-0.80901699437494834</v>
          </cell>
          <cell r="L17">
            <v>-0.58778525229247192</v>
          </cell>
          <cell r="M17">
            <v>-1.9601291076365435E-15</v>
          </cell>
          <cell r="N17">
            <v>-1</v>
          </cell>
          <cell r="O17">
            <v>0.80901699437494567</v>
          </cell>
          <cell r="P17">
            <v>-0.58778525229247547</v>
          </cell>
        </row>
        <row r="18">
          <cell r="C18">
            <v>1</v>
          </cell>
          <cell r="D18">
            <v>1</v>
          </cell>
          <cell r="E18">
            <v>0.30901699437494767</v>
          </cell>
          <cell r="F18">
            <v>0.95105651629515353</v>
          </cell>
          <cell r="G18">
            <v>-0.80901699437494712</v>
          </cell>
          <cell r="H18">
            <v>0.58778525229247358</v>
          </cell>
          <cell r="I18">
            <v>-0.80901699437494801</v>
          </cell>
          <cell r="J18">
            <v>-0.58778525229247225</v>
          </cell>
          <cell r="K18">
            <v>0.3090169943749464</v>
          </cell>
          <cell r="L18">
            <v>-0.95105651629515386</v>
          </cell>
          <cell r="M18">
            <v>1</v>
          </cell>
          <cell r="N18">
            <v>-2.0213865303819745E-15</v>
          </cell>
          <cell r="O18">
            <v>0.30901699437494939</v>
          </cell>
          <cell r="P18">
            <v>0.95105651629515298</v>
          </cell>
        </row>
        <row r="19">
          <cell r="C19">
            <v>1</v>
          </cell>
          <cell r="D19">
            <v>1</v>
          </cell>
          <cell r="E19">
            <v>5.0534663259549362E-16</v>
          </cell>
          <cell r="F19">
            <v>1</v>
          </cell>
          <cell r="G19">
            <v>-1</v>
          </cell>
          <cell r="H19">
            <v>1.0106932651909872E-15</v>
          </cell>
          <cell r="I19">
            <v>-1.0719506879364182E-15</v>
          </cell>
          <cell r="J19">
            <v>-1</v>
          </cell>
          <cell r="K19">
            <v>1</v>
          </cell>
          <cell r="L19">
            <v>-2.0213865303819745E-15</v>
          </cell>
          <cell r="M19">
            <v>2.0826439531274055E-15</v>
          </cell>
          <cell r="N19">
            <v>1</v>
          </cell>
          <cell r="O19">
            <v>-1</v>
          </cell>
          <cell r="P19">
            <v>2.1439013758728365E-15</v>
          </cell>
        </row>
        <row r="20">
          <cell r="C20">
            <v>0</v>
          </cell>
          <cell r="D20">
            <v>1</v>
          </cell>
          <cell r="E20">
            <v>-0.30901699437494695</v>
          </cell>
          <cell r="F20">
            <v>0.95105651629515375</v>
          </cell>
          <cell r="G20">
            <v>-0.80901699437494801</v>
          </cell>
          <cell r="H20">
            <v>-0.58778525229247225</v>
          </cell>
          <cell r="I20">
            <v>0.80901699437494679</v>
          </cell>
          <cell r="J20">
            <v>-0.58778525229247403</v>
          </cell>
          <cell r="K20">
            <v>0.30901699437494939</v>
          </cell>
          <cell r="L20">
            <v>0.95105651629515298</v>
          </cell>
          <cell r="M20">
            <v>-1</v>
          </cell>
          <cell r="N20">
            <v>2.1439013758728365E-15</v>
          </cell>
          <cell r="O20">
            <v>0.30901699437494534</v>
          </cell>
          <cell r="P20">
            <v>-0.95105651629515431</v>
          </cell>
        </row>
        <row r="21">
          <cell r="C21">
            <v>0</v>
          </cell>
          <cell r="D21">
            <v>1</v>
          </cell>
          <cell r="E21">
            <v>-0.58778525229247269</v>
          </cell>
          <cell r="F21">
            <v>0.80901699437494778</v>
          </cell>
          <cell r="G21">
            <v>-0.30901699437494845</v>
          </cell>
          <cell r="H21">
            <v>-0.9510565162951532</v>
          </cell>
          <cell r="I21">
            <v>0.9510565162951542</v>
          </cell>
          <cell r="J21">
            <v>0.30901699437494551</v>
          </cell>
          <cell r="K21">
            <v>-0.80901699437494623</v>
          </cell>
          <cell r="L21">
            <v>0.5877852522924748</v>
          </cell>
          <cell r="M21">
            <v>-2.2051587986182675E-15</v>
          </cell>
          <cell r="N21">
            <v>-1</v>
          </cell>
          <cell r="O21">
            <v>0.80901699437494978</v>
          </cell>
          <cell r="P21">
            <v>0.58778525229246981</v>
          </cell>
        </row>
        <row r="22">
          <cell r="C22">
            <v>0</v>
          </cell>
          <cell r="D22">
            <v>1</v>
          </cell>
          <cell r="E22">
            <v>-0.80901699437494712</v>
          </cell>
          <cell r="F22">
            <v>0.58778525229247358</v>
          </cell>
          <cell r="G22">
            <v>0.3090169943749464</v>
          </cell>
          <cell r="H22">
            <v>-0.95105651629515386</v>
          </cell>
          <cell r="I22">
            <v>0.30901699437494939</v>
          </cell>
          <cell r="J22">
            <v>0.95105651629515298</v>
          </cell>
          <cell r="K22">
            <v>-0.80901699437494867</v>
          </cell>
          <cell r="L22">
            <v>-0.58778525229247136</v>
          </cell>
          <cell r="M22">
            <v>1</v>
          </cell>
          <cell r="N22">
            <v>-4.0427730607639489E-15</v>
          </cell>
          <cell r="O22">
            <v>-0.80901699437494501</v>
          </cell>
          <cell r="P22">
            <v>0.58778525229247647</v>
          </cell>
        </row>
        <row r="23">
          <cell r="C23">
            <v>0</v>
          </cell>
          <cell r="D23">
            <v>1</v>
          </cell>
          <cell r="E23">
            <v>-0.95105651629515342</v>
          </cell>
          <cell r="F23">
            <v>0.30901699437494795</v>
          </cell>
          <cell r="G23">
            <v>0.80901699437494679</v>
          </cell>
          <cell r="H23">
            <v>-0.58778525229247403</v>
          </cell>
          <cell r="I23">
            <v>-0.58778525229247147</v>
          </cell>
          <cell r="J23">
            <v>0.80901699437494867</v>
          </cell>
          <cell r="K23">
            <v>0.30901699437494534</v>
          </cell>
          <cell r="L23">
            <v>-0.95105651629515431</v>
          </cell>
          <cell r="M23">
            <v>4.1040304835093799E-15</v>
          </cell>
          <cell r="N23">
            <v>1</v>
          </cell>
          <cell r="O23">
            <v>-0.30901699437495145</v>
          </cell>
          <cell r="P23">
            <v>-0.95105651629515231</v>
          </cell>
        </row>
        <row r="24">
          <cell r="C24">
            <v>0</v>
          </cell>
          <cell r="D24">
            <v>1</v>
          </cell>
          <cell r="E24">
            <v>-1</v>
          </cell>
          <cell r="F24">
            <v>1.0106932651909872E-15</v>
          </cell>
          <cell r="G24">
            <v>1</v>
          </cell>
          <cell r="H24">
            <v>-2.0213865303819745E-15</v>
          </cell>
          <cell r="I24">
            <v>-1</v>
          </cell>
          <cell r="J24">
            <v>2.1439013758728365E-15</v>
          </cell>
          <cell r="K24">
            <v>1</v>
          </cell>
          <cell r="L24">
            <v>-4.0427730607639489E-15</v>
          </cell>
          <cell r="M24">
            <v>-1</v>
          </cell>
          <cell r="N24">
            <v>4.1652879062548109E-15</v>
          </cell>
          <cell r="O24">
            <v>1</v>
          </cell>
          <cell r="P24">
            <v>-4.2878027517456729E-15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0</v>
          </cell>
          <cell r="D4">
            <v>1</v>
          </cell>
          <cell r="E4">
            <v>-1</v>
          </cell>
          <cell r="F4">
            <v>1</v>
          </cell>
          <cell r="G4">
            <v>-1</v>
          </cell>
          <cell r="H4">
            <v>1</v>
          </cell>
          <cell r="I4">
            <v>-1</v>
          </cell>
          <cell r="J4">
            <v>1</v>
          </cell>
          <cell r="K4">
            <v>-1</v>
          </cell>
          <cell r="L4">
            <v>1</v>
          </cell>
          <cell r="M4">
            <v>-1</v>
          </cell>
          <cell r="N4">
            <v>1</v>
          </cell>
          <cell r="O4">
            <v>-1</v>
          </cell>
          <cell r="P4">
            <v>1</v>
          </cell>
          <cell r="Q4">
            <v>-1</v>
          </cell>
          <cell r="R4">
            <v>1</v>
          </cell>
          <cell r="S4">
            <v>-1</v>
          </cell>
          <cell r="T4">
            <v>1</v>
          </cell>
          <cell r="U4">
            <v>-1</v>
          </cell>
          <cell r="V4">
            <v>1</v>
          </cell>
          <cell r="W4">
            <v>-1</v>
          </cell>
          <cell r="X4">
            <v>1</v>
          </cell>
          <cell r="Y4">
            <v>-1</v>
          </cell>
        </row>
        <row r="5">
          <cell r="C5">
            <v>0</v>
          </cell>
          <cell r="D5">
            <v>1</v>
          </cell>
          <cell r="E5">
            <v>-0.9995065603657316</v>
          </cell>
          <cell r="F5">
            <v>0.99802672842827156</v>
          </cell>
          <cell r="G5">
            <v>-0.99556196460308</v>
          </cell>
          <cell r="H5">
            <v>0.99211470131447788</v>
          </cell>
          <cell r="I5">
            <v>-0.98768834059513744</v>
          </cell>
          <cell r="J5">
            <v>0.98228725072868872</v>
          </cell>
          <cell r="K5">
            <v>-0.9759167619387471</v>
          </cell>
          <cell r="L5">
            <v>0.96858316112863119</v>
          </cell>
          <cell r="M5">
            <v>-0.96029368567694273</v>
          </cell>
          <cell r="N5">
            <v>0.95105651629515264</v>
          </cell>
          <cell r="O5">
            <v>-0.94088076895422268</v>
          </cell>
          <cell r="P5">
            <v>0.92977648588825168</v>
          </cell>
          <cell r="Q5">
            <v>-0.91775462568398214</v>
          </cell>
          <cell r="R5">
            <v>0.90482705246601836</v>
          </cell>
          <cell r="S5">
            <v>-0.89100652418836424</v>
          </cell>
          <cell r="T5">
            <v>0.87630668004386403</v>
          </cell>
          <cell r="U5">
            <v>-0.86074202700394498</v>
          </cell>
          <cell r="V5">
            <v>0.84432792550201374</v>
          </cell>
          <cell r="W5">
            <v>-0.82708057427455739</v>
          </cell>
          <cell r="X5">
            <v>0.8090169943749439</v>
          </cell>
          <cell r="Y5">
            <v>-0.79015501237568786</v>
          </cell>
        </row>
        <row r="6">
          <cell r="C6">
            <v>0</v>
          </cell>
          <cell r="D6">
            <v>1</v>
          </cell>
          <cell r="E6">
            <v>-0.99802672842827156</v>
          </cell>
          <cell r="F6">
            <v>0.99211470131447776</v>
          </cell>
          <cell r="G6">
            <v>-0.9822872507286885</v>
          </cell>
          <cell r="H6">
            <v>0.96858316112863097</v>
          </cell>
          <cell r="I6">
            <v>-0.95105651629515342</v>
          </cell>
          <cell r="J6">
            <v>0.92977648588825057</v>
          </cell>
          <cell r="K6">
            <v>-0.90482705246601869</v>
          </cell>
          <cell r="L6">
            <v>0.87630668004386281</v>
          </cell>
          <cell r="M6">
            <v>-0.8443279255020143</v>
          </cell>
          <cell r="N6">
            <v>0.80901699437494667</v>
          </cell>
          <cell r="O6">
            <v>-0.77051324277578637</v>
          </cell>
          <cell r="P6">
            <v>0.72896862742140855</v>
          </cell>
          <cell r="Q6">
            <v>-0.68454710592869095</v>
          </cell>
          <cell r="R6">
            <v>0.63742398974868675</v>
          </cell>
          <cell r="S6">
            <v>-0.58778525229247025</v>
          </cell>
          <cell r="T6">
            <v>0.53582679497899377</v>
          </cell>
          <cell r="U6">
            <v>-0.48175367410171877</v>
          </cell>
          <cell r="V6">
            <v>0.42577929156507005</v>
          </cell>
          <cell r="W6">
            <v>-0.36812455268466893</v>
          </cell>
          <cell r="X6">
            <v>0.30901699437494512</v>
          </cell>
          <cell r="Y6">
            <v>-0.24868988716485957</v>
          </cell>
        </row>
        <row r="7">
          <cell r="C7">
            <v>0</v>
          </cell>
          <cell r="D7">
            <v>1</v>
          </cell>
          <cell r="E7">
            <v>-0.99556196460308</v>
          </cell>
          <cell r="F7">
            <v>0.98228725072868872</v>
          </cell>
          <cell r="G7">
            <v>-0.96029368567694295</v>
          </cell>
          <cell r="H7">
            <v>0.92977648588825135</v>
          </cell>
          <cell r="I7">
            <v>-0.89100652418836723</v>
          </cell>
          <cell r="J7">
            <v>0.84432792550201452</v>
          </cell>
          <cell r="K7">
            <v>-0.79015501237568886</v>
          </cell>
          <cell r="L7">
            <v>0.72896862742141133</v>
          </cell>
          <cell r="M7">
            <v>-0.66131186532365072</v>
          </cell>
          <cell r="N7">
            <v>0.58778525229247069</v>
          </cell>
          <cell r="O7">
            <v>-0.50904141575036455</v>
          </cell>
          <cell r="P7">
            <v>0.42577929156507072</v>
          </cell>
          <cell r="Q7">
            <v>-0.33873792024529475</v>
          </cell>
          <cell r="R7">
            <v>0.24868988716485008</v>
          </cell>
          <cell r="S7">
            <v>-0.15643446504022473</v>
          </cell>
          <cell r="T7">
            <v>6.2790519529312902E-2</v>
          </cell>
          <cell r="U7">
            <v>3.1410759078130138E-2</v>
          </cell>
          <cell r="V7">
            <v>-0.12533323356430742</v>
          </cell>
          <cell r="W7">
            <v>0.21814324139654701</v>
          </cell>
          <cell r="X7">
            <v>-0.30901699437495306</v>
          </cell>
          <cell r="Y7">
            <v>0.39714789063478079</v>
          </cell>
        </row>
        <row r="8">
          <cell r="C8">
            <v>0</v>
          </cell>
          <cell r="D8">
            <v>1</v>
          </cell>
          <cell r="E8">
            <v>-0.99211470131447776</v>
          </cell>
          <cell r="F8">
            <v>0.96858316112863097</v>
          </cell>
          <cell r="G8">
            <v>-0.92977648588825146</v>
          </cell>
          <cell r="H8">
            <v>0.87630668004386303</v>
          </cell>
          <cell r="I8">
            <v>-0.80901699437494712</v>
          </cell>
          <cell r="J8">
            <v>0.72896862742141155</v>
          </cell>
          <cell r="K8">
            <v>-0.63742398974868741</v>
          </cell>
          <cell r="L8">
            <v>0.53582679497899466</v>
          </cell>
          <cell r="M8">
            <v>-0.42577929156507105</v>
          </cell>
          <cell r="N8">
            <v>0.30901699437494629</v>
          </cell>
          <cell r="O8">
            <v>-0.18738131458572058</v>
          </cell>
          <cell r="P8">
            <v>6.2790519529313388E-2</v>
          </cell>
          <cell r="Q8">
            <v>6.2790519529316316E-2</v>
          </cell>
          <cell r="R8">
            <v>-0.18738131458573043</v>
          </cell>
          <cell r="S8">
            <v>0.30901699437495583</v>
          </cell>
          <cell r="T8">
            <v>-0.42577929156507693</v>
          </cell>
          <cell r="U8">
            <v>0.5358267949789971</v>
          </cell>
          <cell r="V8">
            <v>-0.63742398974869241</v>
          </cell>
          <cell r="W8">
            <v>0.72896862742141599</v>
          </cell>
          <cell r="X8">
            <v>-0.80901699437494878</v>
          </cell>
          <cell r="Y8">
            <v>0.8763066800438627</v>
          </cell>
        </row>
        <row r="9">
          <cell r="C9">
            <v>0</v>
          </cell>
          <cell r="D9">
            <v>1</v>
          </cell>
          <cell r="E9">
            <v>-0.98768834059513766</v>
          </cell>
          <cell r="F9">
            <v>0.95105651629515353</v>
          </cell>
          <cell r="G9">
            <v>-0.89100652418836734</v>
          </cell>
          <cell r="H9">
            <v>0.80901699437494712</v>
          </cell>
          <cell r="I9">
            <v>-0.70710678118654646</v>
          </cell>
          <cell r="J9">
            <v>0.58778525229247114</v>
          </cell>
          <cell r="K9">
            <v>-0.4539904997395437</v>
          </cell>
          <cell r="L9">
            <v>0.30901699437494656</v>
          </cell>
          <cell r="M9">
            <v>-0.15643446504022895</v>
          </cell>
          <cell r="N9">
            <v>-2.9402478715634395E-15</v>
          </cell>
          <cell r="O9">
            <v>0.15643446504023828</v>
          </cell>
          <cell r="P9">
            <v>-0.30901699437495211</v>
          </cell>
          <cell r="Q9">
            <v>0.45399049973954891</v>
          </cell>
          <cell r="R9">
            <v>-0.5877852522924788</v>
          </cell>
          <cell r="S9">
            <v>0.70710678118655068</v>
          </cell>
          <cell r="T9">
            <v>-0.80901699437494856</v>
          </cell>
          <cell r="U9">
            <v>0.89100652418836757</v>
          </cell>
          <cell r="V9">
            <v>-0.95105651629515475</v>
          </cell>
          <cell r="W9">
            <v>0.98768834059513899</v>
          </cell>
          <cell r="X9">
            <v>-1</v>
          </cell>
          <cell r="Y9">
            <v>0.98768834059513722</v>
          </cell>
        </row>
        <row r="10">
          <cell r="C10">
            <v>0</v>
          </cell>
          <cell r="D10">
            <v>1</v>
          </cell>
          <cell r="E10">
            <v>-0.98228725072868861</v>
          </cell>
          <cell r="F10">
            <v>0.92977648588825113</v>
          </cell>
          <cell r="G10">
            <v>-0.84432792550201474</v>
          </cell>
          <cell r="H10">
            <v>0.72896862742141044</v>
          </cell>
          <cell r="I10">
            <v>-0.58778525229247269</v>
          </cell>
          <cell r="J10">
            <v>0.42577929156507138</v>
          </cell>
          <cell r="K10">
            <v>-0.24868988716485435</v>
          </cell>
          <cell r="L10">
            <v>6.2790519529310335E-2</v>
          </cell>
          <cell r="M10">
            <v>0.12533323356430634</v>
          </cell>
          <cell r="N10">
            <v>-0.30901699437494851</v>
          </cell>
          <cell r="O10">
            <v>0.48175367410171854</v>
          </cell>
          <cell r="P10">
            <v>-0.63742398974869185</v>
          </cell>
          <cell r="Q10">
            <v>0.77051324277579036</v>
          </cell>
          <cell r="R10">
            <v>-0.87630668004386403</v>
          </cell>
          <cell r="S10">
            <v>0.95105651629515575</v>
          </cell>
          <cell r="T10">
            <v>-0.99211470131447854</v>
          </cell>
          <cell r="U10">
            <v>0.99802672842827167</v>
          </cell>
          <cell r="V10">
            <v>-0.96858316112863008</v>
          </cell>
          <cell r="W10">
            <v>0.90482705246601514</v>
          </cell>
          <cell r="X10">
            <v>-0.80901699437494612</v>
          </cell>
          <cell r="Y10">
            <v>0.68454710592868773</v>
          </cell>
        </row>
        <row r="11">
          <cell r="C11">
            <v>0</v>
          </cell>
          <cell r="D11">
            <v>1</v>
          </cell>
          <cell r="E11">
            <v>-0.97591676193874732</v>
          </cell>
          <cell r="F11">
            <v>0.90482705246601935</v>
          </cell>
          <cell r="G11">
            <v>-0.7901550123756903</v>
          </cell>
          <cell r="H11">
            <v>0.63742398974868908</v>
          </cell>
          <cell r="I11">
            <v>-0.45399049973954547</v>
          </cell>
          <cell r="J11">
            <v>0.24868988716485446</v>
          </cell>
          <cell r="K11">
            <v>-3.141075907812732E-2</v>
          </cell>
          <cell r="L11">
            <v>-0.18738131458572621</v>
          </cell>
          <cell r="M11">
            <v>0.39714789063478267</v>
          </cell>
          <cell r="N11">
            <v>-0.58778525229247547</v>
          </cell>
          <cell r="O11">
            <v>0.75011106963046426</v>
          </cell>
          <cell r="P11">
            <v>-0.87630668004386392</v>
          </cell>
          <cell r="Q11">
            <v>0.9602936856769434</v>
          </cell>
          <cell r="R11">
            <v>-0.99802672842827167</v>
          </cell>
          <cell r="S11">
            <v>0.98768834059513622</v>
          </cell>
          <cell r="T11">
            <v>-0.92977648588825024</v>
          </cell>
          <cell r="U11">
            <v>0.82708057427455961</v>
          </cell>
          <cell r="V11">
            <v>-0.6845471059286854</v>
          </cell>
          <cell r="W11">
            <v>0.50904141575036077</v>
          </cell>
          <cell r="X11">
            <v>-0.3090169943749419</v>
          </cell>
          <cell r="Y11">
            <v>9.4108313318507872E-2</v>
          </cell>
        </row>
        <row r="12">
          <cell r="C12">
            <v>0</v>
          </cell>
          <cell r="D12">
            <v>1</v>
          </cell>
          <cell r="E12">
            <v>-0.96858316112863097</v>
          </cell>
          <cell r="F12">
            <v>0.87630668004386314</v>
          </cell>
          <cell r="G12">
            <v>-0.72896862742141055</v>
          </cell>
          <cell r="H12">
            <v>0.53582679497899499</v>
          </cell>
          <cell r="I12">
            <v>-0.30901699437494518</v>
          </cell>
          <cell r="J12">
            <v>6.2790519529310571E-2</v>
          </cell>
          <cell r="K12">
            <v>0.1873813145857261</v>
          </cell>
          <cell r="L12">
            <v>-0.42577929156507605</v>
          </cell>
          <cell r="M12">
            <v>0.63742398974869163</v>
          </cell>
          <cell r="N12">
            <v>-0.80901699437495023</v>
          </cell>
          <cell r="O12">
            <v>0.9297764858882539</v>
          </cell>
          <cell r="P12">
            <v>-0.99211470131447854</v>
          </cell>
          <cell r="Q12">
            <v>0.99211470131447776</v>
          </cell>
          <cell r="R12">
            <v>-0.92977648588825035</v>
          </cell>
          <cell r="S12">
            <v>0.80901699437494434</v>
          </cell>
          <cell r="T12">
            <v>-0.63742398974868397</v>
          </cell>
          <cell r="U12">
            <v>0.42577929156507027</v>
          </cell>
          <cell r="V12">
            <v>-0.18738131458571985</v>
          </cell>
          <cell r="W12">
            <v>-6.2790519529320479E-2</v>
          </cell>
          <cell r="X12">
            <v>0.30901699437495633</v>
          </cell>
          <cell r="Y12">
            <v>-0.53582679497900043</v>
          </cell>
        </row>
        <row r="13">
          <cell r="C13">
            <v>0</v>
          </cell>
          <cell r="D13">
            <v>1</v>
          </cell>
          <cell r="E13">
            <v>-0.96029368567694295</v>
          </cell>
          <cell r="F13">
            <v>0.84432792550201474</v>
          </cell>
          <cell r="G13">
            <v>-0.66131186532365127</v>
          </cell>
          <cell r="H13">
            <v>0.4257792915650716</v>
          </cell>
          <cell r="I13">
            <v>-0.15643446504022945</v>
          </cell>
          <cell r="J13">
            <v>-0.12533323356430598</v>
          </cell>
          <cell r="K13">
            <v>0.39714789063478245</v>
          </cell>
          <cell r="L13">
            <v>-0.63742398974869152</v>
          </cell>
          <cell r="M13">
            <v>0.82708057427456327</v>
          </cell>
          <cell r="N13">
            <v>-0.95105651629515442</v>
          </cell>
          <cell r="O13">
            <v>0.99950656036573182</v>
          </cell>
          <cell r="P13">
            <v>-0.9685831611286303</v>
          </cell>
          <cell r="Q13">
            <v>0.86074202700394353</v>
          </cell>
          <cell r="R13">
            <v>-0.68454710592868573</v>
          </cell>
          <cell r="S13">
            <v>0.45399049973953975</v>
          </cell>
          <cell r="T13">
            <v>-0.18738131458572008</v>
          </cell>
          <cell r="U13">
            <v>-9.4108313318515671E-2</v>
          </cell>
          <cell r="V13">
            <v>0.3681245526846828</v>
          </cell>
          <cell r="W13">
            <v>-0.61290705365298359</v>
          </cell>
          <cell r="X13">
            <v>0.80901699437495078</v>
          </cell>
          <cell r="Y13">
            <v>-0.94088076895422634</v>
          </cell>
        </row>
        <row r="14">
          <cell r="C14">
            <v>0</v>
          </cell>
          <cell r="D14">
            <v>1</v>
          </cell>
          <cell r="E14">
            <v>-0.95105651629515342</v>
          </cell>
          <cell r="F14">
            <v>0.80901699437494679</v>
          </cell>
          <cell r="G14">
            <v>-0.58778525229247292</v>
          </cell>
          <cell r="H14">
            <v>0.30901699437494534</v>
          </cell>
          <cell r="I14">
            <v>2.3276736441091295E-15</v>
          </cell>
          <cell r="J14">
            <v>-0.30901699437494806</v>
          </cell>
          <cell r="K14">
            <v>0.58778525229247514</v>
          </cell>
          <cell r="L14">
            <v>-0.80901699437495</v>
          </cell>
          <cell r="M14">
            <v>0.95105651629515442</v>
          </cell>
          <cell r="N14">
            <v>-1</v>
          </cell>
          <cell r="O14">
            <v>0.95105651629515153</v>
          </cell>
          <cell r="P14">
            <v>-0.80901699437494667</v>
          </cell>
          <cell r="Q14">
            <v>0.58778525229247336</v>
          </cell>
          <cell r="R14">
            <v>-0.30901699437494257</v>
          </cell>
          <cell r="S14">
            <v>-1.0535734611127889E-14</v>
          </cell>
          <cell r="T14">
            <v>0.30901699437495583</v>
          </cell>
          <cell r="U14">
            <v>-0.58778525229247325</v>
          </cell>
          <cell r="V14">
            <v>0.80901699437495067</v>
          </cell>
          <cell r="W14">
            <v>-0.95105651629515697</v>
          </cell>
          <cell r="X14">
            <v>1</v>
          </cell>
          <cell r="Y14">
            <v>-0.9510565162951512</v>
          </cell>
        </row>
        <row r="15">
          <cell r="C15">
            <v>0</v>
          </cell>
          <cell r="D15">
            <v>1</v>
          </cell>
          <cell r="E15">
            <v>-0.94088076895422534</v>
          </cell>
          <cell r="F15">
            <v>0.7705132427757887</v>
          </cell>
          <cell r="G15">
            <v>-0.50904141575036999</v>
          </cell>
          <cell r="H15">
            <v>0.18738131458572316</v>
          </cell>
          <cell r="I15">
            <v>0.15643446504023228</v>
          </cell>
          <cell r="J15">
            <v>-0.48175367410171804</v>
          </cell>
          <cell r="K15">
            <v>0.75011106963046159</v>
          </cell>
          <cell r="L15">
            <v>-0.92977648588825246</v>
          </cell>
          <cell r="M15">
            <v>0.9995065603657316</v>
          </cell>
          <cell r="N15">
            <v>-0.95105651629515264</v>
          </cell>
          <cell r="O15">
            <v>0.79015501237568653</v>
          </cell>
          <cell r="P15">
            <v>-0.53582679497899133</v>
          </cell>
          <cell r="Q15">
            <v>0.21814324139654342</v>
          </cell>
          <cell r="R15">
            <v>0.12533323356431034</v>
          </cell>
          <cell r="S15">
            <v>-0.45399049973955219</v>
          </cell>
          <cell r="T15">
            <v>0.72896862742141566</v>
          </cell>
          <cell r="U15">
            <v>-0.91775462568398347</v>
          </cell>
          <cell r="V15">
            <v>0.99802672842827189</v>
          </cell>
          <cell r="W15">
            <v>-0.96029368567693951</v>
          </cell>
          <cell r="X15">
            <v>0.80901699437494401</v>
          </cell>
          <cell r="Y15">
            <v>-0.56208337785212592</v>
          </cell>
        </row>
        <row r="16">
          <cell r="C16">
            <v>0</v>
          </cell>
          <cell r="D16">
            <v>1</v>
          </cell>
          <cell r="E16">
            <v>-0.92977648588825113</v>
          </cell>
          <cell r="F16">
            <v>0.72896862742141066</v>
          </cell>
          <cell r="G16">
            <v>-0.42577929156507172</v>
          </cell>
          <cell r="H16">
            <v>6.279051952931082E-2</v>
          </cell>
          <cell r="I16">
            <v>0.30901699437494962</v>
          </cell>
          <cell r="J16">
            <v>-0.6374239897486913</v>
          </cell>
          <cell r="K16">
            <v>0.87630668004386536</v>
          </cell>
          <cell r="L16">
            <v>-0.99211470131447843</v>
          </cell>
          <cell r="M16">
            <v>0.9685831611286303</v>
          </cell>
          <cell r="N16">
            <v>-0.80901699437494468</v>
          </cell>
          <cell r="O16">
            <v>0.53582679497898844</v>
          </cell>
          <cell r="P16">
            <v>-0.18738131458572058</v>
          </cell>
          <cell r="Q16">
            <v>-0.18738131458573021</v>
          </cell>
          <cell r="R16">
            <v>0.53582679497900265</v>
          </cell>
          <cell r="S16">
            <v>-0.80901699437495256</v>
          </cell>
          <cell r="T16">
            <v>0.96858316112863363</v>
          </cell>
          <cell r="U16">
            <v>-0.99211470131447721</v>
          </cell>
          <cell r="V16">
            <v>0.87630668004386059</v>
          </cell>
          <cell r="W16">
            <v>-0.63742398974867831</v>
          </cell>
          <cell r="X16">
            <v>0.30901699437493862</v>
          </cell>
          <cell r="Y16">
            <v>6.2790519529317051E-2</v>
          </cell>
        </row>
        <row r="17">
          <cell r="C17">
            <v>0</v>
          </cell>
          <cell r="D17">
            <v>1</v>
          </cell>
          <cell r="E17">
            <v>-0.91775462568398092</v>
          </cell>
          <cell r="F17">
            <v>0.68454710592868795</v>
          </cell>
          <cell r="G17">
            <v>-0.33873792024528926</v>
          </cell>
          <cell r="H17">
            <v>-6.279051952931522E-2</v>
          </cell>
          <cell r="I17">
            <v>0.45399049973954964</v>
          </cell>
          <cell r="J17">
            <v>-0.77051324277579214</v>
          </cell>
          <cell r="K17">
            <v>0.96029368567694418</v>
          </cell>
          <cell r="L17">
            <v>-0.99211470131447732</v>
          </cell>
          <cell r="M17">
            <v>0.86074202700394198</v>
          </cell>
          <cell r="N17">
            <v>-0.58778525229246792</v>
          </cell>
          <cell r="O17">
            <v>0.21814324139653327</v>
          </cell>
          <cell r="P17">
            <v>0.18738131458573357</v>
          </cell>
          <cell r="Q17">
            <v>-0.5620833778521348</v>
          </cell>
          <cell r="R17">
            <v>0.84432792550201952</v>
          </cell>
          <cell r="S17">
            <v>-0.98768834059513955</v>
          </cell>
          <cell r="T17">
            <v>0.9685831611286293</v>
          </cell>
          <cell r="U17">
            <v>-0.7901550123756883</v>
          </cell>
          <cell r="V17">
            <v>0.48175367410170955</v>
          </cell>
          <cell r="W17">
            <v>-9.4108313318504694E-2</v>
          </cell>
          <cell r="X17">
            <v>-0.30901699437495961</v>
          </cell>
          <cell r="Y17">
            <v>0.66131186532365849</v>
          </cell>
        </row>
        <row r="18">
          <cell r="C18">
            <v>0</v>
          </cell>
          <cell r="D18">
            <v>1</v>
          </cell>
          <cell r="E18">
            <v>-0.90482705246601935</v>
          </cell>
          <cell r="F18">
            <v>0.6374239897486893</v>
          </cell>
          <cell r="G18">
            <v>-0.2486898871648531</v>
          </cell>
          <cell r="H18">
            <v>-0.18738131458572574</v>
          </cell>
          <cell r="I18">
            <v>0.58778525229247502</v>
          </cell>
          <cell r="J18">
            <v>-0.87630668004386525</v>
          </cell>
          <cell r="K18">
            <v>0.99802672842827189</v>
          </cell>
          <cell r="L18">
            <v>-0.92977648588825057</v>
          </cell>
          <cell r="M18">
            <v>0.68454710592868617</v>
          </cell>
          <cell r="N18">
            <v>-0.30901699437494307</v>
          </cell>
          <cell r="O18">
            <v>-0.1253332335643135</v>
          </cell>
          <cell r="P18">
            <v>0.53582679497900243</v>
          </cell>
          <cell r="Q18">
            <v>-0.84432792550201752</v>
          </cell>
          <cell r="R18">
            <v>0.99211470131447899</v>
          </cell>
          <cell r="S18">
            <v>-0.9510565162951492</v>
          </cell>
          <cell r="T18">
            <v>0.72896862742140844</v>
          </cell>
          <cell r="U18">
            <v>-0.36812455268467598</v>
          </cell>
          <cell r="V18">
            <v>-6.279051952932023E-2</v>
          </cell>
          <cell r="W18">
            <v>0.48175367410172543</v>
          </cell>
          <cell r="X18">
            <v>-0.80901699437495289</v>
          </cell>
          <cell r="Y18">
            <v>0.98228725072868994</v>
          </cell>
        </row>
        <row r="19">
          <cell r="C19">
            <v>0</v>
          </cell>
          <cell r="D19">
            <v>1</v>
          </cell>
          <cell r="E19">
            <v>-0.89100652418836757</v>
          </cell>
          <cell r="F19">
            <v>0.58778525229247225</v>
          </cell>
          <cell r="G19">
            <v>-0.15643446504022968</v>
          </cell>
          <cell r="H19">
            <v>-0.30901699437494951</v>
          </cell>
          <cell r="I19">
            <v>0.70710678118654979</v>
          </cell>
          <cell r="J19">
            <v>-0.95105651629515431</v>
          </cell>
          <cell r="K19">
            <v>0.98768834059513688</v>
          </cell>
          <cell r="L19">
            <v>-0.8090169943749449</v>
          </cell>
          <cell r="M19">
            <v>0.45399049973954358</v>
          </cell>
          <cell r="N19">
            <v>6.3704467048730784E-15</v>
          </cell>
          <cell r="O19">
            <v>-0.45399049973955491</v>
          </cell>
          <cell r="P19">
            <v>0.80901699437495023</v>
          </cell>
          <cell r="Q19">
            <v>-0.98768834059513833</v>
          </cell>
          <cell r="R19">
            <v>0.95105651629515042</v>
          </cell>
          <cell r="S19">
            <v>-0.7071067811865408</v>
          </cell>
          <cell r="T19">
            <v>0.30901699437493907</v>
          </cell>
          <cell r="U19">
            <v>0.15643446504023875</v>
          </cell>
          <cell r="V19">
            <v>-0.58778525229247891</v>
          </cell>
          <cell r="W19">
            <v>0.89100652418837401</v>
          </cell>
          <cell r="X19">
            <v>-1</v>
          </cell>
          <cell r="Y19">
            <v>0.89100652418836568</v>
          </cell>
        </row>
        <row r="20">
          <cell r="C20">
            <v>0</v>
          </cell>
          <cell r="D20">
            <v>1</v>
          </cell>
          <cell r="E20">
            <v>-0.87630668004386336</v>
          </cell>
          <cell r="F20">
            <v>0.53582679497899599</v>
          </cell>
          <cell r="G20">
            <v>-6.2790519529311833E-2</v>
          </cell>
          <cell r="H20">
            <v>-0.42577929156507399</v>
          </cell>
          <cell r="I20">
            <v>0.80901699437494878</v>
          </cell>
          <cell r="J20">
            <v>-0.99211470131447821</v>
          </cell>
          <cell r="K20">
            <v>0.92977648588825057</v>
          </cell>
          <cell r="L20">
            <v>-0.63742398974868741</v>
          </cell>
          <cell r="M20">
            <v>0.18738131458572094</v>
          </cell>
          <cell r="N20">
            <v>0.30901699437495178</v>
          </cell>
          <cell r="O20">
            <v>-0.72896862742141766</v>
          </cell>
          <cell r="P20">
            <v>0.96858316112863263</v>
          </cell>
          <cell r="Q20">
            <v>-0.9685831611286303</v>
          </cell>
          <cell r="R20">
            <v>0.72896862742140855</v>
          </cell>
          <cell r="S20">
            <v>-0.30901699437493579</v>
          </cell>
          <cell r="T20">
            <v>-0.18738131458573043</v>
          </cell>
          <cell r="U20">
            <v>0.63742398974869485</v>
          </cell>
          <cell r="V20">
            <v>-0.92977648588825412</v>
          </cell>
          <cell r="W20">
            <v>0.99211470131447588</v>
          </cell>
          <cell r="X20">
            <v>-0.80901699437494201</v>
          </cell>
          <cell r="Y20">
            <v>0.42577929156506361</v>
          </cell>
        </row>
        <row r="21">
          <cell r="C21">
            <v>0</v>
          </cell>
          <cell r="D21">
            <v>1</v>
          </cell>
          <cell r="E21">
            <v>-0.86074202700394331</v>
          </cell>
          <cell r="F21">
            <v>0.48175367410171416</v>
          </cell>
          <cell r="G21">
            <v>3.14107590781302E-2</v>
          </cell>
          <cell r="H21">
            <v>-0.53582679497899877</v>
          </cell>
          <cell r="I21">
            <v>0.89100652418836934</v>
          </cell>
          <cell r="J21">
            <v>-0.99802672842827134</v>
          </cell>
          <cell r="K21">
            <v>0.82708057427456028</v>
          </cell>
          <cell r="L21">
            <v>-0.42577929156506805</v>
          </cell>
          <cell r="M21">
            <v>-9.4108313318518239E-2</v>
          </cell>
          <cell r="N21">
            <v>0.58778525229247824</v>
          </cell>
          <cell r="O21">
            <v>-0.91775462568398458</v>
          </cell>
          <cell r="P21">
            <v>0.99211470131447688</v>
          </cell>
          <cell r="Q21">
            <v>-0.79015501237568853</v>
          </cell>
          <cell r="R21">
            <v>0.36812455268467298</v>
          </cell>
          <cell r="S21">
            <v>0.15643446504024552</v>
          </cell>
          <cell r="T21">
            <v>-0.63742398974869752</v>
          </cell>
          <cell r="U21">
            <v>0.94088076895422734</v>
          </cell>
          <cell r="V21">
            <v>-0.98228725072868717</v>
          </cell>
          <cell r="W21">
            <v>0.75011106963044805</v>
          </cell>
          <cell r="X21">
            <v>-0.30901699437493535</v>
          </cell>
          <cell r="Y21">
            <v>-0.21814324139655036</v>
          </cell>
        </row>
        <row r="22">
          <cell r="C22">
            <v>0</v>
          </cell>
          <cell r="D22">
            <v>1</v>
          </cell>
          <cell r="E22">
            <v>-0.84432792550201485</v>
          </cell>
          <cell r="F22">
            <v>0.42577929156507183</v>
          </cell>
          <cell r="G22">
            <v>0.12533323356430559</v>
          </cell>
          <cell r="H22">
            <v>-0.63742398974869108</v>
          </cell>
          <cell r="I22">
            <v>0.95105651629515431</v>
          </cell>
          <cell r="J22">
            <v>-0.96858316112863041</v>
          </cell>
          <cell r="K22">
            <v>0.68454710592868639</v>
          </cell>
          <cell r="L22">
            <v>-0.18738131458572105</v>
          </cell>
          <cell r="M22">
            <v>-0.36812455268468175</v>
          </cell>
          <cell r="N22">
            <v>0.80901699437495012</v>
          </cell>
          <cell r="O22">
            <v>-0.99802672842827211</v>
          </cell>
          <cell r="P22">
            <v>0.87630668004386092</v>
          </cell>
          <cell r="Q22">
            <v>-0.48175367410171321</v>
          </cell>
          <cell r="R22">
            <v>-6.2790519529319744E-2</v>
          </cell>
          <cell r="S22">
            <v>0.58778525229248157</v>
          </cell>
          <cell r="T22">
            <v>-0.92977648588825412</v>
          </cell>
          <cell r="U22">
            <v>0.98228725072868794</v>
          </cell>
          <cell r="V22">
            <v>-0.72896862742140589</v>
          </cell>
          <cell r="W22">
            <v>0.24868988716484297</v>
          </cell>
          <cell r="X22">
            <v>0.30901699437495611</v>
          </cell>
          <cell r="Y22">
            <v>-0.77051324277579758</v>
          </cell>
        </row>
        <row r="23">
          <cell r="C23">
            <v>0</v>
          </cell>
          <cell r="D23">
            <v>1</v>
          </cell>
          <cell r="E23">
            <v>-0.82708057427456139</v>
          </cell>
          <cell r="F23">
            <v>0.36812455268467664</v>
          </cell>
          <cell r="G23">
            <v>0.21814324139654423</v>
          </cell>
          <cell r="H23">
            <v>-0.72896862742141355</v>
          </cell>
          <cell r="I23">
            <v>0.98768834059513821</v>
          </cell>
          <cell r="J23">
            <v>-0.90482705246601802</v>
          </cell>
          <cell r="K23">
            <v>0.5090414157503681</v>
          </cell>
          <cell r="L23">
            <v>6.2790519529319133E-2</v>
          </cell>
          <cell r="M23">
            <v>-0.61290705365297982</v>
          </cell>
          <cell r="N23">
            <v>0.95105651629515553</v>
          </cell>
          <cell r="O23">
            <v>-0.96029368567694073</v>
          </cell>
          <cell r="P23">
            <v>0.63742398974868442</v>
          </cell>
          <cell r="Q23">
            <v>-9.4108313318512507E-2</v>
          </cell>
          <cell r="R23">
            <v>-0.48175367410172176</v>
          </cell>
          <cell r="S23">
            <v>0.89100652418837378</v>
          </cell>
          <cell r="T23">
            <v>-0.99211470131447643</v>
          </cell>
          <cell r="U23">
            <v>0.75011106963045293</v>
          </cell>
          <cell r="V23">
            <v>-0.24868988716484652</v>
          </cell>
          <cell r="W23">
            <v>-0.33873792024530469</v>
          </cell>
          <cell r="X23">
            <v>0.80901699437495489</v>
          </cell>
          <cell r="Y23">
            <v>-0.99950656036573193</v>
          </cell>
        </row>
        <row r="24">
          <cell r="C24">
            <v>0</v>
          </cell>
          <cell r="D24">
            <v>1</v>
          </cell>
          <cell r="E24">
            <v>-0.80901699437494712</v>
          </cell>
          <cell r="F24">
            <v>0.3090169943749464</v>
          </cell>
          <cell r="G24">
            <v>0.30901699437494939</v>
          </cell>
          <cell r="H24">
            <v>-0.80901699437494867</v>
          </cell>
          <cell r="I24">
            <v>1</v>
          </cell>
          <cell r="J24">
            <v>-0.80901699437494501</v>
          </cell>
          <cell r="K24">
            <v>0.3090169943749434</v>
          </cell>
          <cell r="L24">
            <v>0.30901699437495156</v>
          </cell>
          <cell r="M24">
            <v>-0.80901699437495</v>
          </cell>
          <cell r="N24">
            <v>1</v>
          </cell>
          <cell r="O24">
            <v>-0.80901699437494057</v>
          </cell>
          <cell r="P24">
            <v>0.30901699437493957</v>
          </cell>
          <cell r="Q24">
            <v>0.30901699437495539</v>
          </cell>
          <cell r="R24">
            <v>-0.80901699437495245</v>
          </cell>
          <cell r="S24">
            <v>1</v>
          </cell>
          <cell r="T24">
            <v>-0.80901699437494234</v>
          </cell>
          <cell r="U24">
            <v>0.30901699437493907</v>
          </cell>
          <cell r="V24">
            <v>0.30901699437495583</v>
          </cell>
          <cell r="W24">
            <v>-0.80901699437495689</v>
          </cell>
          <cell r="X24">
            <v>1</v>
          </cell>
          <cell r="Y24">
            <v>-0.80901699437494201</v>
          </cell>
        </row>
        <row r="25">
          <cell r="C25">
            <v>0</v>
          </cell>
          <cell r="D25">
            <v>1</v>
          </cell>
          <cell r="E25">
            <v>-0.79015501237568986</v>
          </cell>
          <cell r="F25">
            <v>0.24868988716485321</v>
          </cell>
          <cell r="G25">
            <v>0.39714789063478284</v>
          </cell>
          <cell r="H25">
            <v>-0.87630668004386514</v>
          </cell>
          <cell r="I25">
            <v>0.98768834059513722</v>
          </cell>
          <cell r="J25">
            <v>-0.68454710592868517</v>
          </cell>
          <cell r="K25">
            <v>9.4108313318509579E-2</v>
          </cell>
          <cell r="L25">
            <v>0.5358267949790021</v>
          </cell>
          <cell r="M25">
            <v>-0.94088076895422701</v>
          </cell>
          <cell r="N25">
            <v>0.95105651629515164</v>
          </cell>
          <cell r="O25">
            <v>-0.56208337785212104</v>
          </cell>
          <cell r="P25">
            <v>-6.2790519529323047E-2</v>
          </cell>
          <cell r="Q25">
            <v>0.66131186532365771</v>
          </cell>
          <cell r="R25">
            <v>-0.9822872507286905</v>
          </cell>
          <cell r="S25">
            <v>0.89100652418836279</v>
          </cell>
          <cell r="T25">
            <v>-0.42577929156506095</v>
          </cell>
          <cell r="U25">
            <v>-0.21814324139654989</v>
          </cell>
          <cell r="V25">
            <v>0.77051324277579514</v>
          </cell>
          <cell r="W25">
            <v>-0.99950656036573216</v>
          </cell>
          <cell r="X25">
            <v>0.80901699437494001</v>
          </cell>
          <cell r="Y25">
            <v>-0.27899110603921551</v>
          </cell>
        </row>
        <row r="26">
          <cell r="C26">
            <v>0</v>
          </cell>
          <cell r="D26">
            <v>1</v>
          </cell>
          <cell r="E26">
            <v>-0.77051324277578881</v>
          </cell>
          <cell r="F26">
            <v>0.18738131458572341</v>
          </cell>
          <cell r="G26">
            <v>0.48175367410171693</v>
          </cell>
          <cell r="H26">
            <v>-0.92977648588825235</v>
          </cell>
          <cell r="I26">
            <v>0.95105651629515231</v>
          </cell>
          <cell r="J26">
            <v>-0.53582679497899344</v>
          </cell>
          <cell r="K26">
            <v>-0.1253332335643095</v>
          </cell>
          <cell r="L26">
            <v>0.72896862742141499</v>
          </cell>
          <cell r="M26">
            <v>-0.99802672842827189</v>
          </cell>
          <cell r="N26">
            <v>0.80901699437494268</v>
          </cell>
          <cell r="O26">
            <v>-0.2486898871648438</v>
          </cell>
          <cell r="P26">
            <v>-0.42577929156507949</v>
          </cell>
          <cell r="Q26">
            <v>0.90482705246602257</v>
          </cell>
          <cell r="R26">
            <v>-0.96858316112862852</v>
          </cell>
          <cell r="S26">
            <v>0.58778525229246192</v>
          </cell>
          <cell r="T26">
            <v>6.2790519529323408E-2</v>
          </cell>
          <cell r="U26">
            <v>-0.68454710592869328</v>
          </cell>
          <cell r="V26">
            <v>0.99211470131447899</v>
          </cell>
          <cell r="W26">
            <v>-0.84432792550200819</v>
          </cell>
          <cell r="X26">
            <v>0.30901699437493207</v>
          </cell>
          <cell r="Y26">
            <v>0.36812455268468941</v>
          </cell>
        </row>
        <row r="27">
          <cell r="C27">
            <v>0</v>
          </cell>
          <cell r="D27">
            <v>1</v>
          </cell>
          <cell r="E27">
            <v>-0.75011106963045893</v>
          </cell>
          <cell r="F27">
            <v>0.12533323356430248</v>
          </cell>
          <cell r="G27">
            <v>0.56208337785213247</v>
          </cell>
          <cell r="H27">
            <v>-0.96858316112863196</v>
          </cell>
          <cell r="I27">
            <v>0.89100652418836646</v>
          </cell>
          <cell r="J27">
            <v>-0.36812455268467381</v>
          </cell>
          <cell r="K27">
            <v>-0.33873792024529686</v>
          </cell>
          <cell r="L27">
            <v>0.87630668004386703</v>
          </cell>
          <cell r="M27">
            <v>-0.97591676193874632</v>
          </cell>
          <cell r="N27">
            <v>0.58778525229246803</v>
          </cell>
          <cell r="O27">
            <v>9.4108313318525427E-2</v>
          </cell>
          <cell r="P27">
            <v>-0.72896862742141766</v>
          </cell>
          <cell r="Q27">
            <v>0.99950656036573182</v>
          </cell>
          <cell r="R27">
            <v>-0.77051324277578181</v>
          </cell>
          <cell r="S27">
            <v>0.15643446504021455</v>
          </cell>
          <cell r="T27">
            <v>0.53582679497900865</v>
          </cell>
          <cell r="U27">
            <v>-0.9602936856769464</v>
          </cell>
          <cell r="V27">
            <v>0.90482705246601536</v>
          </cell>
          <cell r="W27">
            <v>-0.39714789063476708</v>
          </cell>
          <cell r="X27">
            <v>-0.30901699437495933</v>
          </cell>
          <cell r="Y27">
            <v>0.86074202700394886</v>
          </cell>
        </row>
        <row r="28">
          <cell r="C28">
            <v>0</v>
          </cell>
          <cell r="D28">
            <v>1</v>
          </cell>
          <cell r="E28">
            <v>-0.728968627421411</v>
          </cell>
          <cell r="F28">
            <v>6.2790519529311944E-2</v>
          </cell>
          <cell r="G28">
            <v>0.63742398974869174</v>
          </cell>
          <cell r="H28">
            <v>-0.99211470131447821</v>
          </cell>
          <cell r="I28">
            <v>0.80901699437494501</v>
          </cell>
          <cell r="J28">
            <v>-0.18738131458571955</v>
          </cell>
          <cell r="K28">
            <v>-0.53582679497900199</v>
          </cell>
          <cell r="L28">
            <v>0.96858316112863252</v>
          </cell>
          <cell r="M28">
            <v>-0.87630668004386114</v>
          </cell>
          <cell r="N28">
            <v>0.30901699437493979</v>
          </cell>
          <cell r="O28">
            <v>0.4257792915650826</v>
          </cell>
          <cell r="P28">
            <v>-0.92977648588825523</v>
          </cell>
          <cell r="Q28">
            <v>0.92977648588824913</v>
          </cell>
          <cell r="R28">
            <v>-0.42577929156506117</v>
          </cell>
          <cell r="S28">
            <v>-0.30901699437495889</v>
          </cell>
          <cell r="T28">
            <v>0.87630668004386914</v>
          </cell>
          <cell r="U28">
            <v>-0.96858316112862841</v>
          </cell>
          <cell r="V28">
            <v>0.535826794978988</v>
          </cell>
          <cell r="W28">
            <v>0.18738131458574103</v>
          </cell>
          <cell r="X28">
            <v>-0.80901699437495689</v>
          </cell>
          <cell r="Y28">
            <v>0.99211470131447588</v>
          </cell>
        </row>
        <row r="29">
          <cell r="C29">
            <v>0</v>
          </cell>
          <cell r="D29">
            <v>1</v>
          </cell>
          <cell r="E29">
            <v>-0.7071067811865468</v>
          </cell>
          <cell r="F29">
            <v>-1.9601291076365435E-15</v>
          </cell>
          <cell r="G29">
            <v>0.70710678118654902</v>
          </cell>
          <cell r="H29">
            <v>-1</v>
          </cell>
          <cell r="I29">
            <v>0.70710678118654535</v>
          </cell>
          <cell r="J29">
            <v>4.1040304835093799E-15</v>
          </cell>
          <cell r="K29">
            <v>-0.70710678118655235</v>
          </cell>
          <cell r="L29">
            <v>1</v>
          </cell>
          <cell r="M29">
            <v>-0.70710678118654124</v>
          </cell>
          <cell r="N29">
            <v>-6.2479318593822164E-15</v>
          </cell>
          <cell r="O29">
            <v>0.70710678118655512</v>
          </cell>
          <cell r="P29">
            <v>-1</v>
          </cell>
          <cell r="Q29">
            <v>0.70710678118654102</v>
          </cell>
          <cell r="R29">
            <v>1.3720903753455804E-14</v>
          </cell>
          <cell r="S29">
            <v>-0.7071067811865579</v>
          </cell>
          <cell r="T29">
            <v>1</v>
          </cell>
          <cell r="U29">
            <v>-0.7071067811865408</v>
          </cell>
          <cell r="V29">
            <v>-1.7641161968728891E-14</v>
          </cell>
          <cell r="W29">
            <v>0.70710678118656067</v>
          </cell>
          <cell r="X29">
            <v>-1</v>
          </cell>
          <cell r="Y29">
            <v>0.70710678118653802</v>
          </cell>
        </row>
        <row r="30">
          <cell r="C30">
            <v>0</v>
          </cell>
          <cell r="D30">
            <v>1</v>
          </cell>
          <cell r="E30">
            <v>-0.68454710592868806</v>
          </cell>
          <cell r="F30">
            <v>-6.279051952931497E-2</v>
          </cell>
          <cell r="G30">
            <v>0.77051324277579081</v>
          </cell>
          <cell r="H30">
            <v>-0.99211470131447743</v>
          </cell>
          <cell r="I30">
            <v>0.58778525229246992</v>
          </cell>
          <cell r="J30">
            <v>0.18738131458572935</v>
          </cell>
          <cell r="K30">
            <v>-0.84432792550201907</v>
          </cell>
          <cell r="L30">
            <v>0.96858316112862952</v>
          </cell>
          <cell r="M30">
            <v>-0.48175367410170739</v>
          </cell>
          <cell r="N30">
            <v>-0.30901699437495506</v>
          </cell>
          <cell r="O30">
            <v>0.90482705246602402</v>
          </cell>
          <cell r="P30">
            <v>-0.92977648588824791</v>
          </cell>
          <cell r="Q30">
            <v>0.36812455268466993</v>
          </cell>
          <cell r="R30">
            <v>0.42577929156508604</v>
          </cell>
          <cell r="S30">
            <v>-0.95105651629515897</v>
          </cell>
          <cell r="T30">
            <v>0.87630668004385737</v>
          </cell>
          <cell r="U30">
            <v>-0.24868988716484675</v>
          </cell>
          <cell r="V30">
            <v>-0.53582679497901176</v>
          </cell>
          <cell r="W30">
            <v>0.9822872507286925</v>
          </cell>
          <cell r="X30">
            <v>-0.80901699437493801</v>
          </cell>
          <cell r="Y30">
            <v>0.12533323356429285</v>
          </cell>
        </row>
        <row r="31">
          <cell r="C31">
            <v>0</v>
          </cell>
          <cell r="D31">
            <v>1</v>
          </cell>
          <cell r="E31">
            <v>-0.66131186532365138</v>
          </cell>
          <cell r="F31">
            <v>-0.12533323356430548</v>
          </cell>
          <cell r="G31">
            <v>0.82708057427456338</v>
          </cell>
          <cell r="H31">
            <v>-0.96858316112863052</v>
          </cell>
          <cell r="I31">
            <v>0.45399049973954242</v>
          </cell>
          <cell r="J31">
            <v>0.36812455268468308</v>
          </cell>
          <cell r="K31">
            <v>-0.9408807689542269</v>
          </cell>
          <cell r="L31">
            <v>0.87630668004386114</v>
          </cell>
          <cell r="M31">
            <v>-0.21814324139653363</v>
          </cell>
          <cell r="N31">
            <v>-0.58778525229248102</v>
          </cell>
          <cell r="O31">
            <v>0.995561964603081</v>
          </cell>
          <cell r="P31">
            <v>-0.728968627421404</v>
          </cell>
          <cell r="Q31">
            <v>-3.1410759078136383E-2</v>
          </cell>
          <cell r="R31">
            <v>0.7705132427757948</v>
          </cell>
          <cell r="S31">
            <v>-0.98768834059513566</v>
          </cell>
          <cell r="T31">
            <v>0.53582679497898822</v>
          </cell>
          <cell r="U31">
            <v>0.27899110603924282</v>
          </cell>
          <cell r="V31">
            <v>-0.90482705246602735</v>
          </cell>
          <cell r="W31">
            <v>0.91775462568397503</v>
          </cell>
          <cell r="X31">
            <v>-0.30901699437492886</v>
          </cell>
          <cell r="Y31">
            <v>-0.50904141575038564</v>
          </cell>
        </row>
        <row r="32">
          <cell r="C32">
            <v>0</v>
          </cell>
          <cell r="D32">
            <v>1</v>
          </cell>
          <cell r="E32">
            <v>-0.63742398974868908</v>
          </cell>
          <cell r="F32">
            <v>-0.18738131458572638</v>
          </cell>
          <cell r="G32">
            <v>0.87630668004386469</v>
          </cell>
          <cell r="H32">
            <v>-0.92977648588825013</v>
          </cell>
          <cell r="I32">
            <v>0.30901699437494362</v>
          </cell>
          <cell r="J32">
            <v>0.53582679497900032</v>
          </cell>
          <cell r="K32">
            <v>-0.99211470131447865</v>
          </cell>
          <cell r="L32">
            <v>0.72896862742140667</v>
          </cell>
          <cell r="M32">
            <v>6.2790519529322672E-2</v>
          </cell>
          <cell r="N32">
            <v>-0.80901699437495211</v>
          </cell>
          <cell r="O32">
            <v>0.96858316112862775</v>
          </cell>
          <cell r="P32">
            <v>-0.42577929156506461</v>
          </cell>
          <cell r="Q32">
            <v>-0.42577929156507949</v>
          </cell>
          <cell r="R32">
            <v>0.96858316112863441</v>
          </cell>
          <cell r="S32">
            <v>-0.80901699437493835</v>
          </cell>
          <cell r="T32">
            <v>6.2790519529299205E-2</v>
          </cell>
          <cell r="U32">
            <v>0.72896862742142032</v>
          </cell>
          <cell r="V32">
            <v>-0.99211470131447554</v>
          </cell>
          <cell r="W32">
            <v>0.535826794978982</v>
          </cell>
          <cell r="X32">
            <v>0.30901699437496261</v>
          </cell>
          <cell r="Y32">
            <v>-0.92977648588825679</v>
          </cell>
        </row>
        <row r="33">
          <cell r="C33">
            <v>0</v>
          </cell>
          <cell r="D33">
            <v>1</v>
          </cell>
          <cell r="E33">
            <v>-0.61290705365297593</v>
          </cell>
          <cell r="F33">
            <v>-0.24868988716485615</v>
          </cell>
          <cell r="G33">
            <v>0.91775462568398214</v>
          </cell>
          <cell r="H33">
            <v>-0.87630668004386225</v>
          </cell>
          <cell r="I33">
            <v>0.15643446504022604</v>
          </cell>
          <cell r="J33">
            <v>0.68454710592869239</v>
          </cell>
          <cell r="K33">
            <v>-0.99556196460307955</v>
          </cell>
          <cell r="L33">
            <v>0.53582679497899188</v>
          </cell>
          <cell r="M33">
            <v>0.33873792024530031</v>
          </cell>
          <cell r="N33">
            <v>-0.95105651629515664</v>
          </cell>
          <cell r="O33">
            <v>0.82708057427455417</v>
          </cell>
          <cell r="P33">
            <v>-6.2790519529303118E-2</v>
          </cell>
          <cell r="Q33">
            <v>-0.75011106963046648</v>
          </cell>
          <cell r="R33">
            <v>0.98228725072868661</v>
          </cell>
          <cell r="S33">
            <v>-0.4539904997395306</v>
          </cell>
          <cell r="T33">
            <v>-0.42577929156508293</v>
          </cell>
          <cell r="U33">
            <v>0.97591676193874988</v>
          </cell>
          <cell r="V33">
            <v>-0.77051324277577715</v>
          </cell>
          <cell r="W33">
            <v>-3.141075907814752E-2</v>
          </cell>
          <cell r="X33">
            <v>0.80901699437495889</v>
          </cell>
          <cell r="Y33">
            <v>-0.96029368567693751</v>
          </cell>
        </row>
        <row r="34">
          <cell r="C34">
            <v>0</v>
          </cell>
          <cell r="D34">
            <v>1</v>
          </cell>
          <cell r="E34">
            <v>-0.58778525229247236</v>
          </cell>
          <cell r="F34">
            <v>-0.30901699437494928</v>
          </cell>
          <cell r="G34">
            <v>0.95105651629515453</v>
          </cell>
          <cell r="H34">
            <v>-0.80901699437494512</v>
          </cell>
          <cell r="I34">
            <v>-3.9815156380185179E-15</v>
          </cell>
          <cell r="J34">
            <v>0.80901699437495089</v>
          </cell>
          <cell r="K34">
            <v>-0.95105651629515175</v>
          </cell>
          <cell r="L34">
            <v>0.30901699437494001</v>
          </cell>
          <cell r="M34">
            <v>0.58778525229248091</v>
          </cell>
          <cell r="N34">
            <v>-1</v>
          </cell>
          <cell r="O34">
            <v>0.58778525229246226</v>
          </cell>
          <cell r="P34">
            <v>0.30901699437495855</v>
          </cell>
          <cell r="Q34">
            <v>-0.95105651629515664</v>
          </cell>
          <cell r="R34">
            <v>0.80901699437494046</v>
          </cell>
          <cell r="S34">
            <v>1.3720903753455804E-14</v>
          </cell>
          <cell r="T34">
            <v>-0.80901699437495656</v>
          </cell>
          <cell r="U34">
            <v>0.95105651629515042</v>
          </cell>
          <cell r="V34">
            <v>-0.30901699437492908</v>
          </cell>
          <cell r="W34">
            <v>-0.58778525229249023</v>
          </cell>
          <cell r="X34">
            <v>1</v>
          </cell>
          <cell r="Y34">
            <v>-0.5877852522924587</v>
          </cell>
        </row>
        <row r="35">
          <cell r="C35">
            <v>0</v>
          </cell>
          <cell r="D35">
            <v>1</v>
          </cell>
          <cell r="E35">
            <v>-0.56208337785212992</v>
          </cell>
          <cell r="F35">
            <v>-0.36812455268467942</v>
          </cell>
          <cell r="G35">
            <v>0.9759167619387481</v>
          </cell>
          <cell r="H35">
            <v>-0.72896862742140933</v>
          </cell>
          <cell r="I35">
            <v>-0.15643446504023567</v>
          </cell>
          <cell r="J35">
            <v>0.90482705246602235</v>
          </cell>
          <cell r="K35">
            <v>-0.86074202700394031</v>
          </cell>
          <cell r="L35">
            <v>6.2790519529307032E-2</v>
          </cell>
          <cell r="M35">
            <v>0.79015501237569641</v>
          </cell>
          <cell r="N35">
            <v>-0.95105651629515053</v>
          </cell>
          <cell r="O35">
            <v>0.27899110603921656</v>
          </cell>
          <cell r="P35">
            <v>0.63742398974869985</v>
          </cell>
          <cell r="Q35">
            <v>-0.99556196460307911</v>
          </cell>
          <cell r="R35">
            <v>0.48175367410170394</v>
          </cell>
          <cell r="S35">
            <v>0.45399049973956135</v>
          </cell>
          <cell r="T35">
            <v>-0.99211470131447943</v>
          </cell>
          <cell r="U35">
            <v>0.66131186532363972</v>
          </cell>
          <cell r="V35">
            <v>0.24868988716487381</v>
          </cell>
          <cell r="W35">
            <v>-0.94088076895423334</v>
          </cell>
          <cell r="X35">
            <v>0.80901699437493602</v>
          </cell>
          <cell r="Y35">
            <v>3.1410759078144092E-2</v>
          </cell>
        </row>
        <row r="36">
          <cell r="C36">
            <v>0</v>
          </cell>
          <cell r="D36">
            <v>1</v>
          </cell>
          <cell r="E36">
            <v>-0.53582679497899577</v>
          </cell>
          <cell r="F36">
            <v>-0.42577929156507455</v>
          </cell>
          <cell r="G36">
            <v>0.99211470131447821</v>
          </cell>
          <cell r="H36">
            <v>-0.63742398974868641</v>
          </cell>
          <cell r="I36">
            <v>-0.30901699437495289</v>
          </cell>
          <cell r="J36">
            <v>0.96858316112863252</v>
          </cell>
          <cell r="K36">
            <v>-0.72896862742140678</v>
          </cell>
          <cell r="L36">
            <v>-0.18738131458573296</v>
          </cell>
          <cell r="M36">
            <v>0.92977648588825512</v>
          </cell>
          <cell r="N36">
            <v>-0.80901699437494068</v>
          </cell>
          <cell r="O36">
            <v>-6.279051952932635E-2</v>
          </cell>
          <cell r="P36">
            <v>0.87630668004386891</v>
          </cell>
          <cell r="Q36">
            <v>-0.87630668004385925</v>
          </cell>
          <cell r="R36">
            <v>6.2790519529299441E-2</v>
          </cell>
          <cell r="S36">
            <v>0.80901699437495855</v>
          </cell>
          <cell r="T36">
            <v>-0.92977648588824513</v>
          </cell>
          <cell r="U36">
            <v>0.18738131458570997</v>
          </cell>
          <cell r="V36">
            <v>0.72896862742142521</v>
          </cell>
          <cell r="W36">
            <v>-0.96858316112862664</v>
          </cell>
          <cell r="X36">
            <v>0.30901699437492558</v>
          </cell>
          <cell r="Y36">
            <v>0.63742398974870584</v>
          </cell>
        </row>
        <row r="37">
          <cell r="C37">
            <v>0</v>
          </cell>
          <cell r="D37">
            <v>1</v>
          </cell>
          <cell r="E37">
            <v>-0.50904141575037054</v>
          </cell>
          <cell r="F37">
            <v>-0.48175367410171682</v>
          </cell>
          <cell r="G37">
            <v>0.9995065603657316</v>
          </cell>
          <cell r="H37">
            <v>-0.53582679497899366</v>
          </cell>
          <cell r="I37">
            <v>-0.45399049973955113</v>
          </cell>
          <cell r="J37">
            <v>0.998026728428272</v>
          </cell>
          <cell r="K37">
            <v>-0.56208337785212437</v>
          </cell>
          <cell r="L37">
            <v>-0.42577929156507904</v>
          </cell>
          <cell r="M37">
            <v>0.995561964603081</v>
          </cell>
          <cell r="N37">
            <v>-0.58778525229246525</v>
          </cell>
          <cell r="O37">
            <v>-0.39714789063479239</v>
          </cell>
          <cell r="P37">
            <v>0.99211470131447943</v>
          </cell>
          <cell r="Q37">
            <v>-0.61290705365296705</v>
          </cell>
          <cell r="R37">
            <v>-0.36812455268469191</v>
          </cell>
          <cell r="S37">
            <v>0.98768834059514055</v>
          </cell>
          <cell r="T37">
            <v>-0.63742398974867887</v>
          </cell>
          <cell r="U37">
            <v>-0.33873792024530425</v>
          </cell>
          <cell r="V37">
            <v>0.9822872507286925</v>
          </cell>
          <cell r="W37">
            <v>-0.66131186532363695</v>
          </cell>
          <cell r="X37">
            <v>-0.30901699437496588</v>
          </cell>
          <cell r="Y37">
            <v>0.97591676193875154</v>
          </cell>
        </row>
        <row r="38">
          <cell r="C38">
            <v>0</v>
          </cell>
          <cell r="D38">
            <v>1</v>
          </cell>
          <cell r="E38">
            <v>-0.48175367410171427</v>
          </cell>
          <cell r="F38">
            <v>-0.53582679497899854</v>
          </cell>
          <cell r="G38">
            <v>0.99802672842827134</v>
          </cell>
          <cell r="H38">
            <v>-0.4257792915650685</v>
          </cell>
          <cell r="I38">
            <v>-0.5877852522924778</v>
          </cell>
          <cell r="J38">
            <v>0.99211470131447699</v>
          </cell>
          <cell r="K38">
            <v>-0.36812455268467048</v>
          </cell>
          <cell r="L38">
            <v>-0.63742398974869674</v>
          </cell>
          <cell r="M38">
            <v>0.98228725072868672</v>
          </cell>
          <cell r="N38">
            <v>-0.30901699437493652</v>
          </cell>
          <cell r="O38">
            <v>-0.68454710592869783</v>
          </cell>
          <cell r="P38">
            <v>0.96858316112862775</v>
          </cell>
          <cell r="Q38">
            <v>-0.2486898871648438</v>
          </cell>
          <cell r="R38">
            <v>-0.72896862742142254</v>
          </cell>
          <cell r="S38">
            <v>0.9510565162951482</v>
          </cell>
          <cell r="T38">
            <v>-0.18738131458570662</v>
          </cell>
          <cell r="U38">
            <v>-0.77051324277579714</v>
          </cell>
          <cell r="V38">
            <v>0.9297764858882438</v>
          </cell>
          <cell r="W38">
            <v>-0.12533323356428264</v>
          </cell>
          <cell r="X38">
            <v>-0.80901699437496088</v>
          </cell>
          <cell r="Y38">
            <v>0.90482705246601225</v>
          </cell>
        </row>
        <row r="39">
          <cell r="C39">
            <v>0</v>
          </cell>
          <cell r="D39">
            <v>1</v>
          </cell>
          <cell r="E39">
            <v>-0.45399049973954592</v>
          </cell>
          <cell r="F39">
            <v>-0.58778525229247469</v>
          </cell>
          <cell r="G39">
            <v>0.98768834059513733</v>
          </cell>
          <cell r="H39">
            <v>-0.30901699437494373</v>
          </cell>
          <cell r="I39">
            <v>-0.7071067811865509</v>
          </cell>
          <cell r="J39">
            <v>0.95105651629515175</v>
          </cell>
          <cell r="K39">
            <v>-0.15643446504022418</v>
          </cell>
          <cell r="L39">
            <v>-0.809016994374952</v>
          </cell>
          <cell r="M39">
            <v>0.89100652418836312</v>
          </cell>
          <cell r="N39">
            <v>9.6781306926918553E-15</v>
          </cell>
          <cell r="O39">
            <v>-0.89100652418837345</v>
          </cell>
          <cell r="P39">
            <v>0.80901699437494057</v>
          </cell>
          <cell r="Q39">
            <v>0.15643446504024155</v>
          </cell>
          <cell r="R39">
            <v>-0.95105651629515775</v>
          </cell>
          <cell r="S39">
            <v>0.70710678118653347</v>
          </cell>
          <cell r="T39">
            <v>0.30901699437496216</v>
          </cell>
          <cell r="U39">
            <v>-0.98768834059514055</v>
          </cell>
          <cell r="V39">
            <v>0.58778525229245615</v>
          </cell>
          <cell r="W39">
            <v>0.4539904997395679</v>
          </cell>
          <cell r="X39">
            <v>-1</v>
          </cell>
          <cell r="Y39">
            <v>0.4539904997395271</v>
          </cell>
        </row>
        <row r="40">
          <cell r="C40">
            <v>0</v>
          </cell>
          <cell r="D40">
            <v>1</v>
          </cell>
          <cell r="E40">
            <v>-0.42577929156507155</v>
          </cell>
          <cell r="F40">
            <v>-0.63742398974869163</v>
          </cell>
          <cell r="G40">
            <v>0.9685831611286303</v>
          </cell>
          <cell r="H40">
            <v>-0.1873813145857198</v>
          </cell>
          <cell r="I40">
            <v>-0.80901699437495078</v>
          </cell>
          <cell r="J40">
            <v>0.87630668004386048</v>
          </cell>
          <cell r="K40">
            <v>6.279051952932066E-2</v>
          </cell>
          <cell r="L40">
            <v>-0.92977648588825501</v>
          </cell>
          <cell r="M40">
            <v>0.72896862742140422</v>
          </cell>
          <cell r="N40">
            <v>0.30901699437495833</v>
          </cell>
          <cell r="O40">
            <v>-0.99211470131447976</v>
          </cell>
          <cell r="P40">
            <v>0.53582679497898567</v>
          </cell>
          <cell r="Q40">
            <v>0.53582679497900532</v>
          </cell>
          <cell r="R40">
            <v>-0.99211470131447599</v>
          </cell>
          <cell r="S40">
            <v>0.30901699437492941</v>
          </cell>
          <cell r="T40">
            <v>0.72896862742142499</v>
          </cell>
          <cell r="U40">
            <v>-0.92977648588824513</v>
          </cell>
          <cell r="V40">
            <v>6.2790519529292113E-2</v>
          </cell>
          <cell r="W40">
            <v>0.87630668004387591</v>
          </cell>
          <cell r="X40">
            <v>-0.80901699437493402</v>
          </cell>
          <cell r="Y40">
            <v>-0.18738131458574439</v>
          </cell>
        </row>
        <row r="41">
          <cell r="C41">
            <v>0</v>
          </cell>
          <cell r="D41">
            <v>1</v>
          </cell>
          <cell r="E41">
            <v>-0.39714789063477962</v>
          </cell>
          <cell r="F41">
            <v>-0.68454710592869017</v>
          </cell>
          <cell r="G41">
            <v>0.94088076895422423</v>
          </cell>
          <cell r="H41">
            <v>-6.2790519529309169E-2</v>
          </cell>
          <cell r="I41">
            <v>-0.89100652418837001</v>
          </cell>
          <cell r="J41">
            <v>0.77051324277578459</v>
          </cell>
          <cell r="K41">
            <v>0.27899110603923677</v>
          </cell>
          <cell r="L41">
            <v>-0.99211470131447888</v>
          </cell>
          <cell r="M41">
            <v>0.50904141575036199</v>
          </cell>
          <cell r="N41">
            <v>0.58778525229248091</v>
          </cell>
          <cell r="O41">
            <v>-0.97591676193874399</v>
          </cell>
          <cell r="P41">
            <v>0.18738131458571047</v>
          </cell>
          <cell r="Q41">
            <v>0.82708057427456927</v>
          </cell>
          <cell r="R41">
            <v>-0.84432792550200675</v>
          </cell>
          <cell r="S41">
            <v>-0.15643446504024869</v>
          </cell>
          <cell r="T41">
            <v>0.96858316112863529</v>
          </cell>
          <cell r="U41">
            <v>-0.61290705365296405</v>
          </cell>
          <cell r="V41">
            <v>-0.48175367410173425</v>
          </cell>
          <cell r="W41">
            <v>0.99556196460307811</v>
          </cell>
          <cell r="X41">
            <v>-0.30901699437492908</v>
          </cell>
          <cell r="Y41">
            <v>-0.75011106963047158</v>
          </cell>
        </row>
        <row r="42">
          <cell r="C42">
            <v>0</v>
          </cell>
          <cell r="D42">
            <v>1</v>
          </cell>
          <cell r="E42">
            <v>-0.36812455268467692</v>
          </cell>
          <cell r="F42">
            <v>-0.728968627421413</v>
          </cell>
          <cell r="G42">
            <v>0.90482705246601824</v>
          </cell>
          <cell r="H42">
            <v>6.2790519529317759E-2</v>
          </cell>
          <cell r="I42">
            <v>-0.95105651629515531</v>
          </cell>
          <cell r="J42">
            <v>0.63742398974868497</v>
          </cell>
          <cell r="K42">
            <v>0.4817536741017226</v>
          </cell>
          <cell r="L42">
            <v>-0.99211470131447677</v>
          </cell>
          <cell r="M42">
            <v>0.24868988716484414</v>
          </cell>
          <cell r="N42">
            <v>0.80901699437495411</v>
          </cell>
          <cell r="O42">
            <v>-0.84432792550200686</v>
          </cell>
          <cell r="P42">
            <v>-0.1873813145857367</v>
          </cell>
          <cell r="Q42">
            <v>0.98228725072869105</v>
          </cell>
          <cell r="R42">
            <v>-0.53582679497898256</v>
          </cell>
          <cell r="S42">
            <v>-0.5877852522924899</v>
          </cell>
          <cell r="T42">
            <v>0.96858316112862675</v>
          </cell>
          <cell r="U42">
            <v>-0.12533323356428994</v>
          </cell>
          <cell r="V42">
            <v>-0.87630668004387413</v>
          </cell>
          <cell r="W42">
            <v>0.77051324277577493</v>
          </cell>
          <cell r="X42">
            <v>0.30901699437496916</v>
          </cell>
          <cell r="Y42">
            <v>-0.998026728428273</v>
          </cell>
        </row>
        <row r="43">
          <cell r="C43">
            <v>0</v>
          </cell>
          <cell r="D43">
            <v>1</v>
          </cell>
          <cell r="E43">
            <v>-0.33873792024529031</v>
          </cell>
          <cell r="F43">
            <v>-0.7705132427757907</v>
          </cell>
          <cell r="G43">
            <v>0.86074202700394187</v>
          </cell>
          <cell r="H43">
            <v>0.18738131458572913</v>
          </cell>
          <cell r="I43">
            <v>-0.98768834059513877</v>
          </cell>
          <cell r="J43">
            <v>0.48175367410170927</v>
          </cell>
          <cell r="K43">
            <v>0.66131186532365849</v>
          </cell>
          <cell r="L43">
            <v>-0.92977648588824802</v>
          </cell>
          <cell r="M43">
            <v>-3.1410759078139443E-2</v>
          </cell>
          <cell r="N43">
            <v>0.95105651629515764</v>
          </cell>
          <cell r="O43">
            <v>-0.6129070536529645</v>
          </cell>
          <cell r="P43">
            <v>-0.5358267949790082</v>
          </cell>
          <cell r="Q43">
            <v>0.97591676193874477</v>
          </cell>
          <cell r="R43">
            <v>-0.12533323356428663</v>
          </cell>
          <cell r="S43">
            <v>-0.89100652418837689</v>
          </cell>
          <cell r="T43">
            <v>0.72896862742139901</v>
          </cell>
          <cell r="U43">
            <v>0.39714789063479922</v>
          </cell>
          <cell r="V43">
            <v>-0.99802672842827012</v>
          </cell>
          <cell r="W43">
            <v>0.27899110603920591</v>
          </cell>
          <cell r="X43">
            <v>0.80901699437496288</v>
          </cell>
          <cell r="Y43">
            <v>-0.82708057427454984</v>
          </cell>
        </row>
        <row r="44">
          <cell r="C44">
            <v>0</v>
          </cell>
          <cell r="D44">
            <v>1</v>
          </cell>
          <cell r="E44">
            <v>-0.30901699437494629</v>
          </cell>
          <cell r="F44">
            <v>-0.80901699437494878</v>
          </cell>
          <cell r="G44">
            <v>0.80901699437494523</v>
          </cell>
          <cell r="H44">
            <v>0.30901699437495195</v>
          </cell>
          <cell r="I44">
            <v>-1</v>
          </cell>
          <cell r="J44">
            <v>0.30901699437494023</v>
          </cell>
          <cell r="K44">
            <v>0.80901699437495189</v>
          </cell>
          <cell r="L44">
            <v>-0.8090169943749419</v>
          </cell>
          <cell r="M44">
            <v>-0.30901699437495816</v>
          </cell>
          <cell r="N44">
            <v>1</v>
          </cell>
          <cell r="O44">
            <v>-0.30901699437493313</v>
          </cell>
          <cell r="P44">
            <v>-0.80901699437495633</v>
          </cell>
          <cell r="Q44">
            <v>0.80901699437494057</v>
          </cell>
          <cell r="R44">
            <v>0.30901699437496194</v>
          </cell>
          <cell r="S44">
            <v>-1</v>
          </cell>
          <cell r="T44">
            <v>0.30901699437492941</v>
          </cell>
          <cell r="U44">
            <v>0.80901699437495855</v>
          </cell>
          <cell r="V44">
            <v>-0.80901699437493413</v>
          </cell>
          <cell r="W44">
            <v>-0.30901699437497243</v>
          </cell>
          <cell r="X44">
            <v>1</v>
          </cell>
          <cell r="Y44">
            <v>-0.30901699437492908</v>
          </cell>
        </row>
        <row r="45">
          <cell r="C45">
            <v>0</v>
          </cell>
          <cell r="D45">
            <v>1</v>
          </cell>
          <cell r="E45">
            <v>-0.27899110603922805</v>
          </cell>
          <cell r="F45">
            <v>-0.84432792550201641</v>
          </cell>
          <cell r="G45">
            <v>0.75011106963045737</v>
          </cell>
          <cell r="H45">
            <v>0.4257792915650771</v>
          </cell>
          <cell r="I45">
            <v>-0.98768834059513666</v>
          </cell>
          <cell r="J45">
            <v>0.12533323356429782</v>
          </cell>
          <cell r="K45">
            <v>0.91775462568398436</v>
          </cell>
          <cell r="L45">
            <v>-0.6374239897486822</v>
          </cell>
          <cell r="M45">
            <v>-0.56208337785214013</v>
          </cell>
          <cell r="N45">
            <v>0.95105651629514953</v>
          </cell>
          <cell r="O45">
            <v>3.1410759078143113E-2</v>
          </cell>
          <cell r="P45">
            <v>-0.9685831611286343</v>
          </cell>
          <cell r="Q45">
            <v>0.50904141575035877</v>
          </cell>
          <cell r="R45">
            <v>0.68454710592870049</v>
          </cell>
          <cell r="S45">
            <v>-0.89100652418835813</v>
          </cell>
          <cell r="T45">
            <v>-0.18738131458574392</v>
          </cell>
          <cell r="U45">
            <v>0.99556196460308166</v>
          </cell>
          <cell r="V45">
            <v>-0.3681245526846566</v>
          </cell>
          <cell r="W45">
            <v>-0.79015501237570762</v>
          </cell>
          <cell r="X45">
            <v>0.80901699437493191</v>
          </cell>
          <cell r="Y45">
            <v>0.33873792024531435</v>
          </cell>
        </row>
        <row r="46">
          <cell r="C46">
            <v>0</v>
          </cell>
          <cell r="D46">
            <v>1</v>
          </cell>
          <cell r="E46">
            <v>-0.24868988716485355</v>
          </cell>
          <cell r="F46">
            <v>-0.87630668004386481</v>
          </cell>
          <cell r="G46">
            <v>0.68454710592868606</v>
          </cell>
          <cell r="H46">
            <v>0.53582679497900088</v>
          </cell>
          <cell r="I46">
            <v>-0.95105651629515187</v>
          </cell>
          <cell r="J46">
            <v>-6.2790519529320535E-2</v>
          </cell>
          <cell r="K46">
            <v>0.98228725072869028</v>
          </cell>
          <cell r="L46">
            <v>-0.42577929156506344</v>
          </cell>
          <cell r="M46">
            <v>-0.77051324277579669</v>
          </cell>
          <cell r="N46">
            <v>0.80901699437494079</v>
          </cell>
          <cell r="O46">
            <v>0.36812455268469157</v>
          </cell>
          <cell r="P46">
            <v>-0.99211470131447599</v>
          </cell>
          <cell r="Q46">
            <v>0.1253332335642903</v>
          </cell>
          <cell r="R46">
            <v>0.92977648588825779</v>
          </cell>
          <cell r="S46">
            <v>-0.58778525229245648</v>
          </cell>
          <cell r="T46">
            <v>-0.6374239897487054</v>
          </cell>
          <cell r="U46">
            <v>0.90482705246601103</v>
          </cell>
          <cell r="V46">
            <v>0.18738131458574753</v>
          </cell>
          <cell r="W46">
            <v>-0.998026728428273</v>
          </cell>
          <cell r="X46">
            <v>0.3090169943749258</v>
          </cell>
          <cell r="Y46">
            <v>0.84432792550202707</v>
          </cell>
        </row>
        <row r="47">
          <cell r="C47">
            <v>0</v>
          </cell>
          <cell r="D47">
            <v>1</v>
          </cell>
          <cell r="E47">
            <v>-0.21814324139654126</v>
          </cell>
          <cell r="F47">
            <v>-0.90482705246602069</v>
          </cell>
          <cell r="G47">
            <v>0.61290705365297338</v>
          </cell>
          <cell r="H47">
            <v>0.63742398974869374</v>
          </cell>
          <cell r="I47">
            <v>-0.8910065241883649</v>
          </cell>
          <cell r="J47">
            <v>-0.24868988716486243</v>
          </cell>
          <cell r="K47">
            <v>0.99950656036573127</v>
          </cell>
          <cell r="L47">
            <v>-0.1873813145857143</v>
          </cell>
          <cell r="M47">
            <v>-0.9177546256839858</v>
          </cell>
          <cell r="N47">
            <v>0.58778525229246248</v>
          </cell>
          <cell r="O47">
            <v>0.66131186532366271</v>
          </cell>
          <cell r="P47">
            <v>-0.87630668004385603</v>
          </cell>
          <cell r="Q47">
            <v>-0.27899110603924221</v>
          </cell>
          <cell r="R47">
            <v>0.99802672842827045</v>
          </cell>
          <cell r="S47">
            <v>-0.15643446504021141</v>
          </cell>
          <cell r="T47">
            <v>-0.92977648588825912</v>
          </cell>
          <cell r="U47">
            <v>0.56208337785211504</v>
          </cell>
          <cell r="V47">
            <v>0.68454710592870593</v>
          </cell>
          <cell r="W47">
            <v>-0.86074202700393099</v>
          </cell>
          <cell r="X47">
            <v>-0.30901699437497243</v>
          </cell>
          <cell r="Y47">
            <v>0.99556196460307744</v>
          </cell>
        </row>
        <row r="48">
          <cell r="C48">
            <v>0</v>
          </cell>
          <cell r="D48">
            <v>1</v>
          </cell>
          <cell r="E48">
            <v>-0.1873813145857233</v>
          </cell>
          <cell r="F48">
            <v>-0.92977648588825246</v>
          </cell>
          <cell r="G48">
            <v>0.53582679497899299</v>
          </cell>
          <cell r="H48">
            <v>0.72896862742141522</v>
          </cell>
          <cell r="I48">
            <v>-0.80901699437494412</v>
          </cell>
          <cell r="J48">
            <v>-0.42577929156508043</v>
          </cell>
          <cell r="K48">
            <v>0.96858316112862874</v>
          </cell>
          <cell r="L48">
            <v>6.2790519529324212E-2</v>
          </cell>
          <cell r="M48">
            <v>-0.99211470131447932</v>
          </cell>
          <cell r="N48">
            <v>0.30901699437493663</v>
          </cell>
          <cell r="O48">
            <v>0.87630668004387213</v>
          </cell>
          <cell r="P48">
            <v>-0.63742398974867653</v>
          </cell>
          <cell r="Q48">
            <v>-0.6374239897487024</v>
          </cell>
          <cell r="R48">
            <v>0.87630668004385426</v>
          </cell>
          <cell r="S48">
            <v>0.30901699437496866</v>
          </cell>
          <cell r="T48">
            <v>-0.9921147013144751</v>
          </cell>
          <cell r="U48">
            <v>6.2790519529292363E-2</v>
          </cell>
          <cell r="V48">
            <v>0.96858316112863707</v>
          </cell>
          <cell r="W48">
            <v>-0.42577929156504835</v>
          </cell>
          <cell r="X48">
            <v>-0.80901699437496077</v>
          </cell>
          <cell r="Y48">
            <v>0.72896862742139401</v>
          </cell>
        </row>
        <row r="49">
          <cell r="C49">
            <v>0</v>
          </cell>
          <cell r="D49">
            <v>1</v>
          </cell>
          <cell r="E49">
            <v>-0.15643446504022948</v>
          </cell>
          <cell r="F49">
            <v>-0.95105651629515442</v>
          </cell>
          <cell r="G49">
            <v>0.45399049973954342</v>
          </cell>
          <cell r="H49">
            <v>0.80901699437495067</v>
          </cell>
          <cell r="I49">
            <v>-0.70710678118654291</v>
          </cell>
          <cell r="J49">
            <v>-0.58778525229247924</v>
          </cell>
          <cell r="K49">
            <v>0.89100652418836401</v>
          </cell>
          <cell r="L49">
            <v>0.30901699437495805</v>
          </cell>
          <cell r="M49">
            <v>-0.98768834059513577</v>
          </cell>
          <cell r="N49">
            <v>-1.3108329526001494E-14</v>
          </cell>
          <cell r="O49">
            <v>0.98768834059514043</v>
          </cell>
          <cell r="P49">
            <v>-0.30901699437493313</v>
          </cell>
          <cell r="Q49">
            <v>-0.89100652418837512</v>
          </cell>
          <cell r="R49">
            <v>0.58778525229245948</v>
          </cell>
          <cell r="S49">
            <v>0.70710678118656267</v>
          </cell>
          <cell r="T49">
            <v>-0.80901699437493424</v>
          </cell>
          <cell r="U49">
            <v>-0.45399049973956446</v>
          </cell>
          <cell r="V49">
            <v>0.95105651629514609</v>
          </cell>
          <cell r="W49">
            <v>0.15643446504025932</v>
          </cell>
          <cell r="X49">
            <v>-1</v>
          </cell>
          <cell r="Y49">
            <v>0.15643446504020753</v>
          </cell>
        </row>
        <row r="50">
          <cell r="C50">
            <v>0</v>
          </cell>
          <cell r="D50">
            <v>1</v>
          </cell>
          <cell r="E50">
            <v>-0.12533323356430282</v>
          </cell>
          <cell r="F50">
            <v>-0.96858316112863185</v>
          </cell>
          <cell r="G50">
            <v>0.36812455268467414</v>
          </cell>
          <cell r="H50">
            <v>0.87630668004386636</v>
          </cell>
          <cell r="I50">
            <v>-0.58778525229246714</v>
          </cell>
          <cell r="J50">
            <v>-0.7289686274214171</v>
          </cell>
          <cell r="K50">
            <v>0.77051324277578348</v>
          </cell>
          <cell r="L50">
            <v>0.53582679497900632</v>
          </cell>
          <cell r="M50">
            <v>-0.90482705246601425</v>
          </cell>
          <cell r="N50">
            <v>-0.30901699437496155</v>
          </cell>
          <cell r="O50">
            <v>0.98228725072868539</v>
          </cell>
          <cell r="P50">
            <v>6.2790519529329764E-2</v>
          </cell>
          <cell r="Q50">
            <v>-0.99802672842827256</v>
          </cell>
          <cell r="R50">
            <v>0.18738131458570698</v>
          </cell>
          <cell r="S50">
            <v>0.95105651629515997</v>
          </cell>
          <cell r="T50">
            <v>-0.42577929156505179</v>
          </cell>
          <cell r="U50">
            <v>-0.84432792550202695</v>
          </cell>
          <cell r="V50">
            <v>0.63742398974867076</v>
          </cell>
          <cell r="W50">
            <v>0.68454710592871104</v>
          </cell>
          <cell r="X50">
            <v>-0.80901699437492991</v>
          </cell>
          <cell r="Y50">
            <v>-0.48175367410174047</v>
          </cell>
        </row>
        <row r="51">
          <cell r="C51">
            <v>0</v>
          </cell>
          <cell r="D51">
            <v>1</v>
          </cell>
          <cell r="E51">
            <v>-9.410831331851284E-2</v>
          </cell>
          <cell r="F51">
            <v>-0.98228725072868928</v>
          </cell>
          <cell r="G51">
            <v>0.27899110603922495</v>
          </cell>
          <cell r="H51">
            <v>0.92977648588825357</v>
          </cell>
          <cell r="I51">
            <v>-0.45399049973954098</v>
          </cell>
          <cell r="J51">
            <v>-0.84432792550201985</v>
          </cell>
          <cell r="K51">
            <v>0.61290705365296894</v>
          </cell>
          <cell r="L51">
            <v>0.72896862742141966</v>
          </cell>
          <cell r="M51">
            <v>-0.75011106963045127</v>
          </cell>
          <cell r="N51">
            <v>-0.58778525229248368</v>
          </cell>
          <cell r="O51">
            <v>0.86074202700393487</v>
          </cell>
          <cell r="P51">
            <v>0.42577929156508876</v>
          </cell>
          <cell r="Q51">
            <v>-0.94088076895422046</v>
          </cell>
          <cell r="R51">
            <v>-0.24868988716487322</v>
          </cell>
          <cell r="S51">
            <v>0.98768834059513411</v>
          </cell>
          <cell r="T51">
            <v>6.2790519529337105E-2</v>
          </cell>
          <cell r="U51">
            <v>-0.99950656036573227</v>
          </cell>
          <cell r="V51">
            <v>0.12533323356427947</v>
          </cell>
          <cell r="W51">
            <v>0.97591676193875376</v>
          </cell>
          <cell r="X51">
            <v>-0.30901699437492253</v>
          </cell>
          <cell r="Y51">
            <v>-0.9177546256839918</v>
          </cell>
        </row>
        <row r="52">
          <cell r="C52">
            <v>0</v>
          </cell>
          <cell r="D52">
            <v>1</v>
          </cell>
          <cell r="E52">
            <v>-6.2790519529312069E-2</v>
          </cell>
          <cell r="F52">
            <v>-0.99211470131447821</v>
          </cell>
          <cell r="G52">
            <v>0.18738131458572077</v>
          </cell>
          <cell r="H52">
            <v>0.96858316112863241</v>
          </cell>
          <cell r="I52">
            <v>-0.30901699437494035</v>
          </cell>
          <cell r="J52">
            <v>-0.92977648588825434</v>
          </cell>
          <cell r="K52">
            <v>0.42577929156506356</v>
          </cell>
          <cell r="L52">
            <v>0.87630668004386858</v>
          </cell>
          <cell r="M52">
            <v>-0.53582679497898589</v>
          </cell>
          <cell r="N52">
            <v>-0.80901699437495611</v>
          </cell>
          <cell r="O52">
            <v>0.63742398974867653</v>
          </cell>
          <cell r="P52">
            <v>0.72896862742142221</v>
          </cell>
          <cell r="Q52">
            <v>-0.72896862742139923</v>
          </cell>
          <cell r="R52">
            <v>-0.63742398974870518</v>
          </cell>
          <cell r="S52">
            <v>0.80901699437493435</v>
          </cell>
          <cell r="T52">
            <v>0.53582679497901431</v>
          </cell>
          <cell r="U52">
            <v>-0.87630668004385248</v>
          </cell>
          <cell r="V52">
            <v>-0.42577929156509553</v>
          </cell>
          <cell r="W52">
            <v>0.92977648588824124</v>
          </cell>
          <cell r="X52">
            <v>0.30901699437497565</v>
          </cell>
          <cell r="Y52">
            <v>-0.96858316112862497</v>
          </cell>
        </row>
        <row r="53">
          <cell r="C53">
            <v>0</v>
          </cell>
          <cell r="D53">
            <v>1</v>
          </cell>
          <cell r="E53">
            <v>-3.1410759078126946E-2</v>
          </cell>
          <cell r="F53">
            <v>-0.99802672842827178</v>
          </cell>
          <cell r="G53">
            <v>9.4108313318510065E-2</v>
          </cell>
          <cell r="H53">
            <v>0.99211470131447854</v>
          </cell>
          <cell r="I53">
            <v>-0.15643446504022443</v>
          </cell>
          <cell r="J53">
            <v>-0.98228725072869028</v>
          </cell>
          <cell r="K53">
            <v>0.21814324139653224</v>
          </cell>
          <cell r="L53">
            <v>0.96858316112863385</v>
          </cell>
          <cell r="M53">
            <v>-0.27899110603921695</v>
          </cell>
          <cell r="N53">
            <v>-0.95105651629515764</v>
          </cell>
          <cell r="O53">
            <v>0.33873792024527555</v>
          </cell>
          <cell r="P53">
            <v>0.92977648588825768</v>
          </cell>
          <cell r="Q53">
            <v>-0.39714789063476469</v>
          </cell>
          <cell r="R53">
            <v>-0.90482705246602857</v>
          </cell>
          <cell r="S53">
            <v>0.4539904997395246</v>
          </cell>
          <cell r="T53">
            <v>0.87630668004387402</v>
          </cell>
          <cell r="U53">
            <v>-0.50904141575035244</v>
          </cell>
          <cell r="V53">
            <v>-0.84432792550202884</v>
          </cell>
          <cell r="W53">
            <v>0.56208337785210627</v>
          </cell>
          <cell r="X53">
            <v>0.80901699437496277</v>
          </cell>
          <cell r="Y53">
            <v>-0.61290705365295284</v>
          </cell>
        </row>
        <row r="54">
          <cell r="C54">
            <v>1</v>
          </cell>
          <cell r="D54">
            <v>1</v>
          </cell>
          <cell r="E54">
            <v>1.3935250522956188E-15</v>
          </cell>
          <cell r="F54">
            <v>-1</v>
          </cell>
          <cell r="G54">
            <v>-4.6246643667369192E-15</v>
          </cell>
          <cell r="H54">
            <v>1</v>
          </cell>
          <cell r="I54">
            <v>7.4117144713281569E-15</v>
          </cell>
          <cell r="J54">
            <v>-1</v>
          </cell>
          <cell r="K54">
            <v>-9.3105861562192693E-15</v>
          </cell>
          <cell r="L54">
            <v>1</v>
          </cell>
          <cell r="M54">
            <v>1.2985814680510632E-14</v>
          </cell>
          <cell r="N54">
            <v>-1</v>
          </cell>
          <cell r="O54">
            <v>-1.6661043204801995E-14</v>
          </cell>
          <cell r="P54">
            <v>1</v>
          </cell>
          <cell r="Q54">
            <v>1.6783558050292857E-14</v>
          </cell>
          <cell r="R54">
            <v>-1</v>
          </cell>
          <cell r="S54">
            <v>-2.4011500253384721E-14</v>
          </cell>
          <cell r="T54">
            <v>1</v>
          </cell>
          <cell r="U54">
            <v>2.4134015098875583E-14</v>
          </cell>
          <cell r="V54">
            <v>-1</v>
          </cell>
          <cell r="W54">
            <v>-2.7809243623166946E-14</v>
          </cell>
          <cell r="X54">
            <v>1</v>
          </cell>
          <cell r="Y54">
            <v>2.7931758468657808E-14</v>
          </cell>
        </row>
        <row r="55">
          <cell r="C55">
            <v>1</v>
          </cell>
          <cell r="D55">
            <v>1</v>
          </cell>
          <cell r="E55">
            <v>3.1410759078129728E-2</v>
          </cell>
          <cell r="F55">
            <v>-0.99802672842827134</v>
          </cell>
          <cell r="G55">
            <v>-9.4108313318518391E-2</v>
          </cell>
          <cell r="H55">
            <v>0.9921147013144771</v>
          </cell>
          <cell r="I55">
            <v>0.1564344650402382</v>
          </cell>
          <cell r="J55">
            <v>-0.98228725072868717</v>
          </cell>
          <cell r="K55">
            <v>-0.21814324139655214</v>
          </cell>
          <cell r="L55">
            <v>0.9685831611286283</v>
          </cell>
          <cell r="M55">
            <v>0.27899110603924188</v>
          </cell>
          <cell r="N55">
            <v>-0.95105651629514898</v>
          </cell>
          <cell r="O55">
            <v>-0.33873792024530686</v>
          </cell>
          <cell r="P55">
            <v>0.92977648588824535</v>
          </cell>
          <cell r="Q55">
            <v>0.3971478906347955</v>
          </cell>
          <cell r="R55">
            <v>-0.90482705246601114</v>
          </cell>
          <cell r="S55">
            <v>-0.4539904997395674</v>
          </cell>
          <cell r="T55">
            <v>0.87630668004385248</v>
          </cell>
          <cell r="U55">
            <v>0.50904141575039097</v>
          </cell>
          <cell r="V55">
            <v>-0.84432792550200098</v>
          </cell>
          <cell r="W55">
            <v>-0.56208337785215523</v>
          </cell>
          <cell r="X55">
            <v>0.80901699437493002</v>
          </cell>
          <cell r="Y55">
            <v>0.61290705365299702</v>
          </cell>
        </row>
        <row r="56">
          <cell r="C56">
            <v>1</v>
          </cell>
          <cell r="D56">
            <v>1</v>
          </cell>
          <cell r="E56">
            <v>6.2790519529314859E-2</v>
          </cell>
          <cell r="F56">
            <v>-0.99211470131447743</v>
          </cell>
          <cell r="G56">
            <v>-0.18738131458572899</v>
          </cell>
          <cell r="H56">
            <v>0.96858316112862963</v>
          </cell>
          <cell r="I56">
            <v>0.30901699437495445</v>
          </cell>
          <cell r="J56">
            <v>-0.92977648588824813</v>
          </cell>
          <cell r="K56">
            <v>-0.42577929156508204</v>
          </cell>
          <cell r="L56">
            <v>0.87630668004385792</v>
          </cell>
          <cell r="M56">
            <v>0.53582679497900787</v>
          </cell>
          <cell r="N56">
            <v>-0.80901699437493868</v>
          </cell>
          <cell r="O56">
            <v>-0.63742398974870496</v>
          </cell>
          <cell r="P56">
            <v>0.72896862742139934</v>
          </cell>
          <cell r="Q56">
            <v>0.72896862742142465</v>
          </cell>
          <cell r="R56">
            <v>-0.63742398974867376</v>
          </cell>
          <cell r="S56">
            <v>-0.80901699437496255</v>
          </cell>
          <cell r="T56">
            <v>0.53582679497897667</v>
          </cell>
          <cell r="U56">
            <v>0.87630668004387569</v>
          </cell>
          <cell r="V56">
            <v>-0.42577929156504857</v>
          </cell>
          <cell r="W56">
            <v>-0.92977648588826312</v>
          </cell>
          <cell r="X56">
            <v>0.30901699437491925</v>
          </cell>
          <cell r="Y56">
            <v>0.96858316112863885</v>
          </cell>
        </row>
        <row r="57">
          <cell r="C57">
            <v>1</v>
          </cell>
          <cell r="D57">
            <v>1</v>
          </cell>
          <cell r="E57">
            <v>9.4108313318515838E-2</v>
          </cell>
          <cell r="F57">
            <v>-0.98228725072868806</v>
          </cell>
          <cell r="G57">
            <v>-0.27899110603923383</v>
          </cell>
          <cell r="H57">
            <v>0.92977648588824913</v>
          </cell>
          <cell r="I57">
            <v>0.45399049973955335</v>
          </cell>
          <cell r="J57">
            <v>-0.84432792550200997</v>
          </cell>
          <cell r="K57">
            <v>-0.61290705365298515</v>
          </cell>
          <cell r="L57">
            <v>0.72896862742140323</v>
          </cell>
          <cell r="M57">
            <v>0.75011106963046847</v>
          </cell>
          <cell r="N57">
            <v>-0.58778525229246115</v>
          </cell>
          <cell r="O57">
            <v>-0.86074202700395364</v>
          </cell>
          <cell r="P57">
            <v>0.42577929156505528</v>
          </cell>
          <cell r="Q57">
            <v>0.94088076895423178</v>
          </cell>
          <cell r="R57">
            <v>-0.2486898871648337</v>
          </cell>
          <cell r="S57">
            <v>-0.98768834059514166</v>
          </cell>
          <cell r="T57">
            <v>6.279051952928906E-2</v>
          </cell>
          <cell r="U57">
            <v>0.99950656036573082</v>
          </cell>
          <cell r="V57">
            <v>0.12533323356433101</v>
          </cell>
          <cell r="W57">
            <v>-0.97591676193874088</v>
          </cell>
          <cell r="X57">
            <v>-0.30901699437497554</v>
          </cell>
          <cell r="Y57">
            <v>0.91775462568396959</v>
          </cell>
        </row>
        <row r="58">
          <cell r="C58">
            <v>1</v>
          </cell>
          <cell r="D58">
            <v>1</v>
          </cell>
          <cell r="E58">
            <v>0.12533323356430581</v>
          </cell>
          <cell r="F58">
            <v>-0.9685831611286303</v>
          </cell>
          <cell r="G58">
            <v>-0.36812455268468192</v>
          </cell>
          <cell r="H58">
            <v>0.87630668004386059</v>
          </cell>
          <cell r="I58">
            <v>0.58778525229247913</v>
          </cell>
          <cell r="J58">
            <v>-0.72896862742140567</v>
          </cell>
          <cell r="K58">
            <v>-0.77051324277579647</v>
          </cell>
          <cell r="L58">
            <v>0.535826794978986</v>
          </cell>
          <cell r="M58">
            <v>0.90482705246602535</v>
          </cell>
          <cell r="N58">
            <v>-0.30901699437493335</v>
          </cell>
          <cell r="O58">
            <v>-0.98228725072869227</v>
          </cell>
          <cell r="P58">
            <v>6.2790519529296387E-2</v>
          </cell>
          <cell r="Q58">
            <v>0.99802672842827045</v>
          </cell>
          <cell r="R58">
            <v>0.18738131458574706</v>
          </cell>
          <cell r="S58">
            <v>-0.9510565162951462</v>
          </cell>
          <cell r="T58">
            <v>-0.42577929156509531</v>
          </cell>
          <cell r="U58">
            <v>0.84432792550200109</v>
          </cell>
          <cell r="V58">
            <v>0.63742398974871073</v>
          </cell>
          <cell r="W58">
            <v>-0.68454710592866541</v>
          </cell>
          <cell r="X58">
            <v>-0.80901699437496477</v>
          </cell>
          <cell r="Y58">
            <v>0.4817536741016884</v>
          </cell>
        </row>
        <row r="59">
          <cell r="C59">
            <v>1</v>
          </cell>
          <cell r="D59">
            <v>1</v>
          </cell>
          <cell r="E59">
            <v>0.15643446504023245</v>
          </cell>
          <cell r="F59">
            <v>-0.95105651629515253</v>
          </cell>
          <cell r="G59">
            <v>-0.45399049973955091</v>
          </cell>
          <cell r="H59">
            <v>0.80901699437494368</v>
          </cell>
          <cell r="I59">
            <v>0.70710678118655335</v>
          </cell>
          <cell r="J59">
            <v>-0.5877852522924657</v>
          </cell>
          <cell r="K59">
            <v>-0.89100652418837323</v>
          </cell>
          <cell r="L59">
            <v>0.30901699437493518</v>
          </cell>
          <cell r="M59">
            <v>0.98768834059513988</v>
          </cell>
          <cell r="N59">
            <v>1.6538528359311133E-14</v>
          </cell>
          <cell r="O59">
            <v>-0.98768834059513466</v>
          </cell>
          <cell r="P59">
            <v>-0.30901699437496494</v>
          </cell>
          <cell r="Q59">
            <v>0.89100652418835991</v>
          </cell>
          <cell r="R59">
            <v>0.58778525229249245</v>
          </cell>
          <cell r="S59">
            <v>-0.7071067811865287</v>
          </cell>
          <cell r="T59">
            <v>-0.80901699437496255</v>
          </cell>
          <cell r="U59">
            <v>0.4539904997395246</v>
          </cell>
          <cell r="V59">
            <v>0.95105651629516208</v>
          </cell>
          <cell r="W59">
            <v>-0.15643446504020089</v>
          </cell>
          <cell r="X59">
            <v>-1</v>
          </cell>
          <cell r="Y59">
            <v>-0.1564344650402627</v>
          </cell>
        </row>
        <row r="60">
          <cell r="C60">
            <v>1</v>
          </cell>
          <cell r="D60">
            <v>1</v>
          </cell>
          <cell r="E60">
            <v>0.18738131458572627</v>
          </cell>
          <cell r="F60">
            <v>-0.92977648588825024</v>
          </cell>
          <cell r="G60">
            <v>-0.53582679497900076</v>
          </cell>
          <cell r="H60">
            <v>0.728968627421407</v>
          </cell>
          <cell r="I60">
            <v>0.80901699437495234</v>
          </cell>
          <cell r="J60">
            <v>-0.42577929156506367</v>
          </cell>
          <cell r="K60">
            <v>-0.96858316112863374</v>
          </cell>
          <cell r="L60">
            <v>6.2790519529300176E-2</v>
          </cell>
          <cell r="M60">
            <v>0.9921147013144761</v>
          </cell>
          <cell r="N60">
            <v>0.30901699437496316</v>
          </cell>
          <cell r="O60">
            <v>-0.87630668004385437</v>
          </cell>
          <cell r="P60">
            <v>-0.63742398974870496</v>
          </cell>
          <cell r="Q60">
            <v>0.63742398974867387</v>
          </cell>
          <cell r="R60">
            <v>0.87630668004387391</v>
          </cell>
          <cell r="S60">
            <v>-0.30901699437492303</v>
          </cell>
          <cell r="T60">
            <v>-0.9921147013144811</v>
          </cell>
          <cell r="U60">
            <v>-6.2790519529340533E-2</v>
          </cell>
          <cell r="V60">
            <v>0.96858316112862419</v>
          </cell>
          <cell r="W60">
            <v>0.42577929156510186</v>
          </cell>
          <cell r="X60">
            <v>-0.80901699437492802</v>
          </cell>
          <cell r="Y60">
            <v>-0.72896862742143465</v>
          </cell>
        </row>
        <row r="61">
          <cell r="C61">
            <v>1</v>
          </cell>
          <cell r="D61">
            <v>1</v>
          </cell>
          <cell r="E61">
            <v>0.2181432413965442</v>
          </cell>
          <cell r="F61">
            <v>-0.90482705246601813</v>
          </cell>
          <cell r="G61">
            <v>-0.6129070536529807</v>
          </cell>
          <cell r="H61">
            <v>0.63742398974868453</v>
          </cell>
          <cell r="I61">
            <v>0.89100652418837156</v>
          </cell>
          <cell r="J61">
            <v>-0.2486898871648445</v>
          </cell>
          <cell r="K61">
            <v>-0.99950656036573193</v>
          </cell>
          <cell r="L61">
            <v>-0.18738131458573795</v>
          </cell>
          <cell r="M61">
            <v>0.91775462568397548</v>
          </cell>
          <cell r="N61">
            <v>0.58778525229248646</v>
          </cell>
          <cell r="O61">
            <v>-0.66131186532363773</v>
          </cell>
          <cell r="P61">
            <v>-0.8763066800438738</v>
          </cell>
          <cell r="Q61">
            <v>0.27899110603921001</v>
          </cell>
          <cell r="R61">
            <v>0.998026728428273</v>
          </cell>
          <cell r="S61">
            <v>0.15643446504025532</v>
          </cell>
          <cell r="T61">
            <v>-0.92977648588824147</v>
          </cell>
          <cell r="U61">
            <v>-0.56208337785215201</v>
          </cell>
          <cell r="V61">
            <v>0.68454710592866808</v>
          </cell>
          <cell r="W61">
            <v>0.86074202700396107</v>
          </cell>
          <cell r="X61">
            <v>-0.30901699437491603</v>
          </cell>
          <cell r="Y61">
            <v>-0.99556196460308299</v>
          </cell>
        </row>
        <row r="62">
          <cell r="C62">
            <v>1</v>
          </cell>
          <cell r="D62">
            <v>1</v>
          </cell>
          <cell r="E62">
            <v>0.24868988716485646</v>
          </cell>
          <cell r="F62">
            <v>-0.87630668004386192</v>
          </cell>
          <cell r="G62">
            <v>-0.6845471059286925</v>
          </cell>
          <cell r="H62">
            <v>0.53582679497899077</v>
          </cell>
          <cell r="I62">
            <v>0.95105651629515608</v>
          </cell>
          <cell r="J62">
            <v>-6.2790519529302966E-2</v>
          </cell>
          <cell r="K62">
            <v>-0.9822872507286865</v>
          </cell>
          <cell r="L62">
            <v>-0.42577929156508526</v>
          </cell>
          <cell r="M62">
            <v>0.77051324277578015</v>
          </cell>
          <cell r="N62">
            <v>0.80901699437495711</v>
          </cell>
          <cell r="O62">
            <v>-0.36812455268465893</v>
          </cell>
          <cell r="P62">
            <v>-0.99211470131448043</v>
          </cell>
          <cell r="Q62">
            <v>-0.12533323356432358</v>
          </cell>
          <cell r="R62">
            <v>0.9297764858882428</v>
          </cell>
          <cell r="S62">
            <v>0.58778525229249534</v>
          </cell>
          <cell r="T62">
            <v>-0.63742398974866832</v>
          </cell>
          <cell r="U62">
            <v>-0.90482705246603157</v>
          </cell>
          <cell r="V62">
            <v>0.18738131458569651</v>
          </cell>
          <cell r="W62">
            <v>0.99802672842826956</v>
          </cell>
          <cell r="X62">
            <v>0.30901699437497882</v>
          </cell>
          <cell r="Y62">
            <v>-0.8443279255019972</v>
          </cell>
        </row>
        <row r="63">
          <cell r="C63">
            <v>1</v>
          </cell>
          <cell r="D63">
            <v>1</v>
          </cell>
          <cell r="E63">
            <v>0.27899110603923094</v>
          </cell>
          <cell r="F63">
            <v>-0.84432792550201319</v>
          </cell>
          <cell r="G63">
            <v>-0.75011106963046292</v>
          </cell>
          <cell r="H63">
            <v>0.42577929156506622</v>
          </cell>
          <cell r="I63">
            <v>0.98768834059513899</v>
          </cell>
          <cell r="J63">
            <v>0.12533323356431442</v>
          </cell>
          <cell r="K63">
            <v>-0.91775462568397626</v>
          </cell>
          <cell r="L63">
            <v>-0.63742398974870074</v>
          </cell>
          <cell r="M63">
            <v>0.56208337785211859</v>
          </cell>
          <cell r="N63">
            <v>0.95105651629515864</v>
          </cell>
          <cell r="O63">
            <v>-3.141075907810803E-2</v>
          </cell>
          <cell r="P63">
            <v>-0.96858316112862597</v>
          </cell>
          <cell r="Q63">
            <v>-0.50904141575038764</v>
          </cell>
          <cell r="R63">
            <v>0.68454710592867085</v>
          </cell>
          <cell r="S63">
            <v>0.89100652418837989</v>
          </cell>
          <cell r="T63">
            <v>-0.18738131458569662</v>
          </cell>
          <cell r="U63">
            <v>-0.99556196460307744</v>
          </cell>
          <cell r="V63">
            <v>-0.3681245526847049</v>
          </cell>
          <cell r="W63">
            <v>0.79015501237566921</v>
          </cell>
          <cell r="X63">
            <v>0.80901699437496677</v>
          </cell>
          <cell r="Y63">
            <v>-0.33873792024525845</v>
          </cell>
        </row>
        <row r="64">
          <cell r="C64">
            <v>1</v>
          </cell>
          <cell r="D64">
            <v>1</v>
          </cell>
          <cell r="E64">
            <v>0.30901699437494917</v>
          </cell>
          <cell r="F64">
            <v>-0.80901699437494523</v>
          </cell>
          <cell r="G64">
            <v>-0.80901699437495034</v>
          </cell>
          <cell r="H64">
            <v>0.30901699437494046</v>
          </cell>
          <cell r="I64">
            <v>1</v>
          </cell>
          <cell r="J64">
            <v>0.309016994374957</v>
          </cell>
          <cell r="K64">
            <v>-0.8090169943749399</v>
          </cell>
          <cell r="L64">
            <v>-0.809016994374956</v>
          </cell>
          <cell r="M64">
            <v>0.30901699437493346</v>
          </cell>
          <cell r="N64">
            <v>1</v>
          </cell>
          <cell r="O64">
            <v>0.30901699437496655</v>
          </cell>
          <cell r="P64">
            <v>-0.80901699437493557</v>
          </cell>
          <cell r="Q64">
            <v>-0.80901699437496033</v>
          </cell>
          <cell r="R64">
            <v>0.30901699437492314</v>
          </cell>
          <cell r="S64">
            <v>1</v>
          </cell>
          <cell r="T64">
            <v>0.30901699437497521</v>
          </cell>
          <cell r="U64">
            <v>-0.80901699437493024</v>
          </cell>
          <cell r="V64">
            <v>-0.80901699437496466</v>
          </cell>
          <cell r="W64">
            <v>0.30901699437491614</v>
          </cell>
          <cell r="X64">
            <v>1</v>
          </cell>
          <cell r="Y64">
            <v>0.30901699437497882</v>
          </cell>
        </row>
        <row r="65">
          <cell r="C65">
            <v>1</v>
          </cell>
          <cell r="D65">
            <v>1</v>
          </cell>
          <cell r="E65">
            <v>0.33873792024529292</v>
          </cell>
          <cell r="F65">
            <v>-0.77051324277578714</v>
          </cell>
          <cell r="G65">
            <v>-0.86074202700394642</v>
          </cell>
          <cell r="H65">
            <v>0.18738131458571816</v>
          </cell>
          <cell r="I65">
            <v>0.98768834059513633</v>
          </cell>
          <cell r="J65">
            <v>0.4817536741017247</v>
          </cell>
          <cell r="K65">
            <v>-0.66131186532364328</v>
          </cell>
          <cell r="L65">
            <v>-0.92977648588825623</v>
          </cell>
          <cell r="M65">
            <v>3.1410759078111708E-2</v>
          </cell>
          <cell r="N65">
            <v>0.95105651629514798</v>
          </cell>
          <cell r="O65">
            <v>0.61290705365299225</v>
          </cell>
          <cell r="P65">
            <v>-0.53582679497897845</v>
          </cell>
          <cell r="Q65">
            <v>-0.9759167619387521</v>
          </cell>
          <cell r="R65">
            <v>-0.1253332335643271</v>
          </cell>
          <cell r="S65">
            <v>0.89100652418835502</v>
          </cell>
          <cell r="T65">
            <v>0.72896862742142954</v>
          </cell>
          <cell r="U65">
            <v>-0.39714789063475492</v>
          </cell>
          <cell r="V65">
            <v>-0.99802672842827367</v>
          </cell>
          <cell r="W65">
            <v>-0.27899110603926269</v>
          </cell>
          <cell r="X65">
            <v>0.80901699437492602</v>
          </cell>
          <cell r="Y65">
            <v>0.82708057427458126</v>
          </cell>
        </row>
        <row r="66">
          <cell r="C66">
            <v>1</v>
          </cell>
          <cell r="D66">
            <v>1</v>
          </cell>
          <cell r="E66">
            <v>0.36812455268467953</v>
          </cell>
          <cell r="F66">
            <v>-0.72896862742140922</v>
          </cell>
          <cell r="G66">
            <v>-0.9048270524660218</v>
          </cell>
          <cell r="H66">
            <v>6.2790519529306629E-2</v>
          </cell>
          <cell r="I66">
            <v>0.95105651629515076</v>
          </cell>
          <cell r="J66">
            <v>0.63742398974869785</v>
          </cell>
          <cell r="K66">
            <v>-0.48175367410170472</v>
          </cell>
          <cell r="L66">
            <v>-0.99211470131447954</v>
          </cell>
          <cell r="M66">
            <v>-0.24868988716487103</v>
          </cell>
          <cell r="N66">
            <v>0.80901699437493668</v>
          </cell>
          <cell r="O66">
            <v>0.84432792550202662</v>
          </cell>
          <cell r="P66">
            <v>-0.18738131458570384</v>
          </cell>
          <cell r="Q66">
            <v>-0.98228725072868439</v>
          </cell>
          <cell r="R66">
            <v>-0.53582679497901697</v>
          </cell>
          <cell r="S66">
            <v>0.58778525229245104</v>
          </cell>
          <cell r="T66">
            <v>0.96858316112863785</v>
          </cell>
          <cell r="U66">
            <v>0.12533323356433429</v>
          </cell>
          <cell r="V66">
            <v>-0.87630668004384749</v>
          </cell>
          <cell r="W66">
            <v>-0.77051324277581268</v>
          </cell>
          <cell r="X66">
            <v>0.30901699437491276</v>
          </cell>
          <cell r="Y66">
            <v>0.99802672842826934</v>
          </cell>
        </row>
        <row r="67">
          <cell r="C67">
            <v>1</v>
          </cell>
          <cell r="D67">
            <v>1</v>
          </cell>
          <cell r="E67">
            <v>0.39714789063478223</v>
          </cell>
          <cell r="F67">
            <v>-0.68454710592868617</v>
          </cell>
          <cell r="G67">
            <v>-0.94088076895422723</v>
          </cell>
          <cell r="H67">
            <v>-6.2790519529320299E-2</v>
          </cell>
          <cell r="I67">
            <v>0.89100652418836368</v>
          </cell>
          <cell r="J67">
            <v>0.7705132427757958</v>
          </cell>
          <cell r="K67">
            <v>-0.27899110603921717</v>
          </cell>
          <cell r="L67">
            <v>-0.9921147013144761</v>
          </cell>
          <cell r="M67">
            <v>-0.50904141575038586</v>
          </cell>
          <cell r="N67">
            <v>0.58778525229245837</v>
          </cell>
          <cell r="O67">
            <v>0.97591676193875199</v>
          </cell>
          <cell r="P67">
            <v>0.18738131458574506</v>
          </cell>
          <cell r="Q67">
            <v>-0.8270805742745494</v>
          </cell>
          <cell r="R67">
            <v>-0.84432792550202851</v>
          </cell>
          <cell r="S67">
            <v>0.15643446504020125</v>
          </cell>
          <cell r="T67">
            <v>0.96858316112862419</v>
          </cell>
          <cell r="U67">
            <v>0.61290705365299947</v>
          </cell>
          <cell r="V67">
            <v>-0.48175367410168562</v>
          </cell>
          <cell r="W67">
            <v>-0.99556196460308333</v>
          </cell>
          <cell r="X67">
            <v>-0.30901699437498209</v>
          </cell>
          <cell r="Y67">
            <v>0.75011106963043461</v>
          </cell>
        </row>
        <row r="68">
          <cell r="C68">
            <v>1</v>
          </cell>
          <cell r="D68">
            <v>1</v>
          </cell>
          <cell r="E68">
            <v>0.42577929156507427</v>
          </cell>
          <cell r="F68">
            <v>-0.63742398974868697</v>
          </cell>
          <cell r="G68">
            <v>-0.96858316112863252</v>
          </cell>
          <cell r="H68">
            <v>-0.1873813145857316</v>
          </cell>
          <cell r="I68">
            <v>0.80901699437494212</v>
          </cell>
          <cell r="J68">
            <v>0.87630668004386891</v>
          </cell>
          <cell r="K68">
            <v>-6.2790519529300301E-2</v>
          </cell>
          <cell r="L68">
            <v>-0.92977648588824613</v>
          </cell>
          <cell r="M68">
            <v>-0.72896862742142321</v>
          </cell>
          <cell r="N68">
            <v>0.30901699437493013</v>
          </cell>
          <cell r="O68">
            <v>0.99211470131447521</v>
          </cell>
          <cell r="P68">
            <v>0.53582679497901531</v>
          </cell>
          <cell r="Q68">
            <v>-0.53582679497897689</v>
          </cell>
          <cell r="R68">
            <v>-0.9921147013144811</v>
          </cell>
          <cell r="S68">
            <v>-0.3090169943749751</v>
          </cell>
          <cell r="T68">
            <v>0.72896862742139212</v>
          </cell>
          <cell r="U68">
            <v>0.92977648588826289</v>
          </cell>
          <cell r="V68">
            <v>6.2790519529347499E-2</v>
          </cell>
          <cell r="W68">
            <v>-0.87630668004384571</v>
          </cell>
          <cell r="X68">
            <v>-0.80901699437496888</v>
          </cell>
          <cell r="Y68">
            <v>0.18738131458568952</v>
          </cell>
        </row>
        <row r="69">
          <cell r="C69">
            <v>1</v>
          </cell>
          <cell r="D69">
            <v>1</v>
          </cell>
          <cell r="E69">
            <v>0.45399049973954841</v>
          </cell>
          <cell r="F69">
            <v>-0.58778525229247014</v>
          </cell>
          <cell r="G69">
            <v>-0.98768834059513855</v>
          </cell>
          <cell r="H69">
            <v>-0.30901699437495433</v>
          </cell>
          <cell r="I69">
            <v>0.70710678118654113</v>
          </cell>
          <cell r="J69">
            <v>0.95105651629515697</v>
          </cell>
          <cell r="K69">
            <v>0.15643446504024344</v>
          </cell>
          <cell r="L69">
            <v>-0.8090169943749389</v>
          </cell>
          <cell r="M69">
            <v>-0.89100652418837567</v>
          </cell>
          <cell r="N69">
            <v>-1.8192370353220522E-14</v>
          </cell>
          <cell r="O69">
            <v>0.89100652418835835</v>
          </cell>
          <cell r="P69">
            <v>0.80901699437496022</v>
          </cell>
          <cell r="Q69">
            <v>-0.15643446504020839</v>
          </cell>
          <cell r="R69">
            <v>-0.95105651629514565</v>
          </cell>
          <cell r="S69">
            <v>-0.70710678118656745</v>
          </cell>
          <cell r="T69">
            <v>0.30901699437491975</v>
          </cell>
          <cell r="U69">
            <v>0.987688340595133</v>
          </cell>
          <cell r="V69">
            <v>0.587785252292501</v>
          </cell>
          <cell r="W69">
            <v>-0.45399049973951522</v>
          </cell>
          <cell r="X69">
            <v>-1</v>
          </cell>
          <cell r="Y69">
            <v>-0.45399049973958006</v>
          </cell>
        </row>
        <row r="70">
          <cell r="C70">
            <v>1</v>
          </cell>
          <cell r="D70">
            <v>1</v>
          </cell>
          <cell r="E70">
            <v>0.48175367410171693</v>
          </cell>
          <cell r="F70">
            <v>-0.53582679497899344</v>
          </cell>
          <cell r="G70">
            <v>-0.99802672842827189</v>
          </cell>
          <cell r="H70">
            <v>-0.42577929156507938</v>
          </cell>
          <cell r="I70">
            <v>0.58778525229246581</v>
          </cell>
          <cell r="J70">
            <v>0.99211470131447932</v>
          </cell>
          <cell r="K70">
            <v>0.3681245526846903</v>
          </cell>
          <cell r="L70">
            <v>-0.6374239897486782</v>
          </cell>
          <cell r="M70">
            <v>-0.98228725072869194</v>
          </cell>
          <cell r="N70">
            <v>-0.30901699437496472</v>
          </cell>
          <cell r="O70">
            <v>0.68454710592867229</v>
          </cell>
          <cell r="P70">
            <v>0.96858316112863685</v>
          </cell>
          <cell r="Q70">
            <v>0.24868988716487803</v>
          </cell>
          <cell r="R70">
            <v>-0.72896862742139334</v>
          </cell>
          <cell r="S70">
            <v>-0.95105651629516308</v>
          </cell>
          <cell r="T70">
            <v>-0.18738131458575391</v>
          </cell>
          <cell r="U70">
            <v>0.7705132427757686</v>
          </cell>
          <cell r="V70">
            <v>0.92977648588826423</v>
          </cell>
          <cell r="W70">
            <v>0.12533323356434134</v>
          </cell>
          <cell r="X70">
            <v>-0.80901699437492602</v>
          </cell>
          <cell r="Y70">
            <v>-0.90482705246603612</v>
          </cell>
        </row>
        <row r="71">
          <cell r="C71">
            <v>1</v>
          </cell>
          <cell r="D71">
            <v>1</v>
          </cell>
          <cell r="E71">
            <v>0.50904141575037298</v>
          </cell>
          <cell r="F71">
            <v>-0.48175367410171194</v>
          </cell>
          <cell r="G71">
            <v>-0.99950656036573138</v>
          </cell>
          <cell r="H71">
            <v>-0.5358267949790031</v>
          </cell>
          <cell r="I71">
            <v>0.45399049973953792</v>
          </cell>
          <cell r="J71">
            <v>0.99802672842827089</v>
          </cell>
          <cell r="K71">
            <v>0.56208337785214202</v>
          </cell>
          <cell r="L71">
            <v>-0.42577929156505884</v>
          </cell>
          <cell r="M71">
            <v>-0.99556196460307833</v>
          </cell>
          <cell r="N71">
            <v>-0.58778525229248924</v>
          </cell>
          <cell r="O71">
            <v>0.39714789063476014</v>
          </cell>
          <cell r="P71">
            <v>0.99211470131447499</v>
          </cell>
          <cell r="Q71">
            <v>0.61290705365299503</v>
          </cell>
          <cell r="R71">
            <v>-0.36812455268465233</v>
          </cell>
          <cell r="S71">
            <v>-0.987688340595133</v>
          </cell>
          <cell r="T71">
            <v>-0.63742398974871317</v>
          </cell>
          <cell r="U71">
            <v>0.33873792024526217</v>
          </cell>
          <cell r="V71">
            <v>0.98228725072868206</v>
          </cell>
          <cell r="W71">
            <v>0.66131186532367869</v>
          </cell>
          <cell r="X71">
            <v>-0.30901699437490948</v>
          </cell>
          <cell r="Y71">
            <v>-0.97591676193873855</v>
          </cell>
        </row>
        <row r="72">
          <cell r="C72">
            <v>1</v>
          </cell>
          <cell r="D72">
            <v>1</v>
          </cell>
          <cell r="E72">
            <v>0.53582679497899821</v>
          </cell>
          <cell r="F72">
            <v>-0.42577929156506911</v>
          </cell>
          <cell r="G72">
            <v>-0.9921147013144771</v>
          </cell>
          <cell r="H72">
            <v>-0.63742398974869574</v>
          </cell>
          <cell r="I72">
            <v>0.30901699437493796</v>
          </cell>
          <cell r="J72">
            <v>0.9685831611286283</v>
          </cell>
          <cell r="K72">
            <v>0.72896862742142066</v>
          </cell>
          <cell r="L72">
            <v>-0.18738131458570931</v>
          </cell>
          <cell r="M72">
            <v>-0.92977648588824491</v>
          </cell>
          <cell r="N72">
            <v>-0.80901699437495911</v>
          </cell>
          <cell r="O72">
            <v>6.2790519529291322E-2</v>
          </cell>
          <cell r="P72">
            <v>0.8763066800438527</v>
          </cell>
          <cell r="Q72">
            <v>0.87630668004387546</v>
          </cell>
          <cell r="R72">
            <v>6.2790519529340158E-2</v>
          </cell>
          <cell r="S72">
            <v>-0.80901699437492935</v>
          </cell>
          <cell r="T72">
            <v>-0.92977648588826289</v>
          </cell>
          <cell r="U72">
            <v>-0.18738131458575738</v>
          </cell>
          <cell r="V72">
            <v>0.72896862742138724</v>
          </cell>
          <cell r="W72">
            <v>0.96858316112864051</v>
          </cell>
          <cell r="X72">
            <v>0.30901699437498531</v>
          </cell>
          <cell r="Y72">
            <v>-0.6374239897486601</v>
          </cell>
        </row>
        <row r="73">
          <cell r="C73">
            <v>1</v>
          </cell>
          <cell r="D73">
            <v>1</v>
          </cell>
          <cell r="E73">
            <v>0.56208337785213225</v>
          </cell>
          <cell r="F73">
            <v>-0.36812455268467426</v>
          </cell>
          <cell r="G73">
            <v>-0.9759167619387461</v>
          </cell>
          <cell r="H73">
            <v>-0.72896862742141699</v>
          </cell>
          <cell r="I73">
            <v>0.15643446504022104</v>
          </cell>
          <cell r="J73">
            <v>0.90482705246601447</v>
          </cell>
          <cell r="K73">
            <v>0.86074202700395075</v>
          </cell>
          <cell r="L73">
            <v>6.2790519529329278E-2</v>
          </cell>
          <cell r="M73">
            <v>-0.79015501237567942</v>
          </cell>
          <cell r="N73">
            <v>-0.95105651629515975</v>
          </cell>
          <cell r="O73">
            <v>-0.27899110603925031</v>
          </cell>
          <cell r="P73">
            <v>0.63742398974867132</v>
          </cell>
          <cell r="Q73">
            <v>0.99556196460308233</v>
          </cell>
          <cell r="R73">
            <v>0.48175367410173969</v>
          </cell>
          <cell r="S73">
            <v>-0.45399049973952016</v>
          </cell>
          <cell r="T73">
            <v>-0.99211470131447388</v>
          </cell>
          <cell r="U73">
            <v>-0.66131186532367592</v>
          </cell>
          <cell r="V73">
            <v>0.24868988716482007</v>
          </cell>
          <cell r="W73">
            <v>0.94088076895421202</v>
          </cell>
          <cell r="X73">
            <v>0.80901699437497088</v>
          </cell>
          <cell r="Y73">
            <v>-3.1410759078088261E-2</v>
          </cell>
        </row>
        <row r="74">
          <cell r="C74">
            <v>1</v>
          </cell>
          <cell r="D74">
            <v>1</v>
          </cell>
          <cell r="E74">
            <v>0.5877852522924748</v>
          </cell>
          <cell r="F74">
            <v>-0.30901699437494357</v>
          </cell>
          <cell r="G74">
            <v>-0.95105651629515175</v>
          </cell>
          <cell r="H74">
            <v>-0.80901699437495223</v>
          </cell>
          <cell r="I74">
            <v>-9.9537348849376706E-15</v>
          </cell>
          <cell r="J74">
            <v>0.80901699437494046</v>
          </cell>
          <cell r="K74">
            <v>0.95105651629515775</v>
          </cell>
          <cell r="L74">
            <v>0.30901699437496288</v>
          </cell>
          <cell r="M74">
            <v>-0.58778525229245848</v>
          </cell>
          <cell r="N74">
            <v>-1</v>
          </cell>
          <cell r="O74">
            <v>-0.58778525229249212</v>
          </cell>
          <cell r="P74">
            <v>0.30901699437492502</v>
          </cell>
          <cell r="Q74">
            <v>0.95105651629514576</v>
          </cell>
          <cell r="R74">
            <v>0.80901699437496344</v>
          </cell>
          <cell r="S74">
            <v>3.0749383074513137E-14</v>
          </cell>
          <cell r="T74">
            <v>-0.80901699437492824</v>
          </cell>
          <cell r="U74">
            <v>-0.95105651629516419</v>
          </cell>
          <cell r="V74">
            <v>-0.30901699437498187</v>
          </cell>
          <cell r="W74">
            <v>0.58778525229244238</v>
          </cell>
          <cell r="X74">
            <v>1</v>
          </cell>
          <cell r="Y74">
            <v>0.58778525229250678</v>
          </cell>
        </row>
        <row r="75">
          <cell r="C75">
            <v>1</v>
          </cell>
          <cell r="D75">
            <v>1</v>
          </cell>
          <cell r="E75">
            <v>0.61290705365297804</v>
          </cell>
          <cell r="F75">
            <v>-0.24868988716485096</v>
          </cell>
          <cell r="G75">
            <v>-0.9177546256839787</v>
          </cell>
          <cell r="H75">
            <v>-0.87630668004386736</v>
          </cell>
          <cell r="I75">
            <v>-0.15643446504024069</v>
          </cell>
          <cell r="J75">
            <v>0.68454710592867962</v>
          </cell>
          <cell r="K75">
            <v>0.99556196460308133</v>
          </cell>
          <cell r="L75">
            <v>0.53582679497900987</v>
          </cell>
          <cell r="M75">
            <v>-0.33873792024527422</v>
          </cell>
          <cell r="N75">
            <v>-0.95105651629514742</v>
          </cell>
          <cell r="O75">
            <v>-0.82708057427457493</v>
          </cell>
          <cell r="P75">
            <v>-6.2790519529338271E-2</v>
          </cell>
          <cell r="Q75">
            <v>0.75011106963044316</v>
          </cell>
          <cell r="R75">
            <v>0.98228725072869394</v>
          </cell>
          <cell r="S75">
            <v>0.45399049973957495</v>
          </cell>
          <cell r="T75">
            <v>-0.42577929156504418</v>
          </cell>
          <cell r="U75">
            <v>-0.97591676193874022</v>
          </cell>
          <cell r="V75">
            <v>-0.77051324277581246</v>
          </cell>
          <cell r="W75">
            <v>3.1410759078088379E-2</v>
          </cell>
          <cell r="X75">
            <v>0.80901699437492403</v>
          </cell>
          <cell r="Y75">
            <v>0.96029368567695417</v>
          </cell>
        </row>
        <row r="76">
          <cell r="C76">
            <v>1</v>
          </cell>
          <cell r="D76">
            <v>1</v>
          </cell>
          <cell r="E76">
            <v>0.6374239897486913</v>
          </cell>
          <cell r="F76">
            <v>-0.18738131458572069</v>
          </cell>
          <cell r="G76">
            <v>-0.87630668004386059</v>
          </cell>
          <cell r="H76">
            <v>-0.92977648588825434</v>
          </cell>
          <cell r="I76">
            <v>-0.30901699437495689</v>
          </cell>
          <cell r="J76">
            <v>0.53582679497898622</v>
          </cell>
          <cell r="K76">
            <v>0.99211470131447599</v>
          </cell>
          <cell r="L76">
            <v>0.72896862742142254</v>
          </cell>
          <cell r="M76">
            <v>-6.2790519529294986E-2</v>
          </cell>
          <cell r="N76">
            <v>-0.80901699437493568</v>
          </cell>
          <cell r="O76">
            <v>-0.96858316112863685</v>
          </cell>
          <cell r="P76">
            <v>-0.42577929156509486</v>
          </cell>
          <cell r="Q76">
            <v>0.42577929156504912</v>
          </cell>
          <cell r="R76">
            <v>0.96858316112862386</v>
          </cell>
          <cell r="S76">
            <v>0.80901699437496655</v>
          </cell>
          <cell r="T76">
            <v>6.2790519529345487E-2</v>
          </cell>
          <cell r="U76">
            <v>-0.72896862742138846</v>
          </cell>
          <cell r="V76">
            <v>-0.99211470131448243</v>
          </cell>
          <cell r="W76">
            <v>-0.53582679497902896</v>
          </cell>
          <cell r="X76">
            <v>0.30901699437490959</v>
          </cell>
          <cell r="Y76">
            <v>0.92977648588823625</v>
          </cell>
        </row>
        <row r="77">
          <cell r="C77">
            <v>1</v>
          </cell>
          <cell r="D77">
            <v>1</v>
          </cell>
          <cell r="E77">
            <v>0.66131186532365338</v>
          </cell>
          <cell r="F77">
            <v>-0.12533323356430018</v>
          </cell>
          <cell r="G77">
            <v>-0.82708057427455839</v>
          </cell>
          <cell r="H77">
            <v>-0.96858316112863319</v>
          </cell>
          <cell r="I77">
            <v>-0.45399049973955563</v>
          </cell>
          <cell r="J77">
            <v>0.36812455268466671</v>
          </cell>
          <cell r="K77">
            <v>0.94088076895422068</v>
          </cell>
          <cell r="L77">
            <v>0.87630668004387147</v>
          </cell>
          <cell r="M77">
            <v>0.21814324139656069</v>
          </cell>
          <cell r="N77">
            <v>-0.58778525229245704</v>
          </cell>
          <cell r="O77">
            <v>-0.99556196460307789</v>
          </cell>
          <cell r="P77">
            <v>-0.72896862742142809</v>
          </cell>
          <cell r="Q77">
            <v>3.1410759078102833E-2</v>
          </cell>
          <cell r="R77">
            <v>0.77051324277577105</v>
          </cell>
          <cell r="S77">
            <v>0.98768834059514266</v>
          </cell>
          <cell r="T77">
            <v>0.53582679497902441</v>
          </cell>
          <cell r="U77">
            <v>-0.27899110603919647</v>
          </cell>
          <cell r="V77">
            <v>-0.9048270524660037</v>
          </cell>
          <cell r="W77">
            <v>-0.91775462568399713</v>
          </cell>
          <cell r="X77">
            <v>-0.3090169943749852</v>
          </cell>
          <cell r="Y77">
            <v>0.50904141575033446</v>
          </cell>
        </row>
        <row r="78">
          <cell r="C78">
            <v>1</v>
          </cell>
          <cell r="D78">
            <v>1</v>
          </cell>
          <cell r="E78">
            <v>0.68454710592869017</v>
          </cell>
          <cell r="F78">
            <v>-6.2790519529309197E-2</v>
          </cell>
          <cell r="G78">
            <v>-0.77051324277578515</v>
          </cell>
          <cell r="H78">
            <v>-0.99211470131447888</v>
          </cell>
          <cell r="I78">
            <v>-0.58778525229248191</v>
          </cell>
          <cell r="J78">
            <v>0.18738131458571206</v>
          </cell>
          <cell r="K78">
            <v>0.84432792550200719</v>
          </cell>
          <cell r="L78">
            <v>0.96858316112863529</v>
          </cell>
          <cell r="M78">
            <v>0.4817536741017317</v>
          </cell>
          <cell r="N78">
            <v>-0.30901699437492686</v>
          </cell>
          <cell r="O78">
            <v>-0.90482705246600914</v>
          </cell>
          <cell r="P78">
            <v>-0.92977648588826078</v>
          </cell>
          <cell r="Q78">
            <v>-0.36812455268470279</v>
          </cell>
          <cell r="R78">
            <v>0.4257792915650459</v>
          </cell>
          <cell r="S78">
            <v>0.95105651629514354</v>
          </cell>
          <cell r="T78">
            <v>0.87630668004387979</v>
          </cell>
          <cell r="U78">
            <v>0.24868988716488835</v>
          </cell>
          <cell r="V78">
            <v>-0.5358267949789649</v>
          </cell>
          <cell r="W78">
            <v>-0.98228725072868106</v>
          </cell>
          <cell r="X78">
            <v>-0.80901699437497288</v>
          </cell>
          <cell r="Y78">
            <v>-0.12533323356434825</v>
          </cell>
        </row>
        <row r="79">
          <cell r="C79">
            <v>1</v>
          </cell>
          <cell r="D79">
            <v>1</v>
          </cell>
          <cell r="E79">
            <v>0.70710678118654902</v>
          </cell>
          <cell r="F79">
            <v>4.2801049163210259E-15</v>
          </cell>
          <cell r="G79">
            <v>-0.70710678118654302</v>
          </cell>
          <cell r="H79">
            <v>-1</v>
          </cell>
          <cell r="I79">
            <v>-0.70710678118655512</v>
          </cell>
          <cell r="J79">
            <v>-1.2618270144038046E-14</v>
          </cell>
          <cell r="K79">
            <v>0.70710678118653736</v>
          </cell>
          <cell r="L79">
            <v>1</v>
          </cell>
          <cell r="M79">
            <v>0.7071067811865609</v>
          </cell>
          <cell r="N79">
            <v>2.1622569186530161E-14</v>
          </cell>
          <cell r="O79">
            <v>-0.70710678118653036</v>
          </cell>
          <cell r="P79">
            <v>-1</v>
          </cell>
          <cell r="Q79">
            <v>-0.707106781186566</v>
          </cell>
          <cell r="R79">
            <v>-2.8850511389622024E-14</v>
          </cell>
          <cell r="S79">
            <v>0.70710678118652392</v>
          </cell>
          <cell r="T79">
            <v>1</v>
          </cell>
          <cell r="U79">
            <v>0.70710678118657233</v>
          </cell>
          <cell r="V79">
            <v>3.7854810432114139E-14</v>
          </cell>
          <cell r="W79">
            <v>-0.70710678118651882</v>
          </cell>
          <cell r="X79">
            <v>-1</v>
          </cell>
          <cell r="Y79">
            <v>-0.70710678118657755</v>
          </cell>
        </row>
        <row r="80">
          <cell r="C80">
            <v>1</v>
          </cell>
          <cell r="D80">
            <v>1</v>
          </cell>
          <cell r="E80">
            <v>0.728968627421413</v>
          </cell>
          <cell r="F80">
            <v>6.2790519529317732E-2</v>
          </cell>
          <cell r="G80">
            <v>-0.63742398974868453</v>
          </cell>
          <cell r="H80">
            <v>-0.99211470131447677</v>
          </cell>
          <cell r="I80">
            <v>-0.80901699437495378</v>
          </cell>
          <cell r="J80">
            <v>-0.18738131458573773</v>
          </cell>
          <cell r="K80">
            <v>0.535826794978984</v>
          </cell>
          <cell r="L80">
            <v>0.96858316112862675</v>
          </cell>
          <cell r="M80">
            <v>0.8763066800438728</v>
          </cell>
          <cell r="N80">
            <v>0.30901699437496799</v>
          </cell>
          <cell r="O80">
            <v>-0.42577929156505084</v>
          </cell>
          <cell r="P80">
            <v>-0.92977648588824158</v>
          </cell>
          <cell r="Q80">
            <v>-0.92977648588826145</v>
          </cell>
          <cell r="R80">
            <v>-0.42577929156509969</v>
          </cell>
          <cell r="S80">
            <v>0.30901699437491659</v>
          </cell>
          <cell r="T80">
            <v>0.87630668004384671</v>
          </cell>
          <cell r="U80">
            <v>0.96858316112863996</v>
          </cell>
          <cell r="V80">
            <v>0.53582679497902885</v>
          </cell>
          <cell r="W80">
            <v>-0.18738131458568291</v>
          </cell>
          <cell r="X80">
            <v>-0.80901699437492203</v>
          </cell>
          <cell r="Y80">
            <v>-0.99211470131448332</v>
          </cell>
        </row>
        <row r="81">
          <cell r="C81">
            <v>1</v>
          </cell>
          <cell r="D81">
            <v>1</v>
          </cell>
          <cell r="E81">
            <v>0.75011106963046104</v>
          </cell>
          <cell r="F81">
            <v>0.12533323356430867</v>
          </cell>
          <cell r="G81">
            <v>-0.56208337785212514</v>
          </cell>
          <cell r="H81">
            <v>-0.96858316112862886</v>
          </cell>
          <cell r="I81">
            <v>-0.89100652418837278</v>
          </cell>
          <cell r="J81">
            <v>-0.36812455268469019</v>
          </cell>
          <cell r="K81">
            <v>0.33873792024527682</v>
          </cell>
          <cell r="L81">
            <v>0.87630668004385504</v>
          </cell>
          <cell r="M81">
            <v>0.97591676193875165</v>
          </cell>
          <cell r="N81">
            <v>0.58778525229249057</v>
          </cell>
          <cell r="O81">
            <v>-9.4108313318489609E-2</v>
          </cell>
          <cell r="P81">
            <v>-0.72896862742139357</v>
          </cell>
          <cell r="Q81">
            <v>-0.99950656036573071</v>
          </cell>
          <cell r="R81">
            <v>-0.7705132427758089</v>
          </cell>
          <cell r="S81">
            <v>-0.15643446504026373</v>
          </cell>
          <cell r="T81">
            <v>0.53582679497896657</v>
          </cell>
          <cell r="U81">
            <v>0.96029368567693296</v>
          </cell>
          <cell r="V81">
            <v>0.9048270524660359</v>
          </cell>
          <cell r="W81">
            <v>0.39714789063481976</v>
          </cell>
          <cell r="X81">
            <v>-0.30901699437490632</v>
          </cell>
          <cell r="Y81">
            <v>-0.86074202700392044</v>
          </cell>
        </row>
        <row r="82">
          <cell r="C82">
            <v>1</v>
          </cell>
          <cell r="D82">
            <v>1</v>
          </cell>
          <cell r="E82">
            <v>0.77051324277579059</v>
          </cell>
          <cell r="F82">
            <v>0.18738131458572888</v>
          </cell>
          <cell r="G82">
            <v>-0.48175367410170961</v>
          </cell>
          <cell r="H82">
            <v>-0.92977648588824824</v>
          </cell>
          <cell r="I82">
            <v>-0.95105651629515708</v>
          </cell>
          <cell r="J82">
            <v>-0.53582679497900754</v>
          </cell>
          <cell r="K82">
            <v>0.12533323356428924</v>
          </cell>
          <cell r="L82">
            <v>0.72896862742139967</v>
          </cell>
          <cell r="M82">
            <v>0.99802672842827034</v>
          </cell>
          <cell r="N82">
            <v>0.80901699437496066</v>
          </cell>
          <cell r="O82">
            <v>0.24868988716487864</v>
          </cell>
          <cell r="P82">
            <v>-0.42577929156504923</v>
          </cell>
          <cell r="Q82">
            <v>-0.90482705246600759</v>
          </cell>
          <cell r="R82">
            <v>-0.96858316112863863</v>
          </cell>
          <cell r="S82">
            <v>-0.58778525229250078</v>
          </cell>
          <cell r="T82">
            <v>6.2790519529278901E-2</v>
          </cell>
          <cell r="U82">
            <v>0.68454710592866197</v>
          </cell>
          <cell r="V82">
            <v>0.99211470131447299</v>
          </cell>
          <cell r="W82">
            <v>0.84432792550203806</v>
          </cell>
          <cell r="X82">
            <v>0.30901699437499019</v>
          </cell>
          <cell r="Y82">
            <v>-0.36812455268463579</v>
          </cell>
        </row>
        <row r="83">
          <cell r="C83">
            <v>1</v>
          </cell>
          <cell r="D83">
            <v>1</v>
          </cell>
          <cell r="E83">
            <v>0.79015501237569175</v>
          </cell>
          <cell r="F83">
            <v>0.24868988716485904</v>
          </cell>
          <cell r="G83">
            <v>-0.39714789063477457</v>
          </cell>
          <cell r="H83">
            <v>-0.87630668004385937</v>
          </cell>
          <cell r="I83">
            <v>-0.98768834059513944</v>
          </cell>
          <cell r="J83">
            <v>-0.68454710592869827</v>
          </cell>
          <cell r="K83">
            <v>-9.4108313318529882E-2</v>
          </cell>
          <cell r="L83">
            <v>0.53582679497898178</v>
          </cell>
          <cell r="M83">
            <v>0.94088076895421857</v>
          </cell>
          <cell r="N83">
            <v>0.95105651629516053</v>
          </cell>
          <cell r="O83">
            <v>0.56208337785215157</v>
          </cell>
          <cell r="P83">
            <v>-6.2790519529287006E-2</v>
          </cell>
          <cell r="Q83">
            <v>-0.66131186532363129</v>
          </cell>
          <cell r="R83">
            <v>-0.98228725072868284</v>
          </cell>
          <cell r="S83">
            <v>-0.89100652418838377</v>
          </cell>
          <cell r="T83">
            <v>-0.42577929156510452</v>
          </cell>
          <cell r="U83">
            <v>0.21814324139650623</v>
          </cell>
          <cell r="V83">
            <v>0.77051324277576316</v>
          </cell>
          <cell r="W83">
            <v>0.99950656036573016</v>
          </cell>
          <cell r="X83">
            <v>0.80901699437497387</v>
          </cell>
          <cell r="Y83">
            <v>0.27899110603927429</v>
          </cell>
        </row>
        <row r="84">
          <cell r="C84">
            <v>1</v>
          </cell>
          <cell r="D84">
            <v>1</v>
          </cell>
          <cell r="E84">
            <v>0.80901699437494878</v>
          </cell>
          <cell r="F84">
            <v>0.30901699437495167</v>
          </cell>
          <cell r="G84">
            <v>-0.30901699437494101</v>
          </cell>
          <cell r="H84">
            <v>-0.80901699437494212</v>
          </cell>
          <cell r="I84">
            <v>-1</v>
          </cell>
          <cell r="J84">
            <v>-0.80901699437495533</v>
          </cell>
          <cell r="K84">
            <v>-0.30901699437496277</v>
          </cell>
          <cell r="L84">
            <v>0.30901699437493035</v>
          </cell>
          <cell r="M84">
            <v>0.80901699437493524</v>
          </cell>
          <cell r="N84">
            <v>1</v>
          </cell>
          <cell r="O84">
            <v>0.80901699437496222</v>
          </cell>
          <cell r="P84">
            <v>0.30901699437497304</v>
          </cell>
          <cell r="Q84">
            <v>-0.30901699437492008</v>
          </cell>
          <cell r="R84">
            <v>-0.80901699437492847</v>
          </cell>
          <cell r="S84">
            <v>-1</v>
          </cell>
          <cell r="T84">
            <v>-0.80901699437496855</v>
          </cell>
          <cell r="U84">
            <v>-0.30901699437498331</v>
          </cell>
          <cell r="V84">
            <v>0.30901699437490815</v>
          </cell>
          <cell r="W84">
            <v>0.80901699437492214</v>
          </cell>
          <cell r="X84">
            <v>1</v>
          </cell>
          <cell r="Y84">
            <v>0.80901699437497487</v>
          </cell>
        </row>
        <row r="85">
          <cell r="C85">
            <v>1</v>
          </cell>
          <cell r="D85">
            <v>1</v>
          </cell>
          <cell r="E85">
            <v>0.82708057427456316</v>
          </cell>
          <cell r="F85">
            <v>0.36812455268468219</v>
          </cell>
          <cell r="G85">
            <v>-0.21814324139653585</v>
          </cell>
          <cell r="H85">
            <v>-0.72896862742140522</v>
          </cell>
          <cell r="I85">
            <v>-0.98768834059513599</v>
          </cell>
          <cell r="J85">
            <v>-0.90482705246602535</v>
          </cell>
          <cell r="K85">
            <v>-0.50904141575038486</v>
          </cell>
          <cell r="L85">
            <v>6.2790519529295111E-2</v>
          </cell>
          <cell r="M85">
            <v>0.61290705365296005</v>
          </cell>
          <cell r="N85">
            <v>0.95105651629514665</v>
          </cell>
          <cell r="O85">
            <v>0.96029368567695028</v>
          </cell>
          <cell r="P85">
            <v>0.63742398974871084</v>
          </cell>
          <cell r="Q85">
            <v>9.4108313318543274E-2</v>
          </cell>
          <cell r="R85">
            <v>-0.48175367410168757</v>
          </cell>
          <cell r="S85">
            <v>-0.89100652418835202</v>
          </cell>
          <cell r="T85">
            <v>-0.99211470131448243</v>
          </cell>
          <cell r="U85">
            <v>-0.75011106963048479</v>
          </cell>
          <cell r="V85">
            <v>-0.24868988716489512</v>
          </cell>
          <cell r="W85">
            <v>0.33873792024525068</v>
          </cell>
          <cell r="X85">
            <v>0.80901699437492103</v>
          </cell>
          <cell r="Y85">
            <v>0.99950656036573005</v>
          </cell>
        </row>
        <row r="86">
          <cell r="C86">
            <v>1</v>
          </cell>
          <cell r="D86">
            <v>1</v>
          </cell>
          <cell r="E86">
            <v>0.8443279255020163</v>
          </cell>
          <cell r="F86">
            <v>0.42577929156507688</v>
          </cell>
          <cell r="G86">
            <v>-0.12533323356429732</v>
          </cell>
          <cell r="H86">
            <v>-0.63742398974868253</v>
          </cell>
          <cell r="I86">
            <v>-0.95105651629514998</v>
          </cell>
          <cell r="J86">
            <v>-0.96858316112863463</v>
          </cell>
          <cell r="K86">
            <v>-0.68454710592870061</v>
          </cell>
          <cell r="L86">
            <v>-0.18738131458574295</v>
          </cell>
          <cell r="M86">
            <v>0.36812455268465843</v>
          </cell>
          <cell r="N86">
            <v>0.80901699437493368</v>
          </cell>
          <cell r="O86">
            <v>0.99802672842827</v>
          </cell>
          <cell r="P86">
            <v>0.87630668004387702</v>
          </cell>
          <cell r="Q86">
            <v>0.48175367410174108</v>
          </cell>
          <cell r="R86">
            <v>-6.2790519529280803E-2</v>
          </cell>
          <cell r="S86">
            <v>-0.58778525229244416</v>
          </cell>
          <cell r="T86">
            <v>-0.92977648588823769</v>
          </cell>
          <cell r="U86">
            <v>-0.98228725072869594</v>
          </cell>
          <cell r="V86">
            <v>-0.7289686274214402</v>
          </cell>
          <cell r="W86">
            <v>-0.24868988716489857</v>
          </cell>
          <cell r="X86">
            <v>0.3090169943749031</v>
          </cell>
          <cell r="Y86">
            <v>0.77051324277575861</v>
          </cell>
        </row>
        <row r="87">
          <cell r="C87">
            <v>1</v>
          </cell>
          <cell r="D87">
            <v>1</v>
          </cell>
          <cell r="E87">
            <v>0.86074202700394487</v>
          </cell>
          <cell r="F87">
            <v>0.48175367410171943</v>
          </cell>
          <cell r="G87">
            <v>-3.1410759078121395E-2</v>
          </cell>
          <cell r="H87">
            <v>-0.53582679497898855</v>
          </cell>
          <cell r="I87">
            <v>-0.89100652418836257</v>
          </cell>
          <cell r="J87">
            <v>-0.99802672842827245</v>
          </cell>
          <cell r="K87">
            <v>-0.82708057427457105</v>
          </cell>
          <cell r="L87">
            <v>-0.42577929156508981</v>
          </cell>
          <cell r="M87">
            <v>9.4108313318493259E-2</v>
          </cell>
          <cell r="N87">
            <v>0.58778525229245426</v>
          </cell>
          <cell r="O87">
            <v>0.9177546256839707</v>
          </cell>
          <cell r="P87">
            <v>0.99211470131448132</v>
          </cell>
          <cell r="Q87">
            <v>0.79015501237570862</v>
          </cell>
          <cell r="R87">
            <v>0.36812455268470845</v>
          </cell>
          <cell r="S87">
            <v>-0.15643446504019634</v>
          </cell>
          <cell r="T87">
            <v>-0.63742398974866044</v>
          </cell>
          <cell r="U87">
            <v>-0.94088076895421213</v>
          </cell>
          <cell r="V87">
            <v>-0.9822872507286966</v>
          </cell>
          <cell r="W87">
            <v>-0.75011106963048957</v>
          </cell>
          <cell r="X87">
            <v>-0.30901699437499175</v>
          </cell>
          <cell r="Y87">
            <v>0.21814324139649585</v>
          </cell>
        </row>
        <row r="88">
          <cell r="C88">
            <v>1</v>
          </cell>
          <cell r="D88">
            <v>1</v>
          </cell>
          <cell r="E88">
            <v>0.87630668004386481</v>
          </cell>
          <cell r="F88">
            <v>0.53582679497900065</v>
          </cell>
          <cell r="G88">
            <v>6.2790519529320396E-2</v>
          </cell>
          <cell r="H88">
            <v>-0.42577929156506389</v>
          </cell>
          <cell r="I88">
            <v>-0.80901699437494057</v>
          </cell>
          <cell r="J88">
            <v>-0.9921147013144761</v>
          </cell>
          <cell r="K88">
            <v>-0.92977648588825745</v>
          </cell>
          <cell r="L88">
            <v>-0.63742398974870462</v>
          </cell>
          <cell r="M88">
            <v>-0.18738131458574556</v>
          </cell>
          <cell r="N88">
            <v>0.3090169943749253</v>
          </cell>
          <cell r="O88">
            <v>0.72896862742139357</v>
          </cell>
          <cell r="P88">
            <v>0.96858316112862408</v>
          </cell>
          <cell r="Q88">
            <v>0.96858316112863863</v>
          </cell>
          <cell r="R88">
            <v>0.72896862742143409</v>
          </cell>
          <cell r="S88">
            <v>0.30901699437498148</v>
          </cell>
          <cell r="T88">
            <v>-0.18738131458568663</v>
          </cell>
          <cell r="U88">
            <v>-0.6374239897486591</v>
          </cell>
          <cell r="V88">
            <v>-0.92977648588823569</v>
          </cell>
          <cell r="W88">
            <v>-0.99211470131448354</v>
          </cell>
          <cell r="X88">
            <v>-0.80901699437497476</v>
          </cell>
          <cell r="Y88">
            <v>-0.4257792915651174</v>
          </cell>
        </row>
        <row r="89">
          <cell r="C89">
            <v>1</v>
          </cell>
          <cell r="D89">
            <v>1</v>
          </cell>
          <cell r="E89">
            <v>0.89100652418836901</v>
          </cell>
          <cell r="F89">
            <v>0.58778525229247702</v>
          </cell>
          <cell r="G89">
            <v>0.15643446504023795</v>
          </cell>
          <cell r="H89">
            <v>-0.30901699437493829</v>
          </cell>
          <cell r="I89">
            <v>-0.70710678118653902</v>
          </cell>
          <cell r="J89">
            <v>-0.9510565162951492</v>
          </cell>
          <cell r="K89">
            <v>-0.98768834059514032</v>
          </cell>
          <cell r="L89">
            <v>-0.80901699437495878</v>
          </cell>
          <cell r="M89">
            <v>-0.45399049973956596</v>
          </cell>
          <cell r="N89">
            <v>-2.4164589600139674E-14</v>
          </cell>
          <cell r="O89">
            <v>0.45399049973952288</v>
          </cell>
          <cell r="P89">
            <v>0.80901699437493058</v>
          </cell>
          <cell r="Q89">
            <v>0.987688340595133</v>
          </cell>
          <cell r="R89">
            <v>0.95105651629516386</v>
          </cell>
          <cell r="S89">
            <v>0.70710678118657344</v>
          </cell>
          <cell r="T89">
            <v>0.30901699437498403</v>
          </cell>
          <cell r="U89">
            <v>-0.1564344650401911</v>
          </cell>
          <cell r="V89">
            <v>-0.58778525229243839</v>
          </cell>
          <cell r="W89">
            <v>-0.89100652418834714</v>
          </cell>
          <cell r="X89">
            <v>-1</v>
          </cell>
          <cell r="Y89">
            <v>-0.89100652418839021</v>
          </cell>
        </row>
        <row r="90">
          <cell r="C90">
            <v>1</v>
          </cell>
          <cell r="D90">
            <v>1</v>
          </cell>
          <cell r="E90">
            <v>0.90482705246602058</v>
          </cell>
          <cell r="F90">
            <v>0.63742398974869341</v>
          </cell>
          <cell r="G90">
            <v>0.24868988716486184</v>
          </cell>
          <cell r="H90">
            <v>-0.18738131458571522</v>
          </cell>
          <cell r="I90">
            <v>-0.58778525229246337</v>
          </cell>
          <cell r="J90">
            <v>-0.87630668004385659</v>
          </cell>
          <cell r="K90">
            <v>-0.99802672842827045</v>
          </cell>
          <cell r="L90">
            <v>-0.92977648588825845</v>
          </cell>
          <cell r="M90">
            <v>-0.68454710592870449</v>
          </cell>
          <cell r="N90">
            <v>-0.30901699437497038</v>
          </cell>
          <cell r="O90">
            <v>0.12533323356427781</v>
          </cell>
          <cell r="P90">
            <v>0.53582679497897201</v>
          </cell>
          <cell r="Q90">
            <v>0.84432792550199853</v>
          </cell>
          <cell r="R90">
            <v>0.99211470131447355</v>
          </cell>
          <cell r="S90">
            <v>0.95105651629516486</v>
          </cell>
          <cell r="T90">
            <v>0.72896862742143775</v>
          </cell>
          <cell r="U90">
            <v>0.36812455268471589</v>
          </cell>
          <cell r="V90">
            <v>-6.2790519529270158E-2</v>
          </cell>
          <cell r="W90">
            <v>-0.48175367410167513</v>
          </cell>
          <cell r="X90">
            <v>-0.80901699437491903</v>
          </cell>
          <cell r="Y90">
            <v>-0.98228725072867917</v>
          </cell>
        </row>
        <row r="91">
          <cell r="C91">
            <v>1</v>
          </cell>
          <cell r="D91">
            <v>1</v>
          </cell>
          <cell r="E91">
            <v>0.91775462568398214</v>
          </cell>
          <cell r="F91">
            <v>0.68454710592869228</v>
          </cell>
          <cell r="G91">
            <v>0.33873792024529836</v>
          </cell>
          <cell r="H91">
            <v>-6.2790519529303646E-2</v>
          </cell>
          <cell r="I91">
            <v>-0.45399049973953604</v>
          </cell>
          <cell r="J91">
            <v>-0.77051324277577982</v>
          </cell>
          <cell r="K91">
            <v>-0.96029368567693829</v>
          </cell>
          <cell r="L91">
            <v>-0.99211470131448032</v>
          </cell>
          <cell r="M91">
            <v>-0.86074202700395475</v>
          </cell>
          <cell r="N91">
            <v>-0.58778525229249268</v>
          </cell>
          <cell r="O91">
            <v>-0.21814324139656924</v>
          </cell>
          <cell r="P91">
            <v>0.18738131458569549</v>
          </cell>
          <cell r="Q91">
            <v>0.56208337785210483</v>
          </cell>
          <cell r="R91">
            <v>0.84432792550199665</v>
          </cell>
          <cell r="S91">
            <v>0.98768834059513189</v>
          </cell>
          <cell r="T91">
            <v>0.96858316112864085</v>
          </cell>
          <cell r="U91">
            <v>0.79015501237571573</v>
          </cell>
          <cell r="V91">
            <v>0.48175367410175352</v>
          </cell>
          <cell r="W91">
            <v>9.4108313318560954E-2</v>
          </cell>
          <cell r="X91">
            <v>-0.30901699437490149</v>
          </cell>
          <cell r="Y91">
            <v>-0.66131186532361397</v>
          </cell>
        </row>
        <row r="92">
          <cell r="C92">
            <v>1</v>
          </cell>
          <cell r="D92">
            <v>1</v>
          </cell>
          <cell r="E92">
            <v>0.92977648588825235</v>
          </cell>
          <cell r="F92">
            <v>0.72896862742141488</v>
          </cell>
          <cell r="G92">
            <v>0.42577929156507927</v>
          </cell>
          <cell r="H92">
            <v>6.2790519529323047E-2</v>
          </cell>
          <cell r="I92">
            <v>-0.30901699437493596</v>
          </cell>
          <cell r="J92">
            <v>-0.63742398974867842</v>
          </cell>
          <cell r="K92">
            <v>-0.87630668004385548</v>
          </cell>
          <cell r="L92">
            <v>-0.99211470131447543</v>
          </cell>
          <cell r="M92">
            <v>-0.96858316112863663</v>
          </cell>
          <cell r="N92">
            <v>-0.80901699437496155</v>
          </cell>
          <cell r="O92">
            <v>-0.53582679497901953</v>
          </cell>
          <cell r="P92">
            <v>-0.18738131458575341</v>
          </cell>
          <cell r="Q92">
            <v>0.18738131458569374</v>
          </cell>
          <cell r="R92">
            <v>0.53582679497896823</v>
          </cell>
          <cell r="S92">
            <v>0.80901699437492591</v>
          </cell>
          <cell r="T92">
            <v>0.96858316112862153</v>
          </cell>
          <cell r="U92">
            <v>0.99211470131448298</v>
          </cell>
          <cell r="V92">
            <v>0.87630668004388479</v>
          </cell>
          <cell r="W92">
            <v>0.63742398974872527</v>
          </cell>
          <cell r="X92">
            <v>0.3090169943749933</v>
          </cell>
          <cell r="Y92">
            <v>-6.2790519529263067E-2</v>
          </cell>
        </row>
        <row r="93">
          <cell r="C93">
            <v>1</v>
          </cell>
          <cell r="D93">
            <v>1</v>
          </cell>
          <cell r="E93">
            <v>0.94088076895422634</v>
          </cell>
          <cell r="F93">
            <v>0.77051324277579225</v>
          </cell>
          <cell r="G93">
            <v>0.50904141575037753</v>
          </cell>
          <cell r="H93">
            <v>0.18738131458573409</v>
          </cell>
          <cell r="I93">
            <v>-0.15643446504021896</v>
          </cell>
          <cell r="J93">
            <v>-0.48175367410170261</v>
          </cell>
          <cell r="K93">
            <v>-0.75011106963044838</v>
          </cell>
          <cell r="L93">
            <v>-0.92977648588824435</v>
          </cell>
          <cell r="M93">
            <v>-0.99950656036573082</v>
          </cell>
          <cell r="N93">
            <v>-0.95105651629516097</v>
          </cell>
          <cell r="O93">
            <v>-0.79015501237570684</v>
          </cell>
          <cell r="P93">
            <v>-0.53582679497902108</v>
          </cell>
          <cell r="Q93">
            <v>-0.21814324139657271</v>
          </cell>
          <cell r="R93">
            <v>0.12533323356427076</v>
          </cell>
          <cell r="S93">
            <v>0.45399049973951416</v>
          </cell>
          <cell r="T93">
            <v>0.72896862742138513</v>
          </cell>
          <cell r="U93">
            <v>0.91775462568396504</v>
          </cell>
          <cell r="V93">
            <v>0.99802672842826878</v>
          </cell>
          <cell r="W93">
            <v>0.96029368567695594</v>
          </cell>
          <cell r="X93">
            <v>0.80901699437497576</v>
          </cell>
          <cell r="Y93">
            <v>0.56208337785217211</v>
          </cell>
        </row>
        <row r="94">
          <cell r="C94">
            <v>1</v>
          </cell>
          <cell r="D94">
            <v>1</v>
          </cell>
          <cell r="E94">
            <v>0.95105651629515431</v>
          </cell>
          <cell r="F94">
            <v>0.80901699437495023</v>
          </cell>
          <cell r="G94">
            <v>0.58778525229247891</v>
          </cell>
          <cell r="H94">
            <v>0.30901699437495656</v>
          </cell>
          <cell r="I94">
            <v>1.2051666088697122E-14</v>
          </cell>
          <cell r="J94">
            <v>-0.30901699437493385</v>
          </cell>
          <cell r="K94">
            <v>-0.58778525229245937</v>
          </cell>
          <cell r="L94">
            <v>-0.80901699437493613</v>
          </cell>
          <cell r="M94">
            <v>-0.95105651629514698</v>
          </cell>
          <cell r="N94">
            <v>-1</v>
          </cell>
          <cell r="O94">
            <v>-0.95105651629516186</v>
          </cell>
          <cell r="P94">
            <v>-0.80901699437496422</v>
          </cell>
          <cell r="Q94">
            <v>-0.58778525229249767</v>
          </cell>
          <cell r="R94">
            <v>-0.3090169943749797</v>
          </cell>
          <cell r="S94">
            <v>-3.6599087475941428E-14</v>
          </cell>
          <cell r="T94">
            <v>0.30901699437491092</v>
          </cell>
          <cell r="U94">
            <v>0.58778525229244061</v>
          </cell>
          <cell r="V94">
            <v>0.80901699437492225</v>
          </cell>
          <cell r="W94">
            <v>0.95105651629513954</v>
          </cell>
          <cell r="X94">
            <v>1</v>
          </cell>
          <cell r="Y94">
            <v>0.95105651629516907</v>
          </cell>
        </row>
        <row r="95">
          <cell r="C95">
            <v>1</v>
          </cell>
          <cell r="D95">
            <v>1</v>
          </cell>
          <cell r="E95">
            <v>0.96029368567694373</v>
          </cell>
          <cell r="F95">
            <v>0.84432792550201763</v>
          </cell>
          <cell r="G95">
            <v>0.66131186532365727</v>
          </cell>
          <cell r="H95">
            <v>0.42577929156508126</v>
          </cell>
          <cell r="I95">
            <v>0.15643446504024255</v>
          </cell>
          <cell r="J95">
            <v>-0.12533323356429005</v>
          </cell>
          <cell r="K95">
            <v>-0.39714789063476535</v>
          </cell>
          <cell r="L95">
            <v>-0.63742398974867498</v>
          </cell>
          <cell r="M95">
            <v>-0.82708057427454973</v>
          </cell>
          <cell r="N95">
            <v>-0.95105651629514631</v>
          </cell>
          <cell r="O95">
            <v>-0.99950656036573071</v>
          </cell>
          <cell r="P95">
            <v>-0.96858316112863829</v>
          </cell>
          <cell r="Q95">
            <v>-0.8607420270039593</v>
          </cell>
          <cell r="R95">
            <v>-0.68454710592871282</v>
          </cell>
          <cell r="S95">
            <v>-0.45399049973957861</v>
          </cell>
          <cell r="T95">
            <v>-0.18738131458576215</v>
          </cell>
          <cell r="U95">
            <v>9.410831331847469E-2</v>
          </cell>
          <cell r="V95">
            <v>0.36812455268463778</v>
          </cell>
          <cell r="W95">
            <v>0.6129070536529404</v>
          </cell>
          <cell r="X95">
            <v>0.80901699437491958</v>
          </cell>
          <cell r="Y95">
            <v>0.94088076895420858</v>
          </cell>
        </row>
        <row r="96">
          <cell r="C96">
            <v>1</v>
          </cell>
          <cell r="D96">
            <v>1</v>
          </cell>
          <cell r="E96">
            <v>0.96858316112863174</v>
          </cell>
          <cell r="F96">
            <v>0.87630668004386592</v>
          </cell>
          <cell r="G96">
            <v>0.72896862742141633</v>
          </cell>
          <cell r="H96">
            <v>0.53582679497900465</v>
          </cell>
          <cell r="I96">
            <v>0.30901699437495866</v>
          </cell>
          <cell r="J96">
            <v>6.2790519529327488E-2</v>
          </cell>
          <cell r="K96">
            <v>-0.18738131458570847</v>
          </cell>
          <cell r="L96">
            <v>-0.42577929156505545</v>
          </cell>
          <cell r="M96">
            <v>-0.63742398974867331</v>
          </cell>
          <cell r="N96">
            <v>-0.80901699437493357</v>
          </cell>
          <cell r="O96">
            <v>-0.92977648588824169</v>
          </cell>
          <cell r="P96">
            <v>-0.99211470131447432</v>
          </cell>
          <cell r="Q96">
            <v>-0.99211470131448165</v>
          </cell>
          <cell r="R96">
            <v>-0.92977648588826356</v>
          </cell>
          <cell r="S96">
            <v>-0.80901699437496843</v>
          </cell>
          <cell r="T96">
            <v>-0.63742398974871894</v>
          </cell>
          <cell r="U96">
            <v>-0.4257792915651083</v>
          </cell>
          <cell r="V96">
            <v>-0.18738131458576651</v>
          </cell>
          <cell r="W96">
            <v>6.2790519529268521E-2</v>
          </cell>
          <cell r="X96">
            <v>0.30901699437490249</v>
          </cell>
          <cell r="Y96">
            <v>0.5358267949789548</v>
          </cell>
        </row>
        <row r="97">
          <cell r="C97">
            <v>1</v>
          </cell>
          <cell r="D97">
            <v>1</v>
          </cell>
          <cell r="E97">
            <v>0.97591676193874788</v>
          </cell>
          <cell r="F97">
            <v>0.90482705246602146</v>
          </cell>
          <cell r="G97">
            <v>0.79015501237569463</v>
          </cell>
          <cell r="H97">
            <v>0.63742398974869685</v>
          </cell>
          <cell r="I97">
            <v>0.4539904997395573</v>
          </cell>
          <cell r="J97">
            <v>0.24868988716486831</v>
          </cell>
          <cell r="K97">
            <v>3.1410759078144598E-2</v>
          </cell>
          <cell r="L97">
            <v>-0.18738131458570628</v>
          </cell>
          <cell r="M97">
            <v>-0.3971478906347613</v>
          </cell>
          <cell r="N97">
            <v>-0.58778525229245404</v>
          </cell>
          <cell r="O97">
            <v>-0.75011106963044216</v>
          </cell>
          <cell r="P97">
            <v>-0.87630668004385015</v>
          </cell>
          <cell r="Q97">
            <v>-0.96029368567693474</v>
          </cell>
          <cell r="R97">
            <v>-0.99802672842826956</v>
          </cell>
          <cell r="S97">
            <v>-0.98768834059514321</v>
          </cell>
          <cell r="T97">
            <v>-0.92977648588826511</v>
          </cell>
          <cell r="U97">
            <v>-0.82708057427458403</v>
          </cell>
          <cell r="V97">
            <v>-0.68454710592871937</v>
          </cell>
          <cell r="W97">
            <v>-0.50904141575041018</v>
          </cell>
          <cell r="X97">
            <v>-0.30901699437499236</v>
          </cell>
          <cell r="Y97">
            <v>-9.4108313318562606E-2</v>
          </cell>
        </row>
        <row r="98">
          <cell r="C98">
            <v>1</v>
          </cell>
          <cell r="D98">
            <v>1</v>
          </cell>
          <cell r="E98">
            <v>0.98228725072868917</v>
          </cell>
          <cell r="F98">
            <v>0.92977648588825312</v>
          </cell>
          <cell r="G98">
            <v>0.84432792550201885</v>
          </cell>
          <cell r="H98">
            <v>0.72896862742141799</v>
          </cell>
          <cell r="I98">
            <v>0.58778525229248257</v>
          </cell>
          <cell r="J98">
            <v>0.42577929156508532</v>
          </cell>
          <cell r="K98">
            <v>0.24868988716487067</v>
          </cell>
          <cell r="L98">
            <v>6.2790519529332137E-2</v>
          </cell>
          <cell r="M98">
            <v>-0.12533323356428322</v>
          </cell>
          <cell r="N98">
            <v>-0.30901699437492519</v>
          </cell>
          <cell r="O98">
            <v>-0.48175367410169245</v>
          </cell>
          <cell r="P98">
            <v>-0.63742398974866821</v>
          </cell>
          <cell r="Q98">
            <v>-0.77051324277576982</v>
          </cell>
          <cell r="R98">
            <v>-0.87630668004384782</v>
          </cell>
          <cell r="S98">
            <v>-0.95105651629514254</v>
          </cell>
          <cell r="T98">
            <v>-0.9921147013144731</v>
          </cell>
          <cell r="U98">
            <v>-0.998026728428274</v>
          </cell>
          <cell r="V98">
            <v>-0.96858316112864162</v>
          </cell>
          <cell r="W98">
            <v>-0.90482705246603856</v>
          </cell>
          <cell r="X98">
            <v>-0.80901699437497487</v>
          </cell>
          <cell r="Y98">
            <v>-0.68454710592872448</v>
          </cell>
        </row>
        <row r="99">
          <cell r="C99">
            <v>1</v>
          </cell>
          <cell r="D99">
            <v>1</v>
          </cell>
          <cell r="E99">
            <v>0.9876883405951381</v>
          </cell>
          <cell r="F99">
            <v>0.95105651629515509</v>
          </cell>
          <cell r="G99">
            <v>0.89100652418837112</v>
          </cell>
          <cell r="H99">
            <v>0.809016994374953</v>
          </cell>
          <cell r="I99">
            <v>0.7071067811865559</v>
          </cell>
          <cell r="J99">
            <v>0.58778525229248457</v>
          </cell>
          <cell r="K99">
            <v>0.45399049973956146</v>
          </cell>
          <cell r="L99">
            <v>0.30901699437496544</v>
          </cell>
          <cell r="M99">
            <v>0.15643446504025177</v>
          </cell>
          <cell r="N99">
            <v>2.359798554479875E-14</v>
          </cell>
          <cell r="O99">
            <v>-0.15643446504020514</v>
          </cell>
          <cell r="P99">
            <v>-0.30901699437492053</v>
          </cell>
          <cell r="Q99">
            <v>-0.45399049973951983</v>
          </cell>
          <cell r="R99">
            <v>-0.58778525229244649</v>
          </cell>
          <cell r="S99">
            <v>-0.70710678118652237</v>
          </cell>
          <cell r="T99">
            <v>-0.80901699437492514</v>
          </cell>
          <cell r="U99">
            <v>-0.89100652418834991</v>
          </cell>
          <cell r="V99">
            <v>-0.95105651629514054</v>
          </cell>
          <cell r="W99">
            <v>-0.98768834059513066</v>
          </cell>
          <cell r="X99">
            <v>-1</v>
          </cell>
          <cell r="Y99">
            <v>-0.98768834059514543</v>
          </cell>
        </row>
        <row r="100">
          <cell r="C100">
            <v>1</v>
          </cell>
          <cell r="D100">
            <v>1</v>
          </cell>
          <cell r="E100">
            <v>0.9921147013144781</v>
          </cell>
          <cell r="F100">
            <v>0.9685831611286323</v>
          </cell>
          <cell r="G100">
            <v>0.92977648588825401</v>
          </cell>
          <cell r="H100">
            <v>0.87630668004386814</v>
          </cell>
          <cell r="I100">
            <v>0.80901699437495433</v>
          </cell>
          <cell r="J100">
            <v>0.72896862742142121</v>
          </cell>
          <cell r="K100">
            <v>0.6374239897487024</v>
          </cell>
          <cell r="L100">
            <v>0.53582679497901253</v>
          </cell>
          <cell r="M100">
            <v>0.42577929156509192</v>
          </cell>
          <cell r="N100">
            <v>0.30901699437496988</v>
          </cell>
          <cell r="O100">
            <v>0.18738131458575025</v>
          </cell>
          <cell r="P100">
            <v>6.2790519529341671E-2</v>
          </cell>
          <cell r="Q100">
            <v>-6.2790519529283037E-2</v>
          </cell>
          <cell r="R100">
            <v>-0.18738131458569232</v>
          </cell>
          <cell r="S100">
            <v>-0.30901699437491359</v>
          </cell>
          <cell r="T100">
            <v>-0.42577929156503858</v>
          </cell>
          <cell r="U100">
            <v>-0.53582679497896268</v>
          </cell>
          <cell r="V100">
            <v>-0.63742398974865688</v>
          </cell>
          <cell r="W100">
            <v>-0.72896862742138069</v>
          </cell>
          <cell r="X100">
            <v>-0.8090169943749197</v>
          </cell>
          <cell r="Y100">
            <v>-0.87630668004383983</v>
          </cell>
        </row>
        <row r="101">
          <cell r="C101">
            <v>1</v>
          </cell>
          <cell r="D101">
            <v>1</v>
          </cell>
          <cell r="E101">
            <v>0.99556196460308022</v>
          </cell>
          <cell r="F101">
            <v>0.98228725072868961</v>
          </cell>
          <cell r="G101">
            <v>0.96029368567694506</v>
          </cell>
          <cell r="H101">
            <v>0.9297764858882549</v>
          </cell>
          <cell r="I101">
            <v>0.89100652418837323</v>
          </cell>
          <cell r="J101">
            <v>0.84432792550202274</v>
          </cell>
          <cell r="K101">
            <v>0.79015501237570052</v>
          </cell>
          <cell r="L101">
            <v>0.72896862742142443</v>
          </cell>
          <cell r="M101">
            <v>0.66131186532366781</v>
          </cell>
          <cell r="N101">
            <v>0.58778525229249223</v>
          </cell>
          <cell r="O101">
            <v>0.50904141575039374</v>
          </cell>
          <cell r="P101">
            <v>0.42577929156509836</v>
          </cell>
          <cell r="Q101">
            <v>0.33873792024532007</v>
          </cell>
          <cell r="R101">
            <v>0.2486898871648868</v>
          </cell>
          <cell r="S101">
            <v>0.15643446504026601</v>
          </cell>
          <cell r="T101">
            <v>6.2790519529350969E-2</v>
          </cell>
          <cell r="U101">
            <v>-3.1410759078088331E-2</v>
          </cell>
          <cell r="V101">
            <v>-0.12533323356426207</v>
          </cell>
          <cell r="W101">
            <v>-0.21814324139649857</v>
          </cell>
          <cell r="X101">
            <v>-0.3090169943749026</v>
          </cell>
          <cell r="Y101">
            <v>-0.39714789063473521</v>
          </cell>
        </row>
        <row r="102">
          <cell r="C102">
            <v>1</v>
          </cell>
          <cell r="D102">
            <v>1</v>
          </cell>
          <cell r="E102">
            <v>0.99802672842827167</v>
          </cell>
          <cell r="F102">
            <v>0.99211470131447843</v>
          </cell>
          <cell r="G102">
            <v>0.98228725072869005</v>
          </cell>
          <cell r="H102">
            <v>0.96858316112863352</v>
          </cell>
          <cell r="I102">
            <v>0.95105651629515719</v>
          </cell>
          <cell r="J102">
            <v>0.92977648588825668</v>
          </cell>
          <cell r="K102">
            <v>0.90482705246602657</v>
          </cell>
          <cell r="L102">
            <v>0.87630668004387269</v>
          </cell>
          <cell r="M102">
            <v>0.84432792550202651</v>
          </cell>
          <cell r="N102">
            <v>0.80901699437496133</v>
          </cell>
          <cell r="O102">
            <v>0.77051324277580591</v>
          </cell>
          <cell r="P102">
            <v>0.72896862742143098</v>
          </cell>
          <cell r="Q102">
            <v>0.68454710592871104</v>
          </cell>
          <cell r="R102">
            <v>0.63742398974871517</v>
          </cell>
          <cell r="S102">
            <v>0.58778525229250189</v>
          </cell>
          <cell r="T102">
            <v>0.53582679497902863</v>
          </cell>
          <cell r="U102">
            <v>0.48175367410175035</v>
          </cell>
          <cell r="V102">
            <v>0.42577929156511124</v>
          </cell>
          <cell r="W102">
            <v>0.36812455268471977</v>
          </cell>
          <cell r="X102">
            <v>0.30901699437499247</v>
          </cell>
          <cell r="Y102">
            <v>0.24868988716490292</v>
          </cell>
        </row>
        <row r="103">
          <cell r="C103">
            <v>1</v>
          </cell>
          <cell r="D103">
            <v>1</v>
          </cell>
          <cell r="E103">
            <v>0.9995065603657316</v>
          </cell>
          <cell r="F103">
            <v>0.99802672842827189</v>
          </cell>
          <cell r="G103">
            <v>0.99556196460308066</v>
          </cell>
          <cell r="H103">
            <v>0.99211470131447899</v>
          </cell>
          <cell r="I103">
            <v>0.98768834059513955</v>
          </cell>
          <cell r="J103">
            <v>0.98228725072869139</v>
          </cell>
          <cell r="K103">
            <v>0.97591676193875099</v>
          </cell>
          <cell r="L103">
            <v>0.96858316112863585</v>
          </cell>
          <cell r="M103">
            <v>0.96029368567694906</v>
          </cell>
          <cell r="N103">
            <v>0.95105651629516086</v>
          </cell>
          <cell r="O103">
            <v>0.94088076895423434</v>
          </cell>
          <cell r="P103">
            <v>0.92977648588826189</v>
          </cell>
          <cell r="Q103">
            <v>0.91775462568399335</v>
          </cell>
          <cell r="R103">
            <v>0.90482705246603368</v>
          </cell>
          <cell r="S103">
            <v>0.891006524188384</v>
          </cell>
          <cell r="T103">
            <v>0.87630668004388179</v>
          </cell>
          <cell r="U103">
            <v>0.86074202700396407</v>
          </cell>
          <cell r="V103">
            <v>0.84432792550203795</v>
          </cell>
          <cell r="W103">
            <v>0.82708057427458714</v>
          </cell>
          <cell r="X103">
            <v>0.80901699437497521</v>
          </cell>
          <cell r="Y103">
            <v>0.79015501237572072</v>
          </cell>
        </row>
        <row r="104">
          <cell r="C104">
            <v>1</v>
          </cell>
          <cell r="D104">
            <v>1</v>
          </cell>
          <cell r="E104">
            <v>1</v>
          </cell>
          <cell r="F104">
            <v>1</v>
          </cell>
          <cell r="G104">
            <v>1</v>
          </cell>
          <cell r="H104">
            <v>1</v>
          </cell>
          <cell r="I104">
            <v>1</v>
          </cell>
          <cell r="J104">
            <v>1</v>
          </cell>
          <cell r="K104">
            <v>1</v>
          </cell>
          <cell r="L104">
            <v>1</v>
          </cell>
          <cell r="M104">
            <v>1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1</v>
          </cell>
        </row>
        <row r="105">
          <cell r="C105">
            <v>1</v>
          </cell>
          <cell r="D105">
            <v>1</v>
          </cell>
          <cell r="E105">
            <v>0.99950656036573149</v>
          </cell>
          <cell r="F105">
            <v>0.99802672842827123</v>
          </cell>
          <cell r="G105">
            <v>0.99556196460307933</v>
          </cell>
          <cell r="H105">
            <v>0.99211470131447665</v>
          </cell>
          <cell r="I105">
            <v>0.98768834059513588</v>
          </cell>
          <cell r="J105">
            <v>0.98228725072868606</v>
          </cell>
          <cell r="K105">
            <v>0.97591676193874377</v>
          </cell>
          <cell r="L105">
            <v>0.96858316112862641</v>
          </cell>
          <cell r="M105">
            <v>0.96029368567693718</v>
          </cell>
          <cell r="N105">
            <v>0.95105651629514631</v>
          </cell>
          <cell r="O105">
            <v>0.94088076895421668</v>
          </cell>
          <cell r="P105">
            <v>0.92977648588824091</v>
          </cell>
          <cell r="Q105">
            <v>0.91775462568396893</v>
          </cell>
          <cell r="R105">
            <v>0.90482705246600548</v>
          </cell>
          <cell r="S105">
            <v>0.8910065241883518</v>
          </cell>
          <cell r="T105">
            <v>0.87630668004384538</v>
          </cell>
          <cell r="U105">
            <v>0.8607420270039231</v>
          </cell>
          <cell r="V105">
            <v>0.84432792550199232</v>
          </cell>
          <cell r="W105">
            <v>0.82708057427453663</v>
          </cell>
          <cell r="X105">
            <v>0.80901699437491958</v>
          </cell>
          <cell r="Y105">
            <v>0.79015501237565988</v>
          </cell>
        </row>
        <row r="106">
          <cell r="C106">
            <v>1</v>
          </cell>
          <cell r="D106">
            <v>1</v>
          </cell>
          <cell r="E106">
            <v>0.99802672842827145</v>
          </cell>
          <cell r="F106">
            <v>0.99211470131447721</v>
          </cell>
          <cell r="G106">
            <v>0.98228725072868739</v>
          </cell>
          <cell r="H106">
            <v>0.96858316112862874</v>
          </cell>
          <cell r="I106">
            <v>0.95105651629514987</v>
          </cell>
          <cell r="J106">
            <v>0.92977648588824624</v>
          </cell>
          <cell r="K106">
            <v>0.90482705246601247</v>
          </cell>
          <cell r="L106">
            <v>0.87630668004385448</v>
          </cell>
          <cell r="M106">
            <v>0.84432792550200364</v>
          </cell>
          <cell r="N106">
            <v>0.80901699437493357</v>
          </cell>
          <cell r="O106">
            <v>0.77051324277577271</v>
          </cell>
          <cell r="P106">
            <v>0.72896862742139212</v>
          </cell>
          <cell r="Q106">
            <v>0.6845471059286663</v>
          </cell>
          <cell r="R106">
            <v>0.63742398974866421</v>
          </cell>
          <cell r="S106">
            <v>0.58778525229244449</v>
          </cell>
          <cell r="T106">
            <v>0.53582679497896468</v>
          </cell>
          <cell r="U106">
            <v>0.48175367410167996</v>
          </cell>
          <cell r="V106">
            <v>0.42577929156503408</v>
          </cell>
          <cell r="W106">
            <v>0.36812455268463617</v>
          </cell>
          <cell r="X106">
            <v>0.30901699437490249</v>
          </cell>
          <cell r="Y106">
            <v>0.24868988716480658</v>
          </cell>
        </row>
        <row r="107">
          <cell r="C107">
            <v>1</v>
          </cell>
          <cell r="D107">
            <v>1</v>
          </cell>
          <cell r="E107">
            <v>0.99556196460307977</v>
          </cell>
          <cell r="F107">
            <v>0.98228725072868783</v>
          </cell>
          <cell r="G107">
            <v>0.96029368567694107</v>
          </cell>
          <cell r="H107">
            <v>0.92977648588824791</v>
          </cell>
          <cell r="I107">
            <v>0.89100652418836246</v>
          </cell>
          <cell r="J107">
            <v>0.84432792550200741</v>
          </cell>
          <cell r="K107">
            <v>0.7901550123756802</v>
          </cell>
          <cell r="L107">
            <v>0.72896862742139856</v>
          </cell>
          <cell r="M107">
            <v>0.66131186532363584</v>
          </cell>
          <cell r="N107">
            <v>0.58778525229245393</v>
          </cell>
          <cell r="O107">
            <v>0.509041415750349</v>
          </cell>
          <cell r="P107">
            <v>0.42577929156504696</v>
          </cell>
          <cell r="Q107">
            <v>0.33873792024526223</v>
          </cell>
          <cell r="R107">
            <v>0.24868988716482271</v>
          </cell>
          <cell r="S107">
            <v>0.15643446504019584</v>
          </cell>
          <cell r="T107">
            <v>6.2790519529275626E-2</v>
          </cell>
          <cell r="U107">
            <v>-3.1410759078168669E-2</v>
          </cell>
          <cell r="V107">
            <v>-0.12533323356434664</v>
          </cell>
          <cell r="W107">
            <v>-0.21814324139658633</v>
          </cell>
          <cell r="X107">
            <v>-0.30901699437499253</v>
          </cell>
          <cell r="Y107">
            <v>-0.39714789063482631</v>
          </cell>
        </row>
        <row r="108">
          <cell r="C108">
            <v>1</v>
          </cell>
          <cell r="D108">
            <v>1</v>
          </cell>
          <cell r="E108">
            <v>0.99211470131447754</v>
          </cell>
          <cell r="F108">
            <v>0.96858316112862997</v>
          </cell>
          <cell r="G108">
            <v>0.92977648588824879</v>
          </cell>
          <cell r="H108">
            <v>0.87630668004385903</v>
          </cell>
          <cell r="I108">
            <v>0.80901699437494046</v>
          </cell>
          <cell r="J108">
            <v>0.72896862742140178</v>
          </cell>
          <cell r="K108">
            <v>0.63742398974867687</v>
          </cell>
          <cell r="L108">
            <v>0.53582679497898067</v>
          </cell>
          <cell r="M108">
            <v>0.42577929156505334</v>
          </cell>
          <cell r="N108">
            <v>0.30901699437492486</v>
          </cell>
          <cell r="O108">
            <v>0.1873813145856992</v>
          </cell>
          <cell r="P108">
            <v>6.2790519529284938E-2</v>
          </cell>
          <cell r="Q108">
            <v>-6.2790519529344432E-2</v>
          </cell>
          <cell r="R108">
            <v>-0.18738131458575732</v>
          </cell>
          <cell r="S108">
            <v>-0.30901699437498115</v>
          </cell>
          <cell r="T108">
            <v>-0.42577929156510691</v>
          </cell>
          <cell r="U108">
            <v>-0.53582679497903096</v>
          </cell>
          <cell r="V108">
            <v>-0.63742398974872261</v>
          </cell>
          <cell r="W108">
            <v>-0.72896862742144231</v>
          </cell>
          <cell r="X108">
            <v>-0.80901699437497532</v>
          </cell>
          <cell r="Y108">
            <v>-0.87630668004388756</v>
          </cell>
        </row>
        <row r="109">
          <cell r="C109">
            <v>1</v>
          </cell>
          <cell r="D109">
            <v>1</v>
          </cell>
          <cell r="E109">
            <v>0.98768834059513733</v>
          </cell>
          <cell r="F109">
            <v>0.95105651629515209</v>
          </cell>
          <cell r="G109">
            <v>0.89100652418836457</v>
          </cell>
          <cell r="H109">
            <v>0.80901699437494179</v>
          </cell>
          <cell r="I109">
            <v>0.70710678118653914</v>
          </cell>
          <cell r="J109">
            <v>0.58778525229246159</v>
          </cell>
          <cell r="K109">
            <v>0.45399049973953198</v>
          </cell>
          <cell r="L109">
            <v>0.3090169943749293</v>
          </cell>
          <cell r="M109">
            <v>0.15643446504020966</v>
          </cell>
          <cell r="N109">
            <v>-2.3697515304232919E-14</v>
          </cell>
          <cell r="O109">
            <v>-0.15643446504025646</v>
          </cell>
          <cell r="P109">
            <v>-0.3090169943749746</v>
          </cell>
          <cell r="Q109">
            <v>-0.45399049973957439</v>
          </cell>
          <cell r="R109">
            <v>-0.5877852522925</v>
          </cell>
          <cell r="S109">
            <v>-0.70710678118657255</v>
          </cell>
          <cell r="T109">
            <v>-0.80901699437496977</v>
          </cell>
          <cell r="U109">
            <v>-0.89100652418838633</v>
          </cell>
          <cell r="V109">
            <v>-0.95105651629516685</v>
          </cell>
          <cell r="W109">
            <v>-0.98768834059514476</v>
          </cell>
          <cell r="X109">
            <v>-1</v>
          </cell>
          <cell r="Y109">
            <v>-0.98768834059512989</v>
          </cell>
        </row>
        <row r="110">
          <cell r="C110">
            <v>1</v>
          </cell>
          <cell r="D110">
            <v>1</v>
          </cell>
          <cell r="E110">
            <v>0.98228725072868828</v>
          </cell>
          <cell r="F110">
            <v>0.92977648588824968</v>
          </cell>
          <cell r="G110">
            <v>0.8443279255020113</v>
          </cell>
          <cell r="H110">
            <v>0.728968627421405</v>
          </cell>
          <cell r="I110">
            <v>0.58778525229246348</v>
          </cell>
          <cell r="J110">
            <v>0.42577929156505978</v>
          </cell>
          <cell r="K110">
            <v>0.24868988716483861</v>
          </cell>
          <cell r="L110">
            <v>6.279051952929425E-2</v>
          </cell>
          <cell r="M110">
            <v>-0.12533323356432549</v>
          </cell>
          <cell r="N110">
            <v>-0.30901699437497016</v>
          </cell>
          <cell r="O110">
            <v>-0.48175367410173803</v>
          </cell>
          <cell r="P110">
            <v>-0.63742398974871162</v>
          </cell>
          <cell r="Q110">
            <v>-0.77051324277580924</v>
          </cell>
          <cell r="R110">
            <v>-0.87630668004387968</v>
          </cell>
          <cell r="S110">
            <v>-0.95105651629516452</v>
          </cell>
          <cell r="T110">
            <v>-0.99211470131448265</v>
          </cell>
          <cell r="U110">
            <v>-0.99802672842826901</v>
          </cell>
          <cell r="V110">
            <v>-0.96858316112862042</v>
          </cell>
          <cell r="W110">
            <v>-0.90482705246600037</v>
          </cell>
          <cell r="X110">
            <v>-0.80901699437491936</v>
          </cell>
          <cell r="Y110">
            <v>-0.68454710592865198</v>
          </cell>
        </row>
        <row r="111">
          <cell r="C111">
            <v>1</v>
          </cell>
          <cell r="D111">
            <v>1</v>
          </cell>
          <cell r="E111">
            <v>0.97591676193874688</v>
          </cell>
          <cell r="F111">
            <v>0.90482705246601747</v>
          </cell>
          <cell r="G111">
            <v>0.79015501237568597</v>
          </cell>
          <cell r="H111">
            <v>0.63742398974868242</v>
          </cell>
          <cell r="I111">
            <v>0.45399049973953637</v>
          </cell>
          <cell r="J111">
            <v>0.248689887164841</v>
          </cell>
          <cell r="K111">
            <v>3.1410759078111757E-2</v>
          </cell>
          <cell r="L111">
            <v>-0.18738131458574314</v>
          </cell>
          <cell r="M111">
            <v>-0.39714789063480022</v>
          </cell>
          <cell r="N111">
            <v>-0.58778525229249212</v>
          </cell>
          <cell r="O111">
            <v>-0.75011106963047658</v>
          </cell>
          <cell r="P111">
            <v>-0.87630668004387735</v>
          </cell>
          <cell r="Q111">
            <v>-0.96029368567695161</v>
          </cell>
          <cell r="R111">
            <v>-0.99802672842827367</v>
          </cell>
          <cell r="S111">
            <v>-0.98768834059513222</v>
          </cell>
          <cell r="T111">
            <v>-0.92977648588823758</v>
          </cell>
          <cell r="U111">
            <v>-0.82708057427453907</v>
          </cell>
          <cell r="V111">
            <v>-0.68454710592865753</v>
          </cell>
          <cell r="W111">
            <v>-0.5090414157503329</v>
          </cell>
          <cell r="X111">
            <v>-0.30901699437490282</v>
          </cell>
          <cell r="Y111">
            <v>-9.4108313318464448E-2</v>
          </cell>
        </row>
        <row r="112">
          <cell r="C112">
            <v>1</v>
          </cell>
          <cell r="D112">
            <v>1</v>
          </cell>
          <cell r="E112">
            <v>0.96858316112863052</v>
          </cell>
          <cell r="F112">
            <v>0.87630668004386136</v>
          </cell>
          <cell r="G112">
            <v>0.72896862742140667</v>
          </cell>
          <cell r="H112">
            <v>0.53582679497898866</v>
          </cell>
          <cell r="I112">
            <v>0.30901699437493629</v>
          </cell>
          <cell r="J112">
            <v>6.2790519529299343E-2</v>
          </cell>
          <cell r="K112">
            <v>-0.18738131458574075</v>
          </cell>
          <cell r="L112">
            <v>-0.42577929156508959</v>
          </cell>
          <cell r="M112">
            <v>-0.63742398974870618</v>
          </cell>
          <cell r="N112">
            <v>-0.80901699437496122</v>
          </cell>
          <cell r="O112">
            <v>-0.92977648588826078</v>
          </cell>
          <cell r="P112">
            <v>-0.99211470131448132</v>
          </cell>
          <cell r="Q112">
            <v>-0.99211470131447399</v>
          </cell>
          <cell r="R112">
            <v>-0.92977648588823936</v>
          </cell>
          <cell r="S112">
            <v>-0.80901699437492691</v>
          </cell>
          <cell r="T112">
            <v>-0.63742398974866077</v>
          </cell>
          <cell r="U112">
            <v>-0.42577929156503597</v>
          </cell>
          <cell r="V112">
            <v>-0.18738131458568275</v>
          </cell>
          <cell r="W112">
            <v>6.2790519529358046E-2</v>
          </cell>
          <cell r="X112">
            <v>0.30901699437499203</v>
          </cell>
          <cell r="Y112">
            <v>0.53582679497903873</v>
          </cell>
        </row>
        <row r="113">
          <cell r="C113">
            <v>1</v>
          </cell>
          <cell r="D113">
            <v>1</v>
          </cell>
          <cell r="E113">
            <v>0.9602936856769424</v>
          </cell>
          <cell r="F113">
            <v>0.84432792550201263</v>
          </cell>
          <cell r="G113">
            <v>0.66131186532364661</v>
          </cell>
          <cell r="H113">
            <v>0.42577929156506422</v>
          </cell>
          <cell r="I113">
            <v>0.15643446504021929</v>
          </cell>
          <cell r="J113">
            <v>-0.12533323356431825</v>
          </cell>
          <cell r="K113">
            <v>-0.39714789063479555</v>
          </cell>
          <cell r="L113">
            <v>-0.63742398974870407</v>
          </cell>
          <cell r="M113">
            <v>-0.8270805742745736</v>
          </cell>
          <cell r="N113">
            <v>-0.95105651629516086</v>
          </cell>
          <cell r="O113">
            <v>-0.99950656036573238</v>
          </cell>
          <cell r="P113">
            <v>-0.96858316112862408</v>
          </cell>
          <cell r="Q113">
            <v>-0.8607420270039281</v>
          </cell>
          <cell r="R113">
            <v>-0.68454710592866497</v>
          </cell>
          <cell r="S113">
            <v>-0.45399049973951605</v>
          </cell>
          <cell r="T113">
            <v>-0.18738131458568799</v>
          </cell>
          <cell r="U113">
            <v>9.4108313318554279E-2</v>
          </cell>
          <cell r="V113">
            <v>0.36812455268471711</v>
          </cell>
          <cell r="W113">
            <v>0.61290705365301124</v>
          </cell>
          <cell r="X113">
            <v>0.80901699437497498</v>
          </cell>
          <cell r="Y113">
            <v>0.94088076895424233</v>
          </cell>
        </row>
        <row r="114">
          <cell r="C114">
            <v>1</v>
          </cell>
          <cell r="D114">
            <v>1</v>
          </cell>
          <cell r="E114">
            <v>0.95105651629515287</v>
          </cell>
          <cell r="F114">
            <v>0.80901699437494468</v>
          </cell>
          <cell r="G114">
            <v>0.58778525229246747</v>
          </cell>
          <cell r="H114">
            <v>0.30901699437493862</v>
          </cell>
          <cell r="I114">
            <v>-1.1485062033356197E-14</v>
          </cell>
          <cell r="J114">
            <v>-0.30901699437496066</v>
          </cell>
          <cell r="K114">
            <v>-0.58778525229248635</v>
          </cell>
          <cell r="L114">
            <v>-0.80901699437495833</v>
          </cell>
          <cell r="M114">
            <v>-0.95105651629515997</v>
          </cell>
          <cell r="N114">
            <v>-1</v>
          </cell>
          <cell r="O114">
            <v>-0.95105651629514576</v>
          </cell>
          <cell r="P114">
            <v>-0.80901699437493102</v>
          </cell>
          <cell r="Q114">
            <v>-0.58778525229244882</v>
          </cell>
          <cell r="R114">
            <v>-0.30901699437491631</v>
          </cell>
          <cell r="S114">
            <v>3.4455186100068591E-14</v>
          </cell>
          <cell r="T114">
            <v>0.3090169943749827</v>
          </cell>
          <cell r="U114">
            <v>0.58778525229250533</v>
          </cell>
          <cell r="V114">
            <v>0.80901699437497188</v>
          </cell>
          <cell r="W114">
            <v>0.95105651629516696</v>
          </cell>
          <cell r="X114">
            <v>1</v>
          </cell>
          <cell r="Y114">
            <v>0.95105651629513854</v>
          </cell>
        </row>
        <row r="115">
          <cell r="C115">
            <v>1</v>
          </cell>
          <cell r="D115">
            <v>1</v>
          </cell>
          <cell r="E115">
            <v>0.94088076895422468</v>
          </cell>
          <cell r="F115">
            <v>0.77051324277578626</v>
          </cell>
          <cell r="G115">
            <v>0.50904141575036532</v>
          </cell>
          <cell r="H115">
            <v>0.18738131458571555</v>
          </cell>
          <cell r="I115">
            <v>-0.15643446504024219</v>
          </cell>
          <cell r="J115">
            <v>-0.48175367410172748</v>
          </cell>
          <cell r="K115">
            <v>-0.75011106963047014</v>
          </cell>
          <cell r="L115">
            <v>-0.92977648588825823</v>
          </cell>
          <cell r="M115">
            <v>-0.99950656036573216</v>
          </cell>
          <cell r="N115">
            <v>-0.95105651629514643</v>
          </cell>
          <cell r="O115">
            <v>-0.79015501237567509</v>
          </cell>
          <cell r="P115">
            <v>-0.53582679497897301</v>
          </cell>
          <cell r="Q115">
            <v>-0.21814324139651289</v>
          </cell>
          <cell r="R115">
            <v>0.12533323356433596</v>
          </cell>
          <cell r="S115">
            <v>0.4539904997395775</v>
          </cell>
          <cell r="T115">
            <v>0.72896862742143675</v>
          </cell>
          <cell r="U115">
            <v>0.91775462568399679</v>
          </cell>
          <cell r="V115">
            <v>0.99802672842827411</v>
          </cell>
          <cell r="W115">
            <v>0.96029368567693096</v>
          </cell>
          <cell r="X115">
            <v>0.80901699437492047</v>
          </cell>
          <cell r="Y115">
            <v>0.56208337785209062</v>
          </cell>
        </row>
        <row r="116">
          <cell r="C116">
            <v>1</v>
          </cell>
          <cell r="D116">
            <v>1</v>
          </cell>
          <cell r="E116">
            <v>0.92977648588825057</v>
          </cell>
          <cell r="F116">
            <v>0.72896862742140833</v>
          </cell>
          <cell r="G116">
            <v>0.42577929156506644</v>
          </cell>
          <cell r="H116">
            <v>6.2790519529304215E-2</v>
          </cell>
          <cell r="I116">
            <v>-0.30901699437495833</v>
          </cell>
          <cell r="J116">
            <v>-0.63742398974870029</v>
          </cell>
          <cell r="K116">
            <v>-0.87630668004387136</v>
          </cell>
          <cell r="L116">
            <v>-0.9921147013144801</v>
          </cell>
          <cell r="M116">
            <v>-0.96858316112862597</v>
          </cell>
          <cell r="N116">
            <v>-0.80901699437493391</v>
          </cell>
          <cell r="O116">
            <v>-0.53582679497897601</v>
          </cell>
          <cell r="P116">
            <v>-0.18738131458569759</v>
          </cell>
          <cell r="Q116">
            <v>0.18738131458575394</v>
          </cell>
          <cell r="R116">
            <v>0.53582679497902375</v>
          </cell>
          <cell r="S116">
            <v>0.8090169943749671</v>
          </cell>
          <cell r="T116">
            <v>0.96858316112864029</v>
          </cell>
          <cell r="U116">
            <v>0.99211470131447299</v>
          </cell>
          <cell r="V116">
            <v>0.87630668004384371</v>
          </cell>
          <cell r="W116">
            <v>0.63742398974865677</v>
          </cell>
          <cell r="X116">
            <v>0.30901699437490376</v>
          </cell>
          <cell r="Y116">
            <v>-6.279051952936146E-2</v>
          </cell>
        </row>
        <row r="117">
          <cell r="C117">
            <v>1</v>
          </cell>
          <cell r="D117">
            <v>1</v>
          </cell>
          <cell r="E117">
            <v>0.91775462568398025</v>
          </cell>
          <cell r="F117">
            <v>0.6845471059286854</v>
          </cell>
          <cell r="G117">
            <v>0.33873792024528498</v>
          </cell>
          <cell r="H117">
            <v>-6.2790519529322492E-2</v>
          </cell>
          <cell r="I117">
            <v>-0.45399049973955702</v>
          </cell>
          <cell r="J117">
            <v>-0.77051324277579791</v>
          </cell>
          <cell r="K117">
            <v>-0.96029368567694751</v>
          </cell>
          <cell r="L117">
            <v>-0.99211470131447554</v>
          </cell>
          <cell r="M117">
            <v>-0.86074202700393332</v>
          </cell>
          <cell r="N117">
            <v>-0.5877852522924546</v>
          </cell>
          <cell r="O117">
            <v>-0.21814324139651897</v>
          </cell>
          <cell r="P117">
            <v>0.1873813145857513</v>
          </cell>
          <cell r="Q117">
            <v>0.56208337785215556</v>
          </cell>
          <cell r="R117">
            <v>0.84432792550203195</v>
          </cell>
          <cell r="S117">
            <v>0.98768834059514299</v>
          </cell>
          <cell r="T117">
            <v>0.96858316112862208</v>
          </cell>
          <cell r="U117">
            <v>0.79015501237566665</v>
          </cell>
          <cell r="V117">
            <v>0.48175367410167957</v>
          </cell>
          <cell r="W117">
            <v>9.4108313318471651E-2</v>
          </cell>
          <cell r="X117">
            <v>-0.30901699437499103</v>
          </cell>
          <cell r="Y117">
            <v>-0.66131186532368857</v>
          </cell>
        </row>
        <row r="118">
          <cell r="C118">
            <v>1</v>
          </cell>
          <cell r="D118">
            <v>1</v>
          </cell>
          <cell r="E118">
            <v>0.90482705246601858</v>
          </cell>
          <cell r="F118">
            <v>0.63742398974868619</v>
          </cell>
          <cell r="G118">
            <v>0.24868988716484808</v>
          </cell>
          <cell r="H118">
            <v>-0.18738131458573354</v>
          </cell>
          <cell r="I118">
            <v>-0.58778525229248235</v>
          </cell>
          <cell r="J118">
            <v>-0.87630668004387025</v>
          </cell>
          <cell r="K118">
            <v>-0.99802672842827256</v>
          </cell>
          <cell r="L118">
            <v>-0.92977648588824469</v>
          </cell>
          <cell r="M118">
            <v>-0.68454710592867374</v>
          </cell>
          <cell r="N118">
            <v>-0.30901699437492564</v>
          </cell>
          <cell r="O118">
            <v>0.12533323356432891</v>
          </cell>
          <cell r="P118">
            <v>0.53582679497901997</v>
          </cell>
          <cell r="Q118">
            <v>0.8443279255020314</v>
          </cell>
          <cell r="R118">
            <v>0.99211470131448187</v>
          </cell>
          <cell r="S118">
            <v>0.95105651629514321</v>
          </cell>
          <cell r="T118">
            <v>0.72896862742138668</v>
          </cell>
          <cell r="U118">
            <v>0.36812455268464156</v>
          </cell>
          <cell r="V118">
            <v>-6.2790519529354369E-2</v>
          </cell>
          <cell r="W118">
            <v>-0.48175367410175296</v>
          </cell>
          <cell r="X118">
            <v>-0.80901699437497432</v>
          </cell>
          <cell r="Y118">
            <v>-0.98228725072869782</v>
          </cell>
        </row>
        <row r="119">
          <cell r="C119">
            <v>1</v>
          </cell>
          <cell r="D119">
            <v>1</v>
          </cell>
          <cell r="E119">
            <v>0.89100652418836679</v>
          </cell>
          <cell r="F119">
            <v>0.58778525229246936</v>
          </cell>
          <cell r="G119">
            <v>0.1564344650402239</v>
          </cell>
          <cell r="H119">
            <v>-0.30901699437495622</v>
          </cell>
          <cell r="I119">
            <v>-0.70710678118655568</v>
          </cell>
          <cell r="J119">
            <v>-0.95105651629515797</v>
          </cell>
          <cell r="K119">
            <v>-0.98768834059513522</v>
          </cell>
          <cell r="L119">
            <v>-0.80901699437493657</v>
          </cell>
          <cell r="M119">
            <v>-0.45399049973952793</v>
          </cell>
          <cell r="N119">
            <v>2.2908866643966963E-14</v>
          </cell>
          <cell r="O119">
            <v>0.45399049973956879</v>
          </cell>
          <cell r="P119">
            <v>0.80901699437496399</v>
          </cell>
          <cell r="Q119">
            <v>0.98768834059514254</v>
          </cell>
          <cell r="R119">
            <v>0.95105651629514354</v>
          </cell>
          <cell r="S119">
            <v>0.70710678118652326</v>
          </cell>
          <cell r="T119">
            <v>0.3090169943749122</v>
          </cell>
          <cell r="U119">
            <v>-0.15643446504027003</v>
          </cell>
          <cell r="V119">
            <v>-0.58778525229250733</v>
          </cell>
          <cell r="W119">
            <v>-0.89100652418838744</v>
          </cell>
          <cell r="X119">
            <v>-1</v>
          </cell>
          <cell r="Y119">
            <v>-0.89100652418834581</v>
          </cell>
        </row>
        <row r="120">
          <cell r="C120">
            <v>1</v>
          </cell>
          <cell r="D120">
            <v>1</v>
          </cell>
          <cell r="E120">
            <v>0.87630668004386247</v>
          </cell>
          <cell r="F120">
            <v>0.53582679497899266</v>
          </cell>
          <cell r="G120">
            <v>6.2790519529306435E-2</v>
          </cell>
          <cell r="H120">
            <v>-0.42577929156508115</v>
          </cell>
          <cell r="I120">
            <v>-0.80901699437495445</v>
          </cell>
          <cell r="J120">
            <v>-0.99211470131447954</v>
          </cell>
          <cell r="K120">
            <v>-0.92977648588824535</v>
          </cell>
          <cell r="L120">
            <v>-0.6374239897486752</v>
          </cell>
          <cell r="M120">
            <v>-0.1873813145857037</v>
          </cell>
          <cell r="N120">
            <v>0.30901699437497004</v>
          </cell>
          <cell r="O120">
            <v>0.72896862742142887</v>
          </cell>
          <cell r="P120">
            <v>0.96858316112863807</v>
          </cell>
          <cell r="Q120">
            <v>0.96858316112862342</v>
          </cell>
          <cell r="R120">
            <v>0.72896862742138913</v>
          </cell>
          <cell r="S120">
            <v>0.30901699437491476</v>
          </cell>
          <cell r="T120">
            <v>-0.18738131458576165</v>
          </cell>
          <cell r="U120">
            <v>-0.63742398974872061</v>
          </cell>
          <cell r="V120">
            <v>-0.92977648588826711</v>
          </cell>
          <cell r="W120">
            <v>-0.99211470131447244</v>
          </cell>
          <cell r="X120">
            <v>-0.80901699437491947</v>
          </cell>
          <cell r="Y120">
            <v>-0.42577929156502736</v>
          </cell>
        </row>
        <row r="121">
          <cell r="C121">
            <v>1</v>
          </cell>
          <cell r="D121">
            <v>1</v>
          </cell>
          <cell r="E121">
            <v>0.86074202700394242</v>
          </cell>
          <cell r="F121">
            <v>0.48175367410171105</v>
          </cell>
          <cell r="G121">
            <v>-3.1410759078135377E-2</v>
          </cell>
          <cell r="H121">
            <v>-0.53582679497900476</v>
          </cell>
          <cell r="I121">
            <v>-0.89100652418837323</v>
          </cell>
          <cell r="J121">
            <v>-0.99802672842827067</v>
          </cell>
          <cell r="K121">
            <v>-0.82708057427455262</v>
          </cell>
          <cell r="L121">
            <v>-0.42577929156505528</v>
          </cell>
          <cell r="M121">
            <v>9.4108313318535711E-2</v>
          </cell>
          <cell r="N121">
            <v>0.58778525229249234</v>
          </cell>
          <cell r="O121">
            <v>0.91775462568399113</v>
          </cell>
          <cell r="P121">
            <v>0.99211470131447432</v>
          </cell>
          <cell r="Q121">
            <v>0.7901550123756711</v>
          </cell>
          <cell r="R121">
            <v>0.36812455268464733</v>
          </cell>
          <cell r="S121">
            <v>-0.15643446504026479</v>
          </cell>
          <cell r="T121">
            <v>-0.63742398974871928</v>
          </cell>
          <cell r="U121">
            <v>-0.94088076895423922</v>
          </cell>
          <cell r="V121">
            <v>-0.98228725072868062</v>
          </cell>
          <cell r="W121">
            <v>-0.75011106963042962</v>
          </cell>
          <cell r="X121">
            <v>-0.30901699437490221</v>
          </cell>
          <cell r="Y121">
            <v>0.21814324139659119</v>
          </cell>
        </row>
        <row r="122">
          <cell r="C122">
            <v>1</v>
          </cell>
          <cell r="D122">
            <v>1</v>
          </cell>
          <cell r="E122">
            <v>0.84432792550201374</v>
          </cell>
          <cell r="F122">
            <v>0.42577929156506822</v>
          </cell>
          <cell r="G122">
            <v>-0.12533323356431139</v>
          </cell>
          <cell r="H122">
            <v>-0.63742398974869718</v>
          </cell>
          <cell r="I122">
            <v>-0.95105651629515719</v>
          </cell>
          <cell r="J122">
            <v>-0.96858316112862752</v>
          </cell>
          <cell r="K122">
            <v>-0.68454710592867629</v>
          </cell>
          <cell r="L122">
            <v>-0.18738131458570542</v>
          </cell>
          <cell r="M122">
            <v>0.36812455268469807</v>
          </cell>
          <cell r="N122">
            <v>0.80901699437496144</v>
          </cell>
          <cell r="O122">
            <v>0.99802672842827322</v>
          </cell>
          <cell r="P122">
            <v>0.87630668004384971</v>
          </cell>
          <cell r="Q122">
            <v>0.48175367410168735</v>
          </cell>
          <cell r="R122">
            <v>-6.2790519529347277E-2</v>
          </cell>
          <cell r="S122">
            <v>-0.58778525229250156</v>
          </cell>
          <cell r="T122">
            <v>-0.92977648588826578</v>
          </cell>
          <cell r="U122">
            <v>-0.98228725072868095</v>
          </cell>
          <cell r="V122">
            <v>-0.72896862742138191</v>
          </cell>
          <cell r="W122">
            <v>-0.2486898871648108</v>
          </cell>
          <cell r="X122">
            <v>0.30901699437499264</v>
          </cell>
          <cell r="Y122">
            <v>0.770513242775822</v>
          </cell>
        </row>
        <row r="123">
          <cell r="C123">
            <v>1</v>
          </cell>
          <cell r="D123">
            <v>1</v>
          </cell>
          <cell r="E123">
            <v>0.8270805742745605</v>
          </cell>
          <cell r="F123">
            <v>0.36812455268467353</v>
          </cell>
          <cell r="G123">
            <v>-0.21814324139654973</v>
          </cell>
          <cell r="H123">
            <v>-0.72896862742141799</v>
          </cell>
          <cell r="I123">
            <v>-0.98768834059513966</v>
          </cell>
          <cell r="J123">
            <v>-0.90482705246601325</v>
          </cell>
          <cell r="K123">
            <v>-0.50904141575035666</v>
          </cell>
          <cell r="L123">
            <v>6.2790519529332331E-2</v>
          </cell>
          <cell r="M123">
            <v>0.61290705365299369</v>
          </cell>
          <cell r="N123">
            <v>0.95105651629516119</v>
          </cell>
          <cell r="O123">
            <v>0.96029368567693596</v>
          </cell>
          <cell r="P123">
            <v>0.6374239897486671</v>
          </cell>
          <cell r="Q123">
            <v>9.4108313318482253E-2</v>
          </cell>
          <cell r="R123">
            <v>-0.48175367410174519</v>
          </cell>
          <cell r="S123">
            <v>-0.89100652418838422</v>
          </cell>
          <cell r="T123">
            <v>-0.9921147013144731</v>
          </cell>
          <cell r="U123">
            <v>-0.75011106963043195</v>
          </cell>
          <cell r="V123">
            <v>-0.24868988716481252</v>
          </cell>
          <cell r="W123">
            <v>0.33873792024533428</v>
          </cell>
          <cell r="X123">
            <v>0.80901699437497643</v>
          </cell>
          <cell r="Y123">
            <v>0.99950656036573315</v>
          </cell>
        </row>
        <row r="124">
          <cell r="C124">
            <v>1</v>
          </cell>
          <cell r="D124">
            <v>1</v>
          </cell>
          <cell r="E124">
            <v>0.80901699437494601</v>
          </cell>
          <cell r="F124">
            <v>0.30901699437494284</v>
          </cell>
          <cell r="G124">
            <v>-0.30901699437495433</v>
          </cell>
          <cell r="H124">
            <v>-0.80901699437495311</v>
          </cell>
          <cell r="I124">
            <v>-1</v>
          </cell>
          <cell r="J124">
            <v>-0.8090169943749389</v>
          </cell>
          <cell r="K124">
            <v>-0.30901699437493069</v>
          </cell>
          <cell r="L124">
            <v>0.30901699437496583</v>
          </cell>
          <cell r="M124">
            <v>0.80901699437496033</v>
          </cell>
          <cell r="N124">
            <v>1</v>
          </cell>
          <cell r="O124">
            <v>0.80901699437493191</v>
          </cell>
          <cell r="P124">
            <v>0.30901699437491981</v>
          </cell>
          <cell r="Q124">
            <v>-0.3090169943749792</v>
          </cell>
          <cell r="R124">
            <v>-0.8090169943749681</v>
          </cell>
          <cell r="S124">
            <v>-1</v>
          </cell>
          <cell r="T124">
            <v>-0.80901699437492469</v>
          </cell>
          <cell r="U124">
            <v>-0.30901699437490726</v>
          </cell>
          <cell r="V124">
            <v>0.30901699437498925</v>
          </cell>
          <cell r="W124">
            <v>0.80901699437497432</v>
          </cell>
          <cell r="X124">
            <v>1</v>
          </cell>
          <cell r="Y124">
            <v>0.80901699437491637</v>
          </cell>
        </row>
        <row r="125">
          <cell r="C125">
            <v>1</v>
          </cell>
          <cell r="D125">
            <v>1</v>
          </cell>
          <cell r="E125">
            <v>0.79015501237568886</v>
          </cell>
          <cell r="F125">
            <v>0.24868988716485002</v>
          </cell>
          <cell r="G125">
            <v>-0.39714789063478739</v>
          </cell>
          <cell r="H125">
            <v>-0.87630668004386836</v>
          </cell>
          <cell r="I125">
            <v>-0.98768834059513577</v>
          </cell>
          <cell r="J125">
            <v>-0.68454710592867796</v>
          </cell>
          <cell r="K125">
            <v>-9.4108313318497172E-2</v>
          </cell>
          <cell r="L125">
            <v>0.5358267949790132</v>
          </cell>
          <cell r="M125">
            <v>0.940880768954233</v>
          </cell>
          <cell r="N125">
            <v>0.95105651629514598</v>
          </cell>
          <cell r="O125">
            <v>0.56208337785210893</v>
          </cell>
          <cell r="P125">
            <v>-6.279051952934285E-2</v>
          </cell>
          <cell r="Q125">
            <v>-0.66131186532367658</v>
          </cell>
          <cell r="R125">
            <v>-0.98228725072869516</v>
          </cell>
          <cell r="S125">
            <v>-0.89100652418835147</v>
          </cell>
          <cell r="T125">
            <v>-0.42577929156503702</v>
          </cell>
          <cell r="U125">
            <v>0.21814324139658425</v>
          </cell>
          <cell r="V125">
            <v>0.77051324277581745</v>
          </cell>
          <cell r="W125">
            <v>0.99950656036573304</v>
          </cell>
          <cell r="X125">
            <v>0.80901699437491847</v>
          </cell>
          <cell r="Y125">
            <v>0.27899110603917876</v>
          </cell>
        </row>
        <row r="126">
          <cell r="C126">
            <v>1</v>
          </cell>
          <cell r="D126">
            <v>1</v>
          </cell>
          <cell r="E126">
            <v>0.77051324277578759</v>
          </cell>
          <cell r="F126">
            <v>0.18738131458571972</v>
          </cell>
          <cell r="G126">
            <v>-0.48175367410172204</v>
          </cell>
          <cell r="H126">
            <v>-0.92977648588825512</v>
          </cell>
          <cell r="I126">
            <v>-0.95105651629514965</v>
          </cell>
          <cell r="J126">
            <v>-0.53582679497898356</v>
          </cell>
          <cell r="K126">
            <v>0.12533323356432186</v>
          </cell>
          <cell r="L126">
            <v>0.72896862742142521</v>
          </cell>
          <cell r="M126">
            <v>0.998026728428273</v>
          </cell>
          <cell r="N126">
            <v>0.80901699437493246</v>
          </cell>
          <cell r="O126">
            <v>0.24868988716482876</v>
          </cell>
          <cell r="P126">
            <v>-0.42577929156510064</v>
          </cell>
          <cell r="Q126">
            <v>-0.90482705246603401</v>
          </cell>
          <cell r="R126">
            <v>-0.96858316112862231</v>
          </cell>
          <cell r="S126">
            <v>-0.58778525229244327</v>
          </cell>
          <cell r="T126">
            <v>6.279051952935337E-2</v>
          </cell>
          <cell r="U126">
            <v>0.68454710592872015</v>
          </cell>
          <cell r="V126">
            <v>0.99211470131448343</v>
          </cell>
          <cell r="W126">
            <v>0.84432792550199043</v>
          </cell>
          <cell r="X126">
            <v>0.30901699437489893</v>
          </cell>
          <cell r="Y126">
            <v>-0.36812455268472832</v>
          </cell>
        </row>
        <row r="127">
          <cell r="C127">
            <v>1</v>
          </cell>
          <cell r="D127">
            <v>1</v>
          </cell>
          <cell r="E127">
            <v>0.75011106963045782</v>
          </cell>
          <cell r="F127">
            <v>0.12533323356429918</v>
          </cell>
          <cell r="G127">
            <v>-0.56208337785213691</v>
          </cell>
          <cell r="H127">
            <v>-0.96858316112863363</v>
          </cell>
          <cell r="I127">
            <v>-0.89100652418836213</v>
          </cell>
          <cell r="J127">
            <v>-0.36812455268466376</v>
          </cell>
          <cell r="K127">
            <v>0.33873792024530774</v>
          </cell>
          <cell r="L127">
            <v>0.87630668004387335</v>
          </cell>
          <cell r="M127">
            <v>0.97591676193874255</v>
          </cell>
          <cell r="N127">
            <v>0.58778525229245249</v>
          </cell>
          <cell r="O127">
            <v>-9.4108313318540887E-2</v>
          </cell>
          <cell r="P127">
            <v>-0.72896862742143242</v>
          </cell>
          <cell r="Q127">
            <v>-0.9995065603657326</v>
          </cell>
          <cell r="R127">
            <v>-0.77051324277576705</v>
          </cell>
          <cell r="S127">
            <v>-0.15643446504019357</v>
          </cell>
          <cell r="T127">
            <v>0.53582679497903107</v>
          </cell>
          <cell r="U127">
            <v>0.96029368567695528</v>
          </cell>
          <cell r="V127">
            <v>0.90482705246600037</v>
          </cell>
          <cell r="W127">
            <v>0.3971478906347366</v>
          </cell>
          <cell r="X127">
            <v>-0.30901699437499586</v>
          </cell>
          <cell r="Y127">
            <v>-0.86074202700397107</v>
          </cell>
        </row>
        <row r="128">
          <cell r="C128">
            <v>1</v>
          </cell>
          <cell r="D128">
            <v>1</v>
          </cell>
          <cell r="E128">
            <v>0.72896862742140978</v>
          </cell>
          <cell r="F128">
            <v>6.2790519529308211E-2</v>
          </cell>
          <cell r="G128">
            <v>-0.63742398974869552</v>
          </cell>
          <cell r="H128">
            <v>-0.9921147013144791</v>
          </cell>
          <cell r="I128">
            <v>-0.8090169943749399</v>
          </cell>
          <cell r="J128">
            <v>-0.18738131458570981</v>
          </cell>
          <cell r="K128">
            <v>0.53582679497901176</v>
          </cell>
          <cell r="L128">
            <v>0.96858316112863629</v>
          </cell>
          <cell r="M128">
            <v>0.8763066800438527</v>
          </cell>
          <cell r="N128">
            <v>0.30901699437492319</v>
          </cell>
          <cell r="O128">
            <v>-0.42577929156509742</v>
          </cell>
          <cell r="P128">
            <v>-0.92977648588826256</v>
          </cell>
          <cell r="Q128">
            <v>-0.92977648588823858</v>
          </cell>
          <cell r="R128">
            <v>-0.42577929156504024</v>
          </cell>
          <cell r="S128">
            <v>0.30901699437498248</v>
          </cell>
          <cell r="T128">
            <v>0.87630668004388357</v>
          </cell>
          <cell r="U128">
            <v>0.96858316112862008</v>
          </cell>
          <cell r="V128">
            <v>0.53582679497895835</v>
          </cell>
          <cell r="W128">
            <v>-0.1873813145857719</v>
          </cell>
          <cell r="X128">
            <v>-0.80901699437497732</v>
          </cell>
          <cell r="Y128">
            <v>-0.9921147013144711</v>
          </cell>
        </row>
        <row r="129">
          <cell r="C129">
            <v>1</v>
          </cell>
          <cell r="D129">
            <v>1</v>
          </cell>
          <cell r="E129">
            <v>0.70710678118654569</v>
          </cell>
          <cell r="F129">
            <v>-5.2678130954553204E-15</v>
          </cell>
          <cell r="G129">
            <v>-0.70710678118655312</v>
          </cell>
          <cell r="H129">
            <v>-1</v>
          </cell>
          <cell r="I129">
            <v>-0.70710678118653858</v>
          </cell>
          <cell r="J129">
            <v>1.5803439286365961E-14</v>
          </cell>
          <cell r="K129">
            <v>0.70710678118656056</v>
          </cell>
          <cell r="L129">
            <v>1</v>
          </cell>
          <cell r="M129">
            <v>0.70710678118653081</v>
          </cell>
          <cell r="N129">
            <v>-2.5450887057576477E-14</v>
          </cell>
          <cell r="O129">
            <v>-0.70710678118656678</v>
          </cell>
          <cell r="P129">
            <v>-1</v>
          </cell>
          <cell r="Q129">
            <v>-0.70710678118652326</v>
          </cell>
          <cell r="R129">
            <v>3.6874691668187243E-14</v>
          </cell>
          <cell r="S129">
            <v>0.70710678118657422</v>
          </cell>
          <cell r="T129">
            <v>1</v>
          </cell>
          <cell r="U129">
            <v>0.70710678118651582</v>
          </cell>
          <cell r="V129">
            <v>-4.7410317859097884E-14</v>
          </cell>
          <cell r="W129">
            <v>-0.70710678118658166</v>
          </cell>
          <cell r="X129">
            <v>-1</v>
          </cell>
          <cell r="Y129">
            <v>-0.70710678118650971</v>
          </cell>
        </row>
        <row r="130">
          <cell r="C130">
            <v>1</v>
          </cell>
          <cell r="D130">
            <v>1</v>
          </cell>
          <cell r="E130">
            <v>0.68454710592868684</v>
          </cell>
          <cell r="F130">
            <v>-6.2790519529318495E-2</v>
          </cell>
          <cell r="G130">
            <v>-0.77051324277579425</v>
          </cell>
          <cell r="H130">
            <v>-0.99211470131447654</v>
          </cell>
          <cell r="I130">
            <v>-0.58778525229246248</v>
          </cell>
          <cell r="J130">
            <v>0.18738131458573998</v>
          </cell>
          <cell r="K130">
            <v>0.84432792550202473</v>
          </cell>
          <cell r="L130">
            <v>0.96858316112862597</v>
          </cell>
          <cell r="M130">
            <v>0.48175367410169434</v>
          </cell>
          <cell r="N130">
            <v>-0.30901699437497249</v>
          </cell>
          <cell r="O130">
            <v>-0.90482705246603101</v>
          </cell>
          <cell r="P130">
            <v>-0.92977648588823991</v>
          </cell>
          <cell r="Q130">
            <v>-0.368124552684645</v>
          </cell>
          <cell r="R130">
            <v>0.42577929156510536</v>
          </cell>
          <cell r="S130">
            <v>0.95105651629516552</v>
          </cell>
          <cell r="T130">
            <v>0.87630668004384382</v>
          </cell>
          <cell r="U130">
            <v>0.24868988716481091</v>
          </cell>
          <cell r="V130">
            <v>-0.53582679497903696</v>
          </cell>
          <cell r="W130">
            <v>-0.98228725072869771</v>
          </cell>
          <cell r="X130">
            <v>-0.80901699437491648</v>
          </cell>
          <cell r="Y130">
            <v>-0.12533323356424958</v>
          </cell>
        </row>
        <row r="131">
          <cell r="C131">
            <v>1</v>
          </cell>
          <cell r="D131">
            <v>1</v>
          </cell>
          <cell r="E131">
            <v>0.66131186532364994</v>
          </cell>
          <cell r="F131">
            <v>-0.12533323356430942</v>
          </cell>
          <cell r="G131">
            <v>-0.82708057427456616</v>
          </cell>
          <cell r="H131">
            <v>-0.96858316112862852</v>
          </cell>
          <cell r="I131">
            <v>-0.45399049973953509</v>
          </cell>
          <cell r="J131">
            <v>0.3681245526846923</v>
          </cell>
          <cell r="K131">
            <v>0.94088076895423178</v>
          </cell>
          <cell r="L131">
            <v>0.87630668004385348</v>
          </cell>
          <cell r="M131">
            <v>0.21814324139651908</v>
          </cell>
          <cell r="N131">
            <v>-0.58778525229249445</v>
          </cell>
          <cell r="O131">
            <v>-0.99556196460308266</v>
          </cell>
          <cell r="P131">
            <v>-0.72896862742139035</v>
          </cell>
          <cell r="Q131">
            <v>3.1410759078163195E-2</v>
          </cell>
          <cell r="R131">
            <v>0.7705132427758129</v>
          </cell>
          <cell r="S131">
            <v>0.98768834059513155</v>
          </cell>
          <cell r="T131">
            <v>0.53582679497896135</v>
          </cell>
          <cell r="U131">
            <v>-0.27899110603927324</v>
          </cell>
          <cell r="V131">
            <v>-0.90482705246604</v>
          </cell>
          <cell r="W131">
            <v>-0.91775462568396182</v>
          </cell>
          <cell r="X131">
            <v>-0.30901699437489738</v>
          </cell>
          <cell r="Y131">
            <v>0.50904141575042006</v>
          </cell>
        </row>
        <row r="132">
          <cell r="C132">
            <v>1</v>
          </cell>
          <cell r="D132">
            <v>1</v>
          </cell>
          <cell r="E132">
            <v>0.63742398974868764</v>
          </cell>
          <cell r="F132">
            <v>-0.18738131458572985</v>
          </cell>
          <cell r="G132">
            <v>-0.87630668004386747</v>
          </cell>
          <cell r="H132">
            <v>-0.92977648588824746</v>
          </cell>
          <cell r="I132">
            <v>-0.30901699437493491</v>
          </cell>
          <cell r="J132">
            <v>0.5358267949790102</v>
          </cell>
          <cell r="K132">
            <v>0.9921147013144801</v>
          </cell>
          <cell r="L132">
            <v>0.72896862742139701</v>
          </cell>
          <cell r="M132">
            <v>-6.2790519529337535E-2</v>
          </cell>
          <cell r="N132">
            <v>-0.80901699437496288</v>
          </cell>
          <cell r="O132">
            <v>-0.96858316112862408</v>
          </cell>
          <cell r="P132">
            <v>-0.42577929156504346</v>
          </cell>
          <cell r="Q132">
            <v>0.42577929156510536</v>
          </cell>
          <cell r="R132">
            <v>0.96858316112864018</v>
          </cell>
          <cell r="S132">
            <v>0.8090169943749248</v>
          </cell>
          <cell r="T132">
            <v>6.2790519529271019E-2</v>
          </cell>
          <cell r="U132">
            <v>-0.72896862742144319</v>
          </cell>
          <cell r="V132">
            <v>-0.99211470131447177</v>
          </cell>
          <cell r="W132">
            <v>-0.53582679497895402</v>
          </cell>
          <cell r="X132">
            <v>0.30901699437499747</v>
          </cell>
          <cell r="Y132">
            <v>0.92977648588827289</v>
          </cell>
        </row>
        <row r="133">
          <cell r="C133">
            <v>1</v>
          </cell>
          <cell r="D133">
            <v>1</v>
          </cell>
          <cell r="E133">
            <v>0.61290705365297438</v>
          </cell>
          <cell r="F133">
            <v>-0.24868988716486001</v>
          </cell>
          <cell r="G133">
            <v>-0.91775462568398436</v>
          </cell>
          <cell r="H133">
            <v>-0.87630668004385837</v>
          </cell>
          <cell r="I133">
            <v>-0.15643446504021788</v>
          </cell>
          <cell r="J133">
            <v>0.68454710592870027</v>
          </cell>
          <cell r="K133">
            <v>0.99556196460307822</v>
          </cell>
          <cell r="L133">
            <v>0.53582679497897845</v>
          </cell>
          <cell r="M133">
            <v>-0.33873792024531429</v>
          </cell>
          <cell r="N133">
            <v>-0.95105651629516175</v>
          </cell>
          <cell r="O133">
            <v>-0.82708057427454595</v>
          </cell>
          <cell r="P133">
            <v>-6.2790519529281538E-2</v>
          </cell>
          <cell r="Q133">
            <v>0.75011106963048313</v>
          </cell>
          <cell r="R133">
            <v>0.98228725072868162</v>
          </cell>
          <cell r="S133">
            <v>0.45399049973951167</v>
          </cell>
          <cell r="T133">
            <v>-0.42577929156511168</v>
          </cell>
          <cell r="U133">
            <v>-0.97591676193875765</v>
          </cell>
          <cell r="V133">
            <v>-0.77051324277575817</v>
          </cell>
          <cell r="W133">
            <v>3.1410759078177156E-2</v>
          </cell>
          <cell r="X133">
            <v>0.80901699437497832</v>
          </cell>
          <cell r="Y133">
            <v>0.96029368567692741</v>
          </cell>
        </row>
        <row r="134">
          <cell r="C134">
            <v>1</v>
          </cell>
          <cell r="D134">
            <v>1</v>
          </cell>
          <cell r="E134">
            <v>0.58778525229247092</v>
          </cell>
          <cell r="F134">
            <v>-0.30901699437495261</v>
          </cell>
          <cell r="G134">
            <v>-0.9510565162951562</v>
          </cell>
          <cell r="H134">
            <v>-0.80901699437494101</v>
          </cell>
          <cell r="I134">
            <v>1.4027082446965711E-14</v>
          </cell>
          <cell r="J134">
            <v>0.80901699437495722</v>
          </cell>
          <cell r="K134">
            <v>0.95105651629514765</v>
          </cell>
          <cell r="L134">
            <v>0.30901699437492658</v>
          </cell>
          <cell r="M134">
            <v>-0.58778525229249301</v>
          </cell>
          <cell r="N134">
            <v>-1</v>
          </cell>
          <cell r="O134">
            <v>-0.58778525229245049</v>
          </cell>
          <cell r="P134">
            <v>0.30901699437497909</v>
          </cell>
          <cell r="Q134">
            <v>0.95105651629516497</v>
          </cell>
          <cell r="R134">
            <v>0.8090169943749248</v>
          </cell>
          <cell r="S134">
            <v>-4.0304890501496882E-14</v>
          </cell>
          <cell r="T134">
            <v>-0.80901699437497321</v>
          </cell>
          <cell r="U134">
            <v>-0.95105651629513899</v>
          </cell>
          <cell r="V134">
            <v>-0.30901699437490077</v>
          </cell>
          <cell r="W134">
            <v>0.58778525229251422</v>
          </cell>
          <cell r="X134">
            <v>1</v>
          </cell>
          <cell r="Y134">
            <v>0.58778525229242629</v>
          </cell>
        </row>
        <row r="135">
          <cell r="C135">
            <v>1</v>
          </cell>
          <cell r="D135">
            <v>1</v>
          </cell>
          <cell r="E135">
            <v>0.56208337785212825</v>
          </cell>
          <cell r="F135">
            <v>-0.36812455268468314</v>
          </cell>
          <cell r="G135">
            <v>-0.97591676193874921</v>
          </cell>
          <cell r="H135">
            <v>-0.72896862742140389</v>
          </cell>
          <cell r="I135">
            <v>0.15643446504024472</v>
          </cell>
          <cell r="J135">
            <v>0.90482705246602657</v>
          </cell>
          <cell r="K135">
            <v>0.86074202700393398</v>
          </cell>
          <cell r="L135">
            <v>6.2790519529291169E-2</v>
          </cell>
          <cell r="M135">
            <v>-0.79015501237570551</v>
          </cell>
          <cell r="N135">
            <v>-0.95105651629514487</v>
          </cell>
          <cell r="O135">
            <v>-0.2789911060392008</v>
          </cell>
          <cell r="P135">
            <v>0.63742398974871506</v>
          </cell>
          <cell r="Q135">
            <v>0.99556196460307655</v>
          </cell>
          <cell r="R135">
            <v>0.48175367410168213</v>
          </cell>
          <cell r="S135">
            <v>-0.45399049973958189</v>
          </cell>
          <cell r="T135">
            <v>-0.99211470131448343</v>
          </cell>
          <cell r="U135">
            <v>-0.6613118653236173</v>
          </cell>
          <cell r="V135">
            <v>0.24868988716490265</v>
          </cell>
          <cell r="W135">
            <v>0.94088076895424333</v>
          </cell>
          <cell r="X135">
            <v>0.80901699437491448</v>
          </cell>
          <cell r="Y135">
            <v>-3.1410759078187689E-2</v>
          </cell>
        </row>
        <row r="136">
          <cell r="C136">
            <v>1</v>
          </cell>
          <cell r="D136">
            <v>1</v>
          </cell>
          <cell r="E136">
            <v>0.53582679497899433</v>
          </cell>
          <cell r="F136">
            <v>-0.42577929156507754</v>
          </cell>
          <cell r="G136">
            <v>-0.99211470131447888</v>
          </cell>
          <cell r="H136">
            <v>-0.63742398974868131</v>
          </cell>
          <cell r="I136">
            <v>0.30901699437496077</v>
          </cell>
          <cell r="J136">
            <v>0.96858316112863518</v>
          </cell>
          <cell r="K136">
            <v>0.72896862742139823</v>
          </cell>
          <cell r="L136">
            <v>-0.18738131458574597</v>
          </cell>
          <cell r="M136">
            <v>-0.92977648588826056</v>
          </cell>
          <cell r="N136">
            <v>-0.80901699437493091</v>
          </cell>
          <cell r="O136">
            <v>6.2790519529342725E-2</v>
          </cell>
          <cell r="P136">
            <v>0.87630668004387924</v>
          </cell>
          <cell r="Q136">
            <v>0.87630668004384549</v>
          </cell>
          <cell r="R136">
            <v>6.2790519529274572E-2</v>
          </cell>
          <cell r="S136">
            <v>-0.8090169943749711</v>
          </cell>
          <cell r="T136">
            <v>-0.92977648588823547</v>
          </cell>
          <cell r="U136">
            <v>-0.18738131458567714</v>
          </cell>
          <cell r="V136">
            <v>0.72896862742144553</v>
          </cell>
          <cell r="W136">
            <v>0.96858316112861842</v>
          </cell>
          <cell r="X136">
            <v>0.30901699437489411</v>
          </cell>
          <cell r="Y136">
            <v>-0.63742398974873671</v>
          </cell>
        </row>
        <row r="137">
          <cell r="C137">
            <v>1</v>
          </cell>
          <cell r="D137">
            <v>1</v>
          </cell>
          <cell r="E137">
            <v>0.50904141575036888</v>
          </cell>
          <cell r="F137">
            <v>-0.4817536741017201</v>
          </cell>
          <cell r="G137">
            <v>-0.99950656036573182</v>
          </cell>
          <cell r="H137">
            <v>-0.53582679497898733</v>
          </cell>
          <cell r="I137">
            <v>0.45399049973955929</v>
          </cell>
          <cell r="J137">
            <v>0.99802672842827267</v>
          </cell>
          <cell r="K137">
            <v>0.56208337785211404</v>
          </cell>
          <cell r="L137">
            <v>-0.42577929156509259</v>
          </cell>
          <cell r="M137">
            <v>-0.99556196460308233</v>
          </cell>
          <cell r="N137">
            <v>-0.58778525229245049</v>
          </cell>
          <cell r="O137">
            <v>0.39714789063480743</v>
          </cell>
          <cell r="P137">
            <v>0.99211470131448209</v>
          </cell>
          <cell r="Q137">
            <v>0.61290705365294729</v>
          </cell>
          <cell r="R137">
            <v>-0.36812455268471511</v>
          </cell>
          <cell r="S137">
            <v>-0.98768834059514421</v>
          </cell>
          <cell r="T137">
            <v>-0.63742398974865577</v>
          </cell>
          <cell r="U137">
            <v>0.33873792024533567</v>
          </cell>
          <cell r="V137">
            <v>0.98228725072869805</v>
          </cell>
          <cell r="W137">
            <v>0.66131186532361208</v>
          </cell>
          <cell r="X137">
            <v>-0.30901699437500074</v>
          </cell>
          <cell r="Y137">
            <v>-0.97591676193876031</v>
          </cell>
        </row>
        <row r="138">
          <cell r="C138">
            <v>1</v>
          </cell>
          <cell r="D138">
            <v>1</v>
          </cell>
          <cell r="E138">
            <v>0.48175367410171283</v>
          </cell>
          <cell r="F138">
            <v>-0.53582679497900132</v>
          </cell>
          <cell r="G138">
            <v>-0.998026728428271</v>
          </cell>
          <cell r="H138">
            <v>-0.4257792915650625</v>
          </cell>
          <cell r="I138">
            <v>0.58778525229248446</v>
          </cell>
          <cell r="J138">
            <v>0.99211470131447577</v>
          </cell>
          <cell r="K138">
            <v>0.36812455268465971</v>
          </cell>
          <cell r="L138">
            <v>-0.63742398974870695</v>
          </cell>
          <cell r="M138">
            <v>-0.98228725072868395</v>
          </cell>
          <cell r="N138">
            <v>-0.30901699437492081</v>
          </cell>
          <cell r="O138">
            <v>0.68454710592870982</v>
          </cell>
          <cell r="P138">
            <v>0.96858316112862275</v>
          </cell>
          <cell r="Q138">
            <v>0.2486898871648178</v>
          </cell>
          <cell r="R138">
            <v>-0.72896862742143831</v>
          </cell>
          <cell r="S138">
            <v>-0.9510565162951411</v>
          </cell>
          <cell r="T138">
            <v>-0.18738131458568061</v>
          </cell>
          <cell r="U138">
            <v>0.77051324277582067</v>
          </cell>
          <cell r="V138">
            <v>0.92977648588823281</v>
          </cell>
          <cell r="W138">
            <v>0.12533323356425322</v>
          </cell>
          <cell r="X138">
            <v>-0.80901699437498031</v>
          </cell>
          <cell r="Y138">
            <v>-0.90482705246599371</v>
          </cell>
        </row>
        <row r="139">
          <cell r="C139">
            <v>1</v>
          </cell>
          <cell r="D139">
            <v>1</v>
          </cell>
          <cell r="E139">
            <v>0.45399049973954425</v>
          </cell>
          <cell r="F139">
            <v>-0.58778525229247769</v>
          </cell>
          <cell r="G139">
            <v>-0.98768834059513633</v>
          </cell>
          <cell r="H139">
            <v>-0.30901699437493663</v>
          </cell>
          <cell r="I139">
            <v>0.70710678118655745</v>
          </cell>
          <cell r="J139">
            <v>0.9510565162951482</v>
          </cell>
          <cell r="K139">
            <v>0.156434465040211</v>
          </cell>
          <cell r="L139">
            <v>-0.80901699437496077</v>
          </cell>
          <cell r="M139">
            <v>-0.89100652418835635</v>
          </cell>
          <cell r="N139">
            <v>2.799290747118599E-14</v>
          </cell>
          <cell r="O139">
            <v>0.89100652418838178</v>
          </cell>
          <cell r="P139">
            <v>0.8090169943749268</v>
          </cell>
          <cell r="Q139">
            <v>-0.15643446504026803</v>
          </cell>
          <cell r="R139">
            <v>-0.95105651629516597</v>
          </cell>
          <cell r="S139">
            <v>-0.70710678118651715</v>
          </cell>
          <cell r="T139">
            <v>0.30901699437499069</v>
          </cell>
          <cell r="U139">
            <v>0.98768834059514521</v>
          </cell>
          <cell r="V139">
            <v>0.58778525229243206</v>
          </cell>
          <cell r="W139">
            <v>-0.45399049973959432</v>
          </cell>
          <cell r="X139">
            <v>-1</v>
          </cell>
          <cell r="Y139">
            <v>-0.4539904997394914</v>
          </cell>
        </row>
        <row r="140">
          <cell r="C140">
            <v>1</v>
          </cell>
          <cell r="D140">
            <v>1</v>
          </cell>
          <cell r="E140">
            <v>0.42577929156507005</v>
          </cell>
          <cell r="F140">
            <v>-0.63742398974869419</v>
          </cell>
          <cell r="G140">
            <v>-0.96858316112862897</v>
          </cell>
          <cell r="H140">
            <v>-0.18738131458571328</v>
          </cell>
          <cell r="I140">
            <v>0.80901699437495567</v>
          </cell>
          <cell r="J140">
            <v>0.87630668004385526</v>
          </cell>
          <cell r="K140">
            <v>-6.2790519529333108E-2</v>
          </cell>
          <cell r="L140">
            <v>-0.9297764858882599</v>
          </cell>
          <cell r="M140">
            <v>-0.72896862742139401</v>
          </cell>
          <cell r="N140">
            <v>0.30901699437497404</v>
          </cell>
          <cell r="O140">
            <v>0.99211470131448165</v>
          </cell>
          <cell r="P140">
            <v>0.53582679497896735</v>
          </cell>
          <cell r="Q140">
            <v>-0.53582679497902941</v>
          </cell>
          <cell r="R140">
            <v>-0.99211470131447288</v>
          </cell>
          <cell r="S140">
            <v>-0.30901699437490748</v>
          </cell>
          <cell r="T140">
            <v>0.72896862742144319</v>
          </cell>
          <cell r="U140">
            <v>0.92977648588823281</v>
          </cell>
          <cell r="V140">
            <v>6.2790519529262401E-2</v>
          </cell>
          <cell r="W140">
            <v>-0.87630668004388856</v>
          </cell>
          <cell r="X140">
            <v>-0.80901699437491448</v>
          </cell>
          <cell r="Y140">
            <v>0.18738131458578375</v>
          </cell>
        </row>
        <row r="141">
          <cell r="C141">
            <v>1</v>
          </cell>
          <cell r="D141">
            <v>1</v>
          </cell>
          <cell r="E141">
            <v>0.3971478906347779</v>
          </cell>
          <cell r="F141">
            <v>-0.68454710592869294</v>
          </cell>
          <cell r="G141">
            <v>-0.94088076895422257</v>
          </cell>
          <cell r="H141">
            <v>-6.2790519529301675E-2</v>
          </cell>
          <cell r="I141">
            <v>0.89100652418837456</v>
          </cell>
          <cell r="J141">
            <v>0.77051324277577826</v>
          </cell>
          <cell r="K141">
            <v>-0.27899110603924959</v>
          </cell>
          <cell r="L141">
            <v>-0.99211470131448076</v>
          </cell>
          <cell r="M141">
            <v>-0.50904141575034922</v>
          </cell>
          <cell r="N141">
            <v>0.58778525229249723</v>
          </cell>
          <cell r="O141">
            <v>0.97591676193874077</v>
          </cell>
          <cell r="P141">
            <v>0.18738131458569096</v>
          </cell>
          <cell r="Q141">
            <v>-0.82708057427458337</v>
          </cell>
          <cell r="R141">
            <v>-0.84432792550199243</v>
          </cell>
          <cell r="S141">
            <v>0.15643446504027142</v>
          </cell>
          <cell r="T141">
            <v>0.96858316112864273</v>
          </cell>
          <cell r="U141">
            <v>0.61290705365293763</v>
          </cell>
          <cell r="V141">
            <v>-0.48175367410176034</v>
          </cell>
          <cell r="W141">
            <v>-0.995561964603075</v>
          </cell>
          <cell r="X141">
            <v>-0.30901699437489083</v>
          </cell>
          <cell r="Y141">
            <v>0.75011106963050034</v>
          </cell>
        </row>
        <row r="142">
          <cell r="C142">
            <v>1</v>
          </cell>
          <cell r="D142">
            <v>1</v>
          </cell>
          <cell r="E142">
            <v>0.3681245526846752</v>
          </cell>
          <cell r="F142">
            <v>-0.72896862742141555</v>
          </cell>
          <cell r="G142">
            <v>-0.90482705246601569</v>
          </cell>
          <cell r="H142">
            <v>6.2790519529325239E-2</v>
          </cell>
          <cell r="I142">
            <v>0.95105651629515819</v>
          </cell>
          <cell r="J142">
            <v>0.63742398974867598</v>
          </cell>
          <cell r="K142">
            <v>-0.48175367410173275</v>
          </cell>
          <cell r="L142">
            <v>-0.99211470131447488</v>
          </cell>
          <cell r="M142">
            <v>-0.24868988716482973</v>
          </cell>
          <cell r="N142">
            <v>0.80901699437496488</v>
          </cell>
          <cell r="O142">
            <v>0.84432792550199898</v>
          </cell>
          <cell r="P142">
            <v>-0.18738131458575968</v>
          </cell>
          <cell r="Q142">
            <v>-0.98228725072869605</v>
          </cell>
          <cell r="R142">
            <v>-0.53582679497896302</v>
          </cell>
          <cell r="S142">
            <v>0.58778525229250844</v>
          </cell>
          <cell r="T142">
            <v>0.96858316112861931</v>
          </cell>
          <cell r="U142">
            <v>0.12533323356425322</v>
          </cell>
          <cell r="V142">
            <v>-0.87630668004388856</v>
          </cell>
          <cell r="W142">
            <v>-0.77051324277575384</v>
          </cell>
          <cell r="X142">
            <v>0.30901699437500396</v>
          </cell>
          <cell r="Y142">
            <v>0.99802672842827556</v>
          </cell>
        </row>
        <row r="143">
          <cell r="C143">
            <v>1</v>
          </cell>
          <cell r="D143">
            <v>1</v>
          </cell>
          <cell r="E143">
            <v>0.33873792024528854</v>
          </cell>
          <cell r="F143">
            <v>-0.77051324277579303</v>
          </cell>
          <cell r="G143">
            <v>-0.86074202700393909</v>
          </cell>
          <cell r="H143">
            <v>0.18738131458573648</v>
          </cell>
          <cell r="I143">
            <v>0.9876883405951401</v>
          </cell>
          <cell r="J143">
            <v>0.48175367410169978</v>
          </cell>
          <cell r="K143">
            <v>-0.66131186532366726</v>
          </cell>
          <cell r="L143">
            <v>-0.92977648588824247</v>
          </cell>
          <cell r="M143">
            <v>3.141075907815432E-2</v>
          </cell>
          <cell r="N143">
            <v>0.95105651629516275</v>
          </cell>
          <cell r="O143">
            <v>0.61290705365295151</v>
          </cell>
          <cell r="P143">
            <v>-0.53582679497902641</v>
          </cell>
          <cell r="Q143">
            <v>-0.97591676193873889</v>
          </cell>
          <cell r="R143">
            <v>-0.12533323356426368</v>
          </cell>
          <cell r="S143">
            <v>0.89100652418838733</v>
          </cell>
          <cell r="T143">
            <v>0.72896862742137847</v>
          </cell>
          <cell r="U143">
            <v>-0.39714789063482664</v>
          </cell>
          <cell r="V143">
            <v>-0.99802672842826834</v>
          </cell>
          <cell r="W143">
            <v>-0.27899110603917743</v>
          </cell>
          <cell r="X143">
            <v>0.80901699437498231</v>
          </cell>
          <cell r="Y143">
            <v>0.8270805742745253</v>
          </cell>
        </row>
        <row r="144">
          <cell r="C144">
            <v>1</v>
          </cell>
          <cell r="D144">
            <v>1</v>
          </cell>
          <cell r="E144">
            <v>0.30901699437494451</v>
          </cell>
          <cell r="F144">
            <v>-0.809016994374951</v>
          </cell>
          <cell r="G144">
            <v>-0.80901699437494234</v>
          </cell>
          <cell r="H144">
            <v>0.30901699437495905</v>
          </cell>
          <cell r="I144">
            <v>1</v>
          </cell>
          <cell r="J144">
            <v>0.3090169943749308</v>
          </cell>
          <cell r="K144">
            <v>-0.80901699437495977</v>
          </cell>
          <cell r="L144">
            <v>-0.80901699437493302</v>
          </cell>
          <cell r="M144">
            <v>0.30901699437497232</v>
          </cell>
          <cell r="N144">
            <v>1</v>
          </cell>
          <cell r="O144">
            <v>0.30901699437491753</v>
          </cell>
          <cell r="P144">
            <v>-0.80901699437496799</v>
          </cell>
          <cell r="Q144">
            <v>-0.80901699437492269</v>
          </cell>
          <cell r="R144">
            <v>0.30901699437498731</v>
          </cell>
          <cell r="S144">
            <v>1</v>
          </cell>
          <cell r="T144">
            <v>0.30901699437490088</v>
          </cell>
          <cell r="U144">
            <v>-0.8090169943749782</v>
          </cell>
          <cell r="V144">
            <v>-0.80901699437491659</v>
          </cell>
          <cell r="W144">
            <v>0.30901699437500058</v>
          </cell>
          <cell r="X144">
            <v>1</v>
          </cell>
          <cell r="Y144">
            <v>0.30901699437488761</v>
          </cell>
        </row>
        <row r="145">
          <cell r="C145">
            <v>1</v>
          </cell>
          <cell r="D145">
            <v>1</v>
          </cell>
          <cell r="E145">
            <v>0.27899110603922628</v>
          </cell>
          <cell r="F145">
            <v>-0.84432792550201841</v>
          </cell>
          <cell r="G145">
            <v>-0.75011106963045349</v>
          </cell>
          <cell r="H145">
            <v>0.42577929156508387</v>
          </cell>
          <cell r="I145">
            <v>0.98768834059513544</v>
          </cell>
          <cell r="J145">
            <v>0.12533323356428622</v>
          </cell>
          <cell r="K145">
            <v>-0.91775462568398969</v>
          </cell>
          <cell r="L145">
            <v>-0.63742398974867054</v>
          </cell>
          <cell r="M145">
            <v>0.56208337785215245</v>
          </cell>
          <cell r="N145">
            <v>0.95105651629514443</v>
          </cell>
          <cell r="O145">
            <v>-3.1410759078159524E-2</v>
          </cell>
          <cell r="P145">
            <v>-0.96858316112864018</v>
          </cell>
          <cell r="Q145">
            <v>-0.50904141575033568</v>
          </cell>
          <cell r="R145">
            <v>0.68454710592872003</v>
          </cell>
          <cell r="S145">
            <v>0.89100652418834769</v>
          </cell>
          <cell r="T145">
            <v>-0.1873813145857734</v>
          </cell>
          <cell r="U145">
            <v>-0.99556196460308488</v>
          </cell>
          <cell r="V145">
            <v>-0.3681245526846289</v>
          </cell>
          <cell r="W145">
            <v>0.79015501237572361</v>
          </cell>
          <cell r="X145">
            <v>0.80901699437491248</v>
          </cell>
          <cell r="Y145">
            <v>-0.33873792024535204</v>
          </cell>
        </row>
        <row r="146">
          <cell r="C146">
            <v>1</v>
          </cell>
          <cell r="D146">
            <v>1</v>
          </cell>
          <cell r="E146">
            <v>0.24868988716485174</v>
          </cell>
          <cell r="F146">
            <v>-0.87630668004386658</v>
          </cell>
          <cell r="G146">
            <v>-0.68454710592868206</v>
          </cell>
          <cell r="H146">
            <v>0.5358267949790072</v>
          </cell>
          <cell r="I146">
            <v>0.95105651629514898</v>
          </cell>
          <cell r="J146">
            <v>-6.2790519529331332E-2</v>
          </cell>
          <cell r="K146">
            <v>-0.98228725072869283</v>
          </cell>
          <cell r="L146">
            <v>-0.4257792915650499</v>
          </cell>
          <cell r="M146">
            <v>0.77051324277580613</v>
          </cell>
          <cell r="N146">
            <v>0.80901699437493002</v>
          </cell>
          <cell r="O146">
            <v>-0.36812455268470684</v>
          </cell>
          <cell r="P146">
            <v>-0.99211470131447332</v>
          </cell>
          <cell r="Q146">
            <v>-0.12533323356426368</v>
          </cell>
          <cell r="R146">
            <v>0.92977648588826767</v>
          </cell>
          <cell r="S146">
            <v>0.58778525229243783</v>
          </cell>
          <cell r="T146">
            <v>-0.63742398974872849</v>
          </cell>
          <cell r="U146">
            <v>-0.90482705246599671</v>
          </cell>
          <cell r="V146">
            <v>0.18738131458577675</v>
          </cell>
          <cell r="W146">
            <v>0.99802672842827511</v>
          </cell>
          <cell r="X146">
            <v>0.30901699437489094</v>
          </cell>
          <cell r="Y146">
            <v>-0.84432792550205049</v>
          </cell>
        </row>
        <row r="147">
          <cell r="C147">
            <v>1</v>
          </cell>
          <cell r="D147">
            <v>1</v>
          </cell>
          <cell r="E147">
            <v>0.21814324139653965</v>
          </cell>
          <cell r="F147">
            <v>-0.90482705246602202</v>
          </cell>
          <cell r="G147">
            <v>-0.61290705365296949</v>
          </cell>
          <cell r="H147">
            <v>0.63742398974869885</v>
          </cell>
          <cell r="I147">
            <v>0.89100652418836068</v>
          </cell>
          <cell r="J147">
            <v>-0.24868988716487203</v>
          </cell>
          <cell r="K147">
            <v>-0.99950656036573093</v>
          </cell>
          <cell r="L147">
            <v>-0.18738131458570131</v>
          </cell>
          <cell r="M147">
            <v>0.9177546256839918</v>
          </cell>
          <cell r="N147">
            <v>0.58778525229244771</v>
          </cell>
          <cell r="O147">
            <v>-0.66131186532367636</v>
          </cell>
          <cell r="P147">
            <v>-0.87630668004384649</v>
          </cell>
          <cell r="Q147">
            <v>0.27899110603926802</v>
          </cell>
          <cell r="R147">
            <v>0.99802672842826901</v>
          </cell>
          <cell r="S147">
            <v>0.15643446504018865</v>
          </cell>
          <cell r="T147">
            <v>-0.92977648588826889</v>
          </cell>
          <cell r="U147">
            <v>-0.5620833778520874</v>
          </cell>
          <cell r="V147">
            <v>0.68454710592872758</v>
          </cell>
          <cell r="W147">
            <v>0.860742027003914</v>
          </cell>
          <cell r="X147">
            <v>-0.30901699437500724</v>
          </cell>
          <cell r="Y147">
            <v>-0.99556196460307367</v>
          </cell>
        </row>
        <row r="148">
          <cell r="C148">
            <v>1</v>
          </cell>
          <cell r="D148">
            <v>1</v>
          </cell>
          <cell r="E148">
            <v>0.18738131458572169</v>
          </cell>
          <cell r="F148">
            <v>-0.92977648588825357</v>
          </cell>
          <cell r="G148">
            <v>-0.53582679497898877</v>
          </cell>
          <cell r="H148">
            <v>0.72896862742141977</v>
          </cell>
          <cell r="I148">
            <v>0.80901699437493824</v>
          </cell>
          <cell r="J148">
            <v>-0.42577929156508937</v>
          </cell>
          <cell r="K148">
            <v>-0.96858316112862586</v>
          </cell>
          <cell r="L148">
            <v>6.279051952933741E-2</v>
          </cell>
          <cell r="M148">
            <v>0.99211470131448143</v>
          </cell>
          <cell r="N148">
            <v>0.30901699437491753</v>
          </cell>
          <cell r="O148">
            <v>-0.87630668004387924</v>
          </cell>
          <cell r="P148">
            <v>-0.63742398974866121</v>
          </cell>
          <cell r="Q148">
            <v>0.63742398974872316</v>
          </cell>
          <cell r="R148">
            <v>0.87630668004384304</v>
          </cell>
          <cell r="S148">
            <v>-0.30901699437499058</v>
          </cell>
          <cell r="T148">
            <v>-0.99211470131447177</v>
          </cell>
          <cell r="U148">
            <v>-6.2790519529258973E-2</v>
          </cell>
          <cell r="V148">
            <v>0.9685831611286454</v>
          </cell>
          <cell r="W148">
            <v>0.42577929156502148</v>
          </cell>
          <cell r="X148">
            <v>-0.80901699437498442</v>
          </cell>
          <cell r="Y148">
            <v>-0.72896862742136659</v>
          </cell>
        </row>
        <row r="149">
          <cell r="C149">
            <v>1</v>
          </cell>
          <cell r="D149">
            <v>1</v>
          </cell>
          <cell r="E149">
            <v>0.15643446504022784</v>
          </cell>
          <cell r="F149">
            <v>-0.95105651629515542</v>
          </cell>
          <cell r="G149">
            <v>-0.45399049973953826</v>
          </cell>
          <cell r="H149">
            <v>0.80901699437495456</v>
          </cell>
          <cell r="I149">
            <v>0.70710678118653636</v>
          </cell>
          <cell r="J149">
            <v>-0.58778525229248868</v>
          </cell>
          <cell r="K149">
            <v>-0.89100652418835791</v>
          </cell>
          <cell r="L149">
            <v>0.30901699437497065</v>
          </cell>
          <cell r="M149">
            <v>0.98768834059513322</v>
          </cell>
          <cell r="N149">
            <v>-3.1423106304495629E-14</v>
          </cell>
          <cell r="O149">
            <v>-0.98768834059514277</v>
          </cell>
          <cell r="P149">
            <v>-0.30901699437491087</v>
          </cell>
          <cell r="Q149">
            <v>0.89100652418838733</v>
          </cell>
          <cell r="R149">
            <v>0.58778525229243783</v>
          </cell>
          <cell r="S149">
            <v>-0.70710678118657899</v>
          </cell>
          <cell r="T149">
            <v>-0.8090169943749187</v>
          </cell>
          <cell r="U149">
            <v>0.45399049973959421</v>
          </cell>
          <cell r="V149">
            <v>0.95105651629513577</v>
          </cell>
          <cell r="W149">
            <v>-0.1564344650402886</v>
          </cell>
          <cell r="X149">
            <v>-1</v>
          </cell>
          <cell r="Y149">
            <v>-0.15643446504016448</v>
          </cell>
        </row>
        <row r="150">
          <cell r="C150">
            <v>1</v>
          </cell>
          <cell r="D150">
            <v>1</v>
          </cell>
          <cell r="E150">
            <v>0.12533323356430118</v>
          </cell>
          <cell r="F150">
            <v>-0.96858316112863263</v>
          </cell>
          <cell r="G150">
            <v>-0.36812455268466954</v>
          </cell>
          <cell r="H150">
            <v>0.87630668004386958</v>
          </cell>
          <cell r="I150">
            <v>0.58778525229246037</v>
          </cell>
          <cell r="J150">
            <v>-0.72896862742142399</v>
          </cell>
          <cell r="K150">
            <v>-0.77051324277577504</v>
          </cell>
          <cell r="L150">
            <v>0.53582679497901753</v>
          </cell>
          <cell r="M150">
            <v>0.90482705246600714</v>
          </cell>
          <cell r="N150">
            <v>-0.30901699437497732</v>
          </cell>
          <cell r="O150">
            <v>-0.98228725072868239</v>
          </cell>
          <cell r="P150">
            <v>6.2790519529349581E-2</v>
          </cell>
          <cell r="Q150">
            <v>0.99802672842827422</v>
          </cell>
          <cell r="R150">
            <v>0.18738131458568075</v>
          </cell>
          <cell r="S150">
            <v>-0.95105651629516819</v>
          </cell>
          <cell r="T150">
            <v>-0.42577929156502781</v>
          </cell>
          <cell r="U150">
            <v>0.84432792550204483</v>
          </cell>
          <cell r="V150">
            <v>0.637423989748645</v>
          </cell>
          <cell r="W150">
            <v>-0.68454710592873014</v>
          </cell>
          <cell r="X150">
            <v>-0.80901699437491048</v>
          </cell>
          <cell r="Y150">
            <v>0.48175367410177555</v>
          </cell>
        </row>
        <row r="151">
          <cell r="C151">
            <v>1</v>
          </cell>
          <cell r="D151">
            <v>1</v>
          </cell>
          <cell r="E151">
            <v>9.4108313318511189E-2</v>
          </cell>
          <cell r="F151">
            <v>-0.98228725072868983</v>
          </cell>
          <cell r="G151">
            <v>-0.27899110603922023</v>
          </cell>
          <cell r="H151">
            <v>0.92977648588825601</v>
          </cell>
          <cell r="I151">
            <v>0.45399049973953282</v>
          </cell>
          <cell r="J151">
            <v>-0.84432792550202518</v>
          </cell>
          <cell r="K151">
            <v>-0.61290705365295839</v>
          </cell>
          <cell r="L151">
            <v>0.72896862742142876</v>
          </cell>
          <cell r="M151">
            <v>0.75011106963044027</v>
          </cell>
          <cell r="N151">
            <v>-0.58778525229249856</v>
          </cell>
          <cell r="O151">
            <v>-0.86074202700392655</v>
          </cell>
          <cell r="P151">
            <v>0.42577929156510674</v>
          </cell>
          <cell r="Q151">
            <v>0.94088076895421136</v>
          </cell>
          <cell r="R151">
            <v>-0.24868988716489909</v>
          </cell>
          <cell r="S151">
            <v>-0.98768834059513044</v>
          </cell>
          <cell r="T151">
            <v>6.2790519529363514E-2</v>
          </cell>
          <cell r="U151">
            <v>0.99950656036573327</v>
          </cell>
          <cell r="V151">
            <v>0.12533323356424642</v>
          </cell>
          <cell r="W151">
            <v>-0.9759167619387602</v>
          </cell>
          <cell r="X151">
            <v>-0.30901699437488772</v>
          </cell>
          <cell r="Y151">
            <v>0.91775462568400767</v>
          </cell>
        </row>
        <row r="152">
          <cell r="C152">
            <v>1</v>
          </cell>
          <cell r="D152">
            <v>1</v>
          </cell>
          <cell r="E152">
            <v>6.2790519529310196E-2</v>
          </cell>
          <cell r="F152">
            <v>-0.99211470131447865</v>
          </cell>
          <cell r="G152">
            <v>-0.18738131458571503</v>
          </cell>
          <cell r="H152">
            <v>0.9685831611286343</v>
          </cell>
          <cell r="I152">
            <v>0.30901699437493252</v>
          </cell>
          <cell r="J152">
            <v>-0.92977648588825856</v>
          </cell>
          <cell r="K152">
            <v>-0.42577929156505306</v>
          </cell>
          <cell r="L152">
            <v>0.87630668004387591</v>
          </cell>
          <cell r="M152">
            <v>0.5358267949789719</v>
          </cell>
          <cell r="N152">
            <v>-0.80901699437496588</v>
          </cell>
          <cell r="O152">
            <v>-0.63742398974866388</v>
          </cell>
          <cell r="P152">
            <v>0.72896862742143831</v>
          </cell>
          <cell r="Q152">
            <v>0.72896862742138091</v>
          </cell>
          <cell r="R152">
            <v>-0.63742398974872305</v>
          </cell>
          <cell r="S152">
            <v>-0.80901699437492081</v>
          </cell>
          <cell r="T152">
            <v>0.53582679497903962</v>
          </cell>
          <cell r="U152">
            <v>0.87630668004383638</v>
          </cell>
          <cell r="V152">
            <v>-0.42577929156512567</v>
          </cell>
          <cell r="W152">
            <v>-0.92977648588822903</v>
          </cell>
          <cell r="X152">
            <v>0.30901699437500713</v>
          </cell>
          <cell r="Y152">
            <v>0.96858316112861409</v>
          </cell>
        </row>
        <row r="153">
          <cell r="C153">
            <v>1</v>
          </cell>
          <cell r="D153">
            <v>1</v>
          </cell>
          <cell r="E153">
            <v>3.1410759078125072E-2</v>
          </cell>
          <cell r="F153">
            <v>-0.998026728428272</v>
          </cell>
          <cell r="G153">
            <v>-9.4108313318505124E-2</v>
          </cell>
          <cell r="H153">
            <v>0.99211470131447943</v>
          </cell>
          <cell r="I153">
            <v>0.15643446504021538</v>
          </cell>
          <cell r="J153">
            <v>-0.98228725072869216</v>
          </cell>
          <cell r="K153">
            <v>-0.21814324139652094</v>
          </cell>
          <cell r="L153">
            <v>0.96858316112863752</v>
          </cell>
          <cell r="M153">
            <v>0.27899110603920096</v>
          </cell>
          <cell r="N153">
            <v>-0.9510565162951633</v>
          </cell>
          <cell r="O153">
            <v>-0.33873792024526006</v>
          </cell>
          <cell r="P153">
            <v>0.929776485888265</v>
          </cell>
          <cell r="Q153">
            <v>0.3971478906347401</v>
          </cell>
          <cell r="R153">
            <v>-0.90482705246603834</v>
          </cell>
          <cell r="S153">
            <v>-0.45399049973950406</v>
          </cell>
          <cell r="T153">
            <v>0.87630668004388845</v>
          </cell>
          <cell r="U153">
            <v>0.50904141575032369</v>
          </cell>
          <cell r="V153">
            <v>-0.84432792550204672</v>
          </cell>
          <cell r="W153">
            <v>-0.56208337785208173</v>
          </cell>
          <cell r="X153">
            <v>0.80901699437498431</v>
          </cell>
          <cell r="Y153">
            <v>0.61290705365292397</v>
          </cell>
        </row>
        <row r="154">
          <cell r="C154">
            <v>0</v>
          </cell>
          <cell r="D154">
            <v>1</v>
          </cell>
          <cell r="E154">
            <v>-3.0473670462050073E-15</v>
          </cell>
          <cell r="F154">
            <v>-1</v>
          </cell>
          <cell r="G154">
            <v>9.5861903484650846E-15</v>
          </cell>
          <cell r="H154">
            <v>1</v>
          </cell>
          <cell r="I154">
            <v>-1.5680924440875099E-14</v>
          </cell>
          <cell r="J154">
            <v>-1</v>
          </cell>
          <cell r="K154">
            <v>2.0887480113584989E-14</v>
          </cell>
          <cell r="L154">
            <v>1</v>
          </cell>
          <cell r="M154">
            <v>-2.7870392625695128E-14</v>
          </cell>
          <cell r="N154">
            <v>-1</v>
          </cell>
          <cell r="O154">
            <v>3.3076948298405018E-14</v>
          </cell>
          <cell r="P154">
            <v>1</v>
          </cell>
          <cell r="Q154">
            <v>-4.0059860810515158E-14</v>
          </cell>
          <cell r="R154">
            <v>-1</v>
          </cell>
          <cell r="S154">
            <v>4.3490059643824797E-14</v>
          </cell>
          <cell r="T154">
            <v>1</v>
          </cell>
          <cell r="U154">
            <v>-5.4025685834735437E-14</v>
          </cell>
          <cell r="V154">
            <v>-1</v>
          </cell>
          <cell r="W154">
            <v>5.7455884668045076E-14</v>
          </cell>
          <cell r="X154">
            <v>1</v>
          </cell>
          <cell r="Y154">
            <v>-6.4438797180155216E-14</v>
          </cell>
        </row>
        <row r="155">
          <cell r="C155">
            <v>0</v>
          </cell>
          <cell r="D155">
            <v>1</v>
          </cell>
          <cell r="E155">
            <v>-3.141075907813138E-2</v>
          </cell>
          <cell r="F155">
            <v>-0.99802672842827123</v>
          </cell>
          <cell r="G155">
            <v>9.4108313318523332E-2</v>
          </cell>
          <cell r="H155">
            <v>0.99211470131447632</v>
          </cell>
          <cell r="I155">
            <v>-0.15643446504024547</v>
          </cell>
          <cell r="J155">
            <v>-0.98228725072868528</v>
          </cell>
          <cell r="K155">
            <v>0.21814324139656344</v>
          </cell>
          <cell r="L155">
            <v>0.96858316112862497</v>
          </cell>
          <cell r="M155">
            <v>-0.2789911060392562</v>
          </cell>
          <cell r="N155">
            <v>-0.95105651629514443</v>
          </cell>
          <cell r="O155">
            <v>0.33873792024532234</v>
          </cell>
          <cell r="P155">
            <v>0.92977648588823802</v>
          </cell>
          <cell r="Q155">
            <v>-0.39714789063482014</v>
          </cell>
          <cell r="R155">
            <v>-0.90482705246600126</v>
          </cell>
          <cell r="S155">
            <v>0.45399049973958788</v>
          </cell>
          <cell r="T155">
            <v>0.87630668004383971</v>
          </cell>
          <cell r="U155">
            <v>-0.50904141575041972</v>
          </cell>
          <cell r="V155">
            <v>-0.84432792550198499</v>
          </cell>
          <cell r="W155">
            <v>0.56208337785217677</v>
          </cell>
          <cell r="X155">
            <v>0.8090169943749127</v>
          </cell>
          <cell r="Y155">
            <v>-0.61290705365303144</v>
          </cell>
        </row>
        <row r="156">
          <cell r="C156">
            <v>0</v>
          </cell>
          <cell r="D156">
            <v>1</v>
          </cell>
          <cell r="E156">
            <v>-6.279051952931651E-2</v>
          </cell>
          <cell r="F156">
            <v>-0.9921147013144771</v>
          </cell>
          <cell r="G156">
            <v>0.18738131458573387</v>
          </cell>
          <cell r="H156">
            <v>0.96858316112862797</v>
          </cell>
          <cell r="I156">
            <v>-0.30901699437496233</v>
          </cell>
          <cell r="J156">
            <v>-0.92977648588824446</v>
          </cell>
          <cell r="K156">
            <v>0.42577929156509248</v>
          </cell>
          <cell r="L156">
            <v>0.87630668004385148</v>
          </cell>
          <cell r="M156">
            <v>-0.53582679497902042</v>
          </cell>
          <cell r="N156">
            <v>-0.80901699437492902</v>
          </cell>
          <cell r="O156">
            <v>0.63742398974871495</v>
          </cell>
          <cell r="P156">
            <v>0.7289686274213858</v>
          </cell>
          <cell r="Q156">
            <v>-0.72896862742144064</v>
          </cell>
          <cell r="R156">
            <v>-0.63742398974865588</v>
          </cell>
          <cell r="S156">
            <v>0.80901699437497399</v>
          </cell>
          <cell r="T156">
            <v>0.53582679497895425</v>
          </cell>
          <cell r="U156">
            <v>-0.87630668004389012</v>
          </cell>
          <cell r="V156">
            <v>-0.42577929156502159</v>
          </cell>
          <cell r="W156">
            <v>0.92977648588827266</v>
          </cell>
          <cell r="X156">
            <v>0.30901699437488783</v>
          </cell>
          <cell r="Y156">
            <v>-0.96858316112864795</v>
          </cell>
        </row>
        <row r="157">
          <cell r="C157">
            <v>0</v>
          </cell>
          <cell r="D157">
            <v>1</v>
          </cell>
          <cell r="E157">
            <v>-9.4108313318517475E-2</v>
          </cell>
          <cell r="F157">
            <v>-0.9822872507286875</v>
          </cell>
          <cell r="G157">
            <v>0.2789911060392386</v>
          </cell>
          <cell r="H157">
            <v>0.92977648588824668</v>
          </cell>
          <cell r="I157">
            <v>-0.45399049973956151</v>
          </cell>
          <cell r="J157">
            <v>-0.84432792550200464</v>
          </cell>
          <cell r="K157">
            <v>0.61290705365299425</v>
          </cell>
          <cell r="L157">
            <v>0.72896862742139412</v>
          </cell>
          <cell r="M157">
            <v>-0.75011106963047836</v>
          </cell>
          <cell r="N157">
            <v>-0.58778525229244638</v>
          </cell>
          <cell r="O157">
            <v>0.86074202700396019</v>
          </cell>
          <cell r="P157">
            <v>0.42577929156503735</v>
          </cell>
          <cell r="Q157">
            <v>-0.94088076895423967</v>
          </cell>
          <cell r="R157">
            <v>-0.24868988716481127</v>
          </cell>
          <cell r="S157">
            <v>0.98768834059514465</v>
          </cell>
          <cell r="T157">
            <v>6.2790519529262651E-2</v>
          </cell>
          <cell r="U157">
            <v>-0.99950656036572971</v>
          </cell>
          <cell r="V157">
            <v>0.12533323356436055</v>
          </cell>
          <cell r="W157">
            <v>0.97591676193873433</v>
          </cell>
          <cell r="X157">
            <v>-0.3090169943750104</v>
          </cell>
          <cell r="Y157">
            <v>-0.91775462568395505</v>
          </cell>
        </row>
        <row r="158">
          <cell r="C158">
            <v>0</v>
          </cell>
          <cell r="D158">
            <v>1</v>
          </cell>
          <cell r="E158">
            <v>-0.12533323356430745</v>
          </cell>
          <cell r="F158">
            <v>-0.96858316112862952</v>
          </cell>
          <cell r="G158">
            <v>0.36812455268468652</v>
          </cell>
          <cell r="H158">
            <v>0.87630668004385737</v>
          </cell>
          <cell r="I158">
            <v>-0.58778525229248579</v>
          </cell>
          <cell r="J158">
            <v>-0.7289686274213989</v>
          </cell>
          <cell r="K158">
            <v>0.77051324277580391</v>
          </cell>
          <cell r="L158">
            <v>0.5358267949789749</v>
          </cell>
          <cell r="M158">
            <v>-0.90482705246603168</v>
          </cell>
          <cell r="N158">
            <v>-0.30901699437491764</v>
          </cell>
          <cell r="O158">
            <v>0.98228725072869472</v>
          </cell>
          <cell r="P158">
            <v>6.2790519529276584E-2</v>
          </cell>
          <cell r="Q158">
            <v>-0.99802672842826878</v>
          </cell>
          <cell r="R158">
            <v>0.18738131458576979</v>
          </cell>
          <cell r="S158">
            <v>0.9510565162951391</v>
          </cell>
          <cell r="T158">
            <v>-0.42577929156511929</v>
          </cell>
          <cell r="U158">
            <v>-0.84432792550198499</v>
          </cell>
          <cell r="V158">
            <v>0.63742398974873371</v>
          </cell>
          <cell r="W158">
            <v>0.68454710592864376</v>
          </cell>
          <cell r="X158">
            <v>-0.8090169943749842</v>
          </cell>
          <cell r="Y158">
            <v>-0.48175367410165332</v>
          </cell>
        </row>
        <row r="159">
          <cell r="C159">
            <v>0</v>
          </cell>
          <cell r="D159">
            <v>1</v>
          </cell>
          <cell r="E159">
            <v>-0.15643446504023409</v>
          </cell>
          <cell r="F159">
            <v>-0.95105651629515153</v>
          </cell>
          <cell r="G159">
            <v>0.4539904997395553</v>
          </cell>
          <cell r="H159">
            <v>0.80901699437493979</v>
          </cell>
          <cell r="I159">
            <v>-0.70710678118655923</v>
          </cell>
          <cell r="J159">
            <v>-0.58778525229245759</v>
          </cell>
          <cell r="K159">
            <v>0.89100652418837778</v>
          </cell>
          <cell r="L159">
            <v>0.30901699437492258</v>
          </cell>
          <cell r="M159">
            <v>-0.98768834059514221</v>
          </cell>
          <cell r="N159">
            <v>3.3076948298405018E-14</v>
          </cell>
          <cell r="O159">
            <v>0.98768834059513266</v>
          </cell>
          <cell r="P159">
            <v>-0.30901699437498381</v>
          </cell>
          <cell r="Q159">
            <v>-0.89100652418834769</v>
          </cell>
          <cell r="R159">
            <v>0.58778525229250833</v>
          </cell>
          <cell r="S159">
            <v>0.70710678118651493</v>
          </cell>
          <cell r="T159">
            <v>-0.80901699437497809</v>
          </cell>
          <cell r="U159">
            <v>-0.45399049973949795</v>
          </cell>
          <cell r="V159">
            <v>0.95105651629517129</v>
          </cell>
          <cell r="W159">
            <v>0.15643446504017511</v>
          </cell>
          <cell r="X159">
            <v>-1</v>
          </cell>
          <cell r="Y159">
            <v>0.15643446504029879</v>
          </cell>
        </row>
        <row r="160">
          <cell r="C160">
            <v>0</v>
          </cell>
          <cell r="D160">
            <v>1</v>
          </cell>
          <cell r="E160">
            <v>-0.18738131458572788</v>
          </cell>
          <cell r="F160">
            <v>-0.92977648588824902</v>
          </cell>
          <cell r="G160">
            <v>0.53582679497900498</v>
          </cell>
          <cell r="H160">
            <v>0.72896862742140245</v>
          </cell>
          <cell r="I160">
            <v>-0.80901699437495667</v>
          </cell>
          <cell r="J160">
            <v>-0.42577929156505467</v>
          </cell>
          <cell r="K160">
            <v>0.96858316112863663</v>
          </cell>
          <cell r="L160">
            <v>6.2790519529286978E-2</v>
          </cell>
          <cell r="M160">
            <v>-0.99211470131447421</v>
          </cell>
          <cell r="N160">
            <v>0.30901699437497721</v>
          </cell>
          <cell r="O160">
            <v>0.87630668004384815</v>
          </cell>
          <cell r="P160">
            <v>-0.63742398974872028</v>
          </cell>
          <cell r="Q160">
            <v>-0.63742398974865588</v>
          </cell>
          <cell r="R160">
            <v>0.87630668004388501</v>
          </cell>
          <cell r="S160">
            <v>0.30901699437490449</v>
          </cell>
          <cell r="T160">
            <v>-0.99211470131448443</v>
          </cell>
          <cell r="U160">
            <v>6.2790519529370356E-2</v>
          </cell>
          <cell r="V160">
            <v>0.96858316112861675</v>
          </cell>
          <cell r="W160">
            <v>-0.42577929156512545</v>
          </cell>
          <cell r="X160">
            <v>-0.80901699437491059</v>
          </cell>
          <cell r="Y160">
            <v>0.72896862742145718</v>
          </cell>
        </row>
        <row r="161">
          <cell r="C161">
            <v>0</v>
          </cell>
          <cell r="D161">
            <v>1</v>
          </cell>
          <cell r="E161">
            <v>-0.21814324139654581</v>
          </cell>
          <cell r="F161">
            <v>-0.90482705246601669</v>
          </cell>
          <cell r="G161">
            <v>0.61290705365298392</v>
          </cell>
          <cell r="H161">
            <v>0.63742398974867942</v>
          </cell>
          <cell r="I161">
            <v>-0.89100652418837534</v>
          </cell>
          <cell r="J161">
            <v>-0.24868988716483661</v>
          </cell>
          <cell r="K161">
            <v>0.99950656036573227</v>
          </cell>
          <cell r="L161">
            <v>-0.18738131458575094</v>
          </cell>
          <cell r="M161">
            <v>-0.91775462568396893</v>
          </cell>
          <cell r="N161">
            <v>0.58778525229249989</v>
          </cell>
          <cell r="O161">
            <v>0.6613118653236254</v>
          </cell>
          <cell r="P161">
            <v>-0.87630668004388168</v>
          </cell>
          <cell r="Q161">
            <v>-0.27899110603918764</v>
          </cell>
          <cell r="R161">
            <v>0.99802672842827445</v>
          </cell>
          <cell r="S161">
            <v>-0.15643446504027808</v>
          </cell>
          <cell r="T161">
            <v>-0.9297764858882317</v>
          </cell>
          <cell r="U161">
            <v>0.56208337785217677</v>
          </cell>
          <cell r="V161">
            <v>0.68454710592864376</v>
          </cell>
          <cell r="W161">
            <v>-0.86074202700397429</v>
          </cell>
          <cell r="X161">
            <v>-0.30901699437488456</v>
          </cell>
          <cell r="Y161">
            <v>0.99556196460308677</v>
          </cell>
        </row>
        <row r="162">
          <cell r="C162">
            <v>0</v>
          </cell>
          <cell r="D162">
            <v>1</v>
          </cell>
          <cell r="E162">
            <v>-0.24868988716485807</v>
          </cell>
          <cell r="F162">
            <v>-0.87630668004386036</v>
          </cell>
          <cell r="G162">
            <v>0.68454710592869572</v>
          </cell>
          <cell r="H162">
            <v>0.53582679497898511</v>
          </cell>
          <cell r="I162">
            <v>-0.95105651629515842</v>
          </cell>
          <cell r="J162">
            <v>-6.2790519529293945E-2</v>
          </cell>
          <cell r="K162">
            <v>0.98228725072868428</v>
          </cell>
          <cell r="L162">
            <v>-0.4257792915650972</v>
          </cell>
          <cell r="M162">
            <v>-0.77051324277576949</v>
          </cell>
          <cell r="N162">
            <v>0.80901699437496577</v>
          </cell>
          <cell r="O162">
            <v>0.36812455268464533</v>
          </cell>
          <cell r="P162">
            <v>-0.99211470131448276</v>
          </cell>
          <cell r="Q162">
            <v>0.12533323356435019</v>
          </cell>
          <cell r="R162">
            <v>0.92977648588823425</v>
          </cell>
          <cell r="S162">
            <v>-0.58778525229251111</v>
          </cell>
          <cell r="T162">
            <v>-0.63742398974864789</v>
          </cell>
          <cell r="U162">
            <v>0.90482705246604422</v>
          </cell>
          <cell r="V162">
            <v>0.18738131458566376</v>
          </cell>
          <cell r="W162">
            <v>-0.99802672842826767</v>
          </cell>
          <cell r="X162">
            <v>0.3090169943750069</v>
          </cell>
          <cell r="Y162">
            <v>0.84432792550197766</v>
          </cell>
        </row>
        <row r="163">
          <cell r="C163">
            <v>0</v>
          </cell>
          <cell r="D163">
            <v>1</v>
          </cell>
          <cell r="E163">
            <v>-0.27899110603923233</v>
          </cell>
          <cell r="F163">
            <v>-0.84432792550201163</v>
          </cell>
          <cell r="G163">
            <v>0.75011106963046625</v>
          </cell>
          <cell r="H163">
            <v>0.425779291565061</v>
          </cell>
          <cell r="I163">
            <v>-0.98768834059514032</v>
          </cell>
          <cell r="J163">
            <v>0.12533323356432427</v>
          </cell>
          <cell r="K163">
            <v>0.9177546256839717</v>
          </cell>
          <cell r="L163">
            <v>-0.63742398974870951</v>
          </cell>
          <cell r="M163">
            <v>-0.56208337785210483</v>
          </cell>
          <cell r="N163">
            <v>0.95105651629516375</v>
          </cell>
          <cell r="O163">
            <v>3.1410759078093403E-2</v>
          </cell>
          <cell r="P163">
            <v>-0.96858316112862108</v>
          </cell>
          <cell r="Q163">
            <v>0.50904141575041073</v>
          </cell>
          <cell r="R163">
            <v>0.68454710592865398</v>
          </cell>
          <cell r="S163">
            <v>-0.89100652418838877</v>
          </cell>
          <cell r="T163">
            <v>-0.18738131458567411</v>
          </cell>
          <cell r="U163">
            <v>0.99556196460307467</v>
          </cell>
          <cell r="V163">
            <v>-0.36812455268473587</v>
          </cell>
          <cell r="W163">
            <v>-0.790155012375651</v>
          </cell>
          <cell r="X163">
            <v>0.8090169943749862</v>
          </cell>
          <cell r="Y163">
            <v>0.33873792024522076</v>
          </cell>
        </row>
        <row r="164">
          <cell r="C164">
            <v>0</v>
          </cell>
          <cell r="D164">
            <v>1</v>
          </cell>
          <cell r="E164">
            <v>-0.3090169943749505</v>
          </cell>
          <cell r="F164">
            <v>-0.80901699437494357</v>
          </cell>
          <cell r="G164">
            <v>0.80901699437495356</v>
          </cell>
          <cell r="H164">
            <v>0.30901699437493502</v>
          </cell>
          <cell r="I164">
            <v>-1</v>
          </cell>
          <cell r="J164">
            <v>0.30901699437496727</v>
          </cell>
          <cell r="K164">
            <v>0.80901699437493413</v>
          </cell>
          <cell r="L164">
            <v>-0.80901699437496277</v>
          </cell>
          <cell r="M164">
            <v>-0.30901699437491764</v>
          </cell>
          <cell r="N164">
            <v>1</v>
          </cell>
          <cell r="O164">
            <v>-0.30901699437498042</v>
          </cell>
          <cell r="P164">
            <v>-0.80901699437492292</v>
          </cell>
          <cell r="Q164">
            <v>0.80901699437497399</v>
          </cell>
          <cell r="R164">
            <v>0.30901699437490449</v>
          </cell>
          <cell r="S164">
            <v>-1</v>
          </cell>
          <cell r="T164">
            <v>0.30901699437499697</v>
          </cell>
          <cell r="U164">
            <v>0.8090169943749127</v>
          </cell>
          <cell r="V164">
            <v>-0.8090169943749842</v>
          </cell>
          <cell r="W164">
            <v>-0.30901699437489133</v>
          </cell>
          <cell r="X164">
            <v>1</v>
          </cell>
          <cell r="Y164">
            <v>-0.3090169943750169</v>
          </cell>
        </row>
        <row r="165">
          <cell r="C165">
            <v>0</v>
          </cell>
          <cell r="D165">
            <v>1</v>
          </cell>
          <cell r="E165">
            <v>-0.33873792024529448</v>
          </cell>
          <cell r="F165">
            <v>-0.77051324277578503</v>
          </cell>
          <cell r="G165">
            <v>0.86074202700394864</v>
          </cell>
          <cell r="H165">
            <v>0.18738131458571167</v>
          </cell>
          <cell r="I165">
            <v>-0.98768834059513511</v>
          </cell>
          <cell r="J165">
            <v>0.48175367410173264</v>
          </cell>
          <cell r="K165">
            <v>0.66131186532363451</v>
          </cell>
          <cell r="L165">
            <v>-0.92977648588826112</v>
          </cell>
          <cell r="M165">
            <v>-3.1410759078096831E-2</v>
          </cell>
          <cell r="N165">
            <v>0.95105651629514343</v>
          </cell>
          <cell r="O165">
            <v>-0.6129070536530038</v>
          </cell>
          <cell r="P165">
            <v>-0.53582679497896313</v>
          </cell>
          <cell r="Q165">
            <v>0.97591676193875709</v>
          </cell>
          <cell r="R165">
            <v>-0.12533323356435008</v>
          </cell>
          <cell r="S165">
            <v>-0.89100652418834625</v>
          </cell>
          <cell r="T165">
            <v>0.72896862742144763</v>
          </cell>
          <cell r="U165">
            <v>0.3971478906347275</v>
          </cell>
          <cell r="V165">
            <v>-0.99802672842827556</v>
          </cell>
          <cell r="W165">
            <v>0.27899110603928778</v>
          </cell>
          <cell r="X165">
            <v>0.80901699437490859</v>
          </cell>
          <cell r="Y165">
            <v>-0.8270805742746018</v>
          </cell>
        </row>
        <row r="166">
          <cell r="C166">
            <v>0</v>
          </cell>
          <cell r="D166">
            <v>1</v>
          </cell>
          <cell r="E166">
            <v>-0.36812455268468108</v>
          </cell>
          <cell r="F166">
            <v>-0.728968627421407</v>
          </cell>
          <cell r="G166">
            <v>0.90482705246602391</v>
          </cell>
          <cell r="H166">
            <v>6.2790519529300023E-2</v>
          </cell>
          <cell r="I166">
            <v>-0.9510565162951482</v>
          </cell>
          <cell r="J166">
            <v>0.63742398974870551</v>
          </cell>
          <cell r="K166">
            <v>0.48175367410169456</v>
          </cell>
          <cell r="L166">
            <v>-0.99211470131448121</v>
          </cell>
          <cell r="M166">
            <v>0.24868988716488544</v>
          </cell>
          <cell r="N166">
            <v>0.80901699437492702</v>
          </cell>
          <cell r="O166">
            <v>-0.84432792550203351</v>
          </cell>
          <cell r="P166">
            <v>-0.18738131458568436</v>
          </cell>
          <cell r="Q166">
            <v>0.98228725072867973</v>
          </cell>
          <cell r="R166">
            <v>-0.53582679497903651</v>
          </cell>
          <cell r="S166">
            <v>-0.58778525229243239</v>
          </cell>
          <cell r="T166">
            <v>0.9685831611286444</v>
          </cell>
          <cell r="U166">
            <v>-0.12533323356436041</v>
          </cell>
          <cell r="V166">
            <v>-0.87630668004383305</v>
          </cell>
          <cell r="W166">
            <v>0.77051324277582933</v>
          </cell>
          <cell r="X166">
            <v>0.30901699437488128</v>
          </cell>
          <cell r="Y166">
            <v>-0.99802672842826679</v>
          </cell>
        </row>
        <row r="167">
          <cell r="C167">
            <v>0</v>
          </cell>
          <cell r="D167">
            <v>1</v>
          </cell>
          <cell r="E167">
            <v>-0.39714789063478373</v>
          </cell>
          <cell r="F167">
            <v>-0.68454710592868373</v>
          </cell>
          <cell r="G167">
            <v>0.94088076895422912</v>
          </cell>
          <cell r="H167">
            <v>-6.2790519529326891E-2</v>
          </cell>
          <cell r="I167">
            <v>-0.89100652418836035</v>
          </cell>
          <cell r="J167">
            <v>0.7705132427758028</v>
          </cell>
          <cell r="K167">
            <v>0.27899110603920607</v>
          </cell>
          <cell r="L167">
            <v>-0.99211470131447443</v>
          </cell>
          <cell r="M167">
            <v>0.50904141575039863</v>
          </cell>
          <cell r="N167">
            <v>0.58778525229244649</v>
          </cell>
          <cell r="O167">
            <v>-0.97591676193875487</v>
          </cell>
          <cell r="P167">
            <v>0.18738131458576629</v>
          </cell>
          <cell r="Q167">
            <v>0.8270805742745353</v>
          </cell>
          <cell r="R167">
            <v>-0.84432792550204094</v>
          </cell>
          <cell r="S167">
            <v>-0.15643446504018202</v>
          </cell>
          <cell r="T167">
            <v>0.96858316112861764</v>
          </cell>
          <cell r="U167">
            <v>-0.61290705365302589</v>
          </cell>
          <cell r="V167">
            <v>-0.48175367410165953</v>
          </cell>
          <cell r="W167">
            <v>0.9955619646030861</v>
          </cell>
          <cell r="X167">
            <v>-0.30901699437501018</v>
          </cell>
          <cell r="Y167">
            <v>-0.75011106963041041</v>
          </cell>
        </row>
        <row r="168">
          <cell r="C168">
            <v>0</v>
          </cell>
          <cell r="D168">
            <v>1</v>
          </cell>
          <cell r="E168">
            <v>-0.42577929156507593</v>
          </cell>
          <cell r="F168">
            <v>-0.63742398974868408</v>
          </cell>
          <cell r="G168">
            <v>0.96858316112863363</v>
          </cell>
          <cell r="H168">
            <v>-0.18738131458573898</v>
          </cell>
          <cell r="I168">
            <v>-0.80901699437493724</v>
          </cell>
          <cell r="J168">
            <v>0.87630668004387324</v>
          </cell>
          <cell r="K168">
            <v>6.2790519529288755E-2</v>
          </cell>
          <cell r="L168">
            <v>-0.92977648588824069</v>
          </cell>
          <cell r="M168">
            <v>0.72896862742143342</v>
          </cell>
          <cell r="N168">
            <v>0.30901699437491437</v>
          </cell>
          <cell r="O168">
            <v>-0.99211470131447355</v>
          </cell>
          <cell r="P168">
            <v>0.53582679497903063</v>
          </cell>
          <cell r="Q168">
            <v>0.53582679497895724</v>
          </cell>
          <cell r="R168">
            <v>-0.99211470131448398</v>
          </cell>
          <cell r="S168">
            <v>0.30901699437499364</v>
          </cell>
          <cell r="T168">
            <v>0.72896862742137147</v>
          </cell>
          <cell r="U168">
            <v>-0.92977648588827388</v>
          </cell>
          <cell r="V168">
            <v>6.2790519529377212E-2</v>
          </cell>
          <cell r="W168">
            <v>0.8763066800438315</v>
          </cell>
          <cell r="X168">
            <v>-0.80901699437498831</v>
          </cell>
          <cell r="Y168">
            <v>-0.18738131458565366</v>
          </cell>
        </row>
        <row r="169">
          <cell r="C169">
            <v>0</v>
          </cell>
          <cell r="D169">
            <v>1</v>
          </cell>
          <cell r="E169">
            <v>-0.45399049973954991</v>
          </cell>
          <cell r="F169">
            <v>-0.58778525229246747</v>
          </cell>
          <cell r="G169">
            <v>0.98768834059513932</v>
          </cell>
          <cell r="H169">
            <v>-0.30901699437496066</v>
          </cell>
          <cell r="I169">
            <v>-0.70710678118653458</v>
          </cell>
          <cell r="J169">
            <v>0.95105651629515997</v>
          </cell>
          <cell r="K169">
            <v>-0.15643446504025577</v>
          </cell>
          <cell r="L169">
            <v>-0.80901699437493113</v>
          </cell>
          <cell r="M169">
            <v>0.89100652418838244</v>
          </cell>
          <cell r="N169">
            <v>-3.6507147131714657E-14</v>
          </cell>
          <cell r="O169">
            <v>-0.89100652418835091</v>
          </cell>
          <cell r="P169">
            <v>0.80901699437497188</v>
          </cell>
          <cell r="Q169">
            <v>0.15643446504018541</v>
          </cell>
          <cell r="R169">
            <v>-0.95105651629513799</v>
          </cell>
          <cell r="S169">
            <v>0.70710678118658377</v>
          </cell>
          <cell r="T169">
            <v>0.30901699437489455</v>
          </cell>
          <cell r="U169">
            <v>-0.98768834059512833</v>
          </cell>
          <cell r="V169">
            <v>0.5877852522925251</v>
          </cell>
          <cell r="W169">
            <v>0.45399049973949196</v>
          </cell>
          <cell r="X169">
            <v>-1</v>
          </cell>
          <cell r="Y169">
            <v>0.45399049973961575</v>
          </cell>
        </row>
        <row r="170">
          <cell r="C170">
            <v>0</v>
          </cell>
          <cell r="D170">
            <v>1</v>
          </cell>
          <cell r="E170">
            <v>-0.48175367410171815</v>
          </cell>
          <cell r="F170">
            <v>-0.53582679497899111</v>
          </cell>
          <cell r="G170">
            <v>0.99802672842827223</v>
          </cell>
          <cell r="H170">
            <v>-0.42577929156508459</v>
          </cell>
          <cell r="I170">
            <v>-0.58778525229245904</v>
          </cell>
          <cell r="J170">
            <v>0.99211470131448054</v>
          </cell>
          <cell r="K170">
            <v>-0.36812455268470023</v>
          </cell>
          <cell r="L170">
            <v>-0.63742398974866943</v>
          </cell>
          <cell r="M170">
            <v>0.98228725072869472</v>
          </cell>
          <cell r="N170">
            <v>-0.30901699437498042</v>
          </cell>
          <cell r="O170">
            <v>-0.68454710592866164</v>
          </cell>
          <cell r="P170">
            <v>0.96858316112864185</v>
          </cell>
          <cell r="Q170">
            <v>-0.24868988716490228</v>
          </cell>
          <cell r="R170">
            <v>-0.72896862742137869</v>
          </cell>
          <cell r="S170">
            <v>0.95105651629516907</v>
          </cell>
          <cell r="T170">
            <v>-0.18738131458577639</v>
          </cell>
          <cell r="U170">
            <v>-0.77051324277575184</v>
          </cell>
          <cell r="V170">
            <v>0.92977648588827522</v>
          </cell>
          <cell r="W170">
            <v>-0.12533323356436724</v>
          </cell>
          <cell r="X170">
            <v>-0.8090169943749066</v>
          </cell>
          <cell r="Y170">
            <v>0.90482705246605166</v>
          </cell>
        </row>
        <row r="171">
          <cell r="C171">
            <v>0</v>
          </cell>
          <cell r="D171">
            <v>1</v>
          </cell>
          <cell r="E171">
            <v>-0.50904141575037432</v>
          </cell>
          <cell r="F171">
            <v>-0.48175367410170905</v>
          </cell>
          <cell r="G171">
            <v>0.99950656036573127</v>
          </cell>
          <cell r="H171">
            <v>-0.53582679497900865</v>
          </cell>
          <cell r="I171">
            <v>-0.45399049973953054</v>
          </cell>
          <cell r="J171">
            <v>0.99802672842827023</v>
          </cell>
          <cell r="K171">
            <v>-0.56208337785215079</v>
          </cell>
          <cell r="L171">
            <v>-0.4257792915650469</v>
          </cell>
          <cell r="M171">
            <v>0.995561964603077</v>
          </cell>
          <cell r="N171">
            <v>-0.58778525229250267</v>
          </cell>
          <cell r="O171">
            <v>-0.3971478906347467</v>
          </cell>
          <cell r="P171">
            <v>0.99211470131447266</v>
          </cell>
          <cell r="Q171">
            <v>-0.61290705365301479</v>
          </cell>
          <cell r="R171">
            <v>-0.36812455268463246</v>
          </cell>
          <cell r="S171">
            <v>0.98768834059513</v>
          </cell>
          <cell r="T171">
            <v>-0.6374239897487336</v>
          </cell>
          <cell r="U171">
            <v>-0.33873792024523069</v>
          </cell>
          <cell r="V171">
            <v>0.98228725072867651</v>
          </cell>
          <cell r="W171">
            <v>-0.6613118653237009</v>
          </cell>
          <cell r="X171">
            <v>-0.30901699437487801</v>
          </cell>
          <cell r="Y171">
            <v>0.97591676193873134</v>
          </cell>
        </row>
        <row r="172">
          <cell r="C172">
            <v>0</v>
          </cell>
          <cell r="D172">
            <v>1</v>
          </cell>
          <cell r="E172">
            <v>-0.53582679497899943</v>
          </cell>
          <cell r="F172">
            <v>-0.42577929156506655</v>
          </cell>
          <cell r="G172">
            <v>0.99211470131447654</v>
          </cell>
          <cell r="H172">
            <v>-0.63742398974870018</v>
          </cell>
          <cell r="I172">
            <v>-0.30901699437493091</v>
          </cell>
          <cell r="J172">
            <v>0.96858316112862586</v>
          </cell>
          <cell r="K172">
            <v>-0.72896862742142865</v>
          </cell>
          <cell r="L172">
            <v>-0.18738131458569807</v>
          </cell>
          <cell r="M172">
            <v>0.92977648588823936</v>
          </cell>
          <cell r="N172">
            <v>-0.80901699437496777</v>
          </cell>
          <cell r="O172">
            <v>-6.2790519529276709E-2</v>
          </cell>
          <cell r="P172">
            <v>0.87630668004384316</v>
          </cell>
          <cell r="Q172">
            <v>-0.87630668004388668</v>
          </cell>
          <cell r="R172">
            <v>6.2790519529363265E-2</v>
          </cell>
          <cell r="S172">
            <v>0.80901699437491681</v>
          </cell>
          <cell r="T172">
            <v>-0.92977648588827133</v>
          </cell>
          <cell r="U172">
            <v>0.18738131458578675</v>
          </cell>
          <cell r="V172">
            <v>0.72896862742136681</v>
          </cell>
          <cell r="W172">
            <v>-0.96858316112864784</v>
          </cell>
          <cell r="X172">
            <v>0.3090169943750134</v>
          </cell>
          <cell r="Y172">
            <v>0.63742398974862924</v>
          </cell>
        </row>
        <row r="173">
          <cell r="C173">
            <v>0</v>
          </cell>
          <cell r="D173">
            <v>1</v>
          </cell>
          <cell r="E173">
            <v>-0.56208337785213358</v>
          </cell>
          <cell r="F173">
            <v>-0.3681245526846712</v>
          </cell>
          <cell r="G173">
            <v>0.97591676193874499</v>
          </cell>
          <cell r="H173">
            <v>-0.72896862742142154</v>
          </cell>
          <cell r="I173">
            <v>-0.15643446504021286</v>
          </cell>
          <cell r="J173">
            <v>0.90482705246601025</v>
          </cell>
          <cell r="K173">
            <v>-0.86074202700395663</v>
          </cell>
          <cell r="L173">
            <v>6.2790519529342489E-2</v>
          </cell>
          <cell r="M173">
            <v>0.79015501237567021</v>
          </cell>
          <cell r="N173">
            <v>-0.95105651629516486</v>
          </cell>
          <cell r="O173">
            <v>0.27899110603926436</v>
          </cell>
          <cell r="P173">
            <v>0.63742398974865599</v>
          </cell>
          <cell r="Q173">
            <v>-0.99556196460308444</v>
          </cell>
          <cell r="R173">
            <v>0.48175367410176001</v>
          </cell>
          <cell r="S173">
            <v>0.45399049973949807</v>
          </cell>
          <cell r="T173">
            <v>-0.99211470131447055</v>
          </cell>
          <cell r="U173">
            <v>0.66131186532369834</v>
          </cell>
          <cell r="V173">
            <v>0.24868988716479123</v>
          </cell>
          <cell r="W173">
            <v>-0.94088076895420436</v>
          </cell>
          <cell r="X173">
            <v>0.80901699437499031</v>
          </cell>
          <cell r="Y173">
            <v>3.141075907805177E-2</v>
          </cell>
        </row>
        <row r="174">
          <cell r="C174">
            <v>0</v>
          </cell>
          <cell r="D174">
            <v>1</v>
          </cell>
          <cell r="E174">
            <v>-0.58778525229247591</v>
          </cell>
          <cell r="F174">
            <v>-0.30901699437494085</v>
          </cell>
          <cell r="G174">
            <v>0.95105651629515031</v>
          </cell>
          <cell r="H174">
            <v>-0.80901699437495556</v>
          </cell>
          <cell r="I174">
            <v>1.7334766434784488E-14</v>
          </cell>
          <cell r="J174">
            <v>0.80901699437493524</v>
          </cell>
          <cell r="K174">
            <v>-0.95105651629516164</v>
          </cell>
          <cell r="L174">
            <v>0.30901699437497382</v>
          </cell>
          <cell r="M174">
            <v>0.58778525229244649</v>
          </cell>
          <cell r="N174">
            <v>-1</v>
          </cell>
          <cell r="O174">
            <v>0.58778525229250256</v>
          </cell>
          <cell r="P174">
            <v>0.30901699437490787</v>
          </cell>
          <cell r="Q174">
            <v>-0.95105651629513799</v>
          </cell>
          <cell r="R174">
            <v>0.80901699437497809</v>
          </cell>
          <cell r="S174">
            <v>-5.0227942464953212E-14</v>
          </cell>
          <cell r="T174">
            <v>-0.80901699437491481</v>
          </cell>
          <cell r="U174">
            <v>0.95105651629517229</v>
          </cell>
          <cell r="V174">
            <v>-0.30901699437501018</v>
          </cell>
          <cell r="W174">
            <v>-0.58778525229242129</v>
          </cell>
          <cell r="X174">
            <v>1</v>
          </cell>
          <cell r="Y174">
            <v>-0.5877852522925392</v>
          </cell>
        </row>
        <row r="175">
          <cell r="C175">
            <v>0</v>
          </cell>
          <cell r="D175">
            <v>1</v>
          </cell>
          <cell r="E175">
            <v>-0.61290705365297948</v>
          </cell>
          <cell r="F175">
            <v>-0.24868988716484755</v>
          </cell>
          <cell r="G175">
            <v>0.91775462568397692</v>
          </cell>
          <cell r="H175">
            <v>-0.8763066800438708</v>
          </cell>
          <cell r="I175">
            <v>0.15643446504024885</v>
          </cell>
          <cell r="J175">
            <v>0.68454710592867296</v>
          </cell>
          <cell r="K175">
            <v>-0.99556196460308233</v>
          </cell>
          <cell r="L175">
            <v>0.53582679497902186</v>
          </cell>
          <cell r="M175">
            <v>0.33873792024526017</v>
          </cell>
          <cell r="N175">
            <v>-0.95105651629514232</v>
          </cell>
          <cell r="O175">
            <v>0.82708057427458215</v>
          </cell>
          <cell r="P175">
            <v>-6.2790519529356298E-2</v>
          </cell>
          <cell r="Q175">
            <v>-0.75011106963042662</v>
          </cell>
          <cell r="R175">
            <v>0.98228725072869794</v>
          </cell>
          <cell r="S175">
            <v>-0.45399049973959388</v>
          </cell>
          <cell r="T175">
            <v>-0.42577929156501859</v>
          </cell>
          <cell r="U175">
            <v>0.97591676193873289</v>
          </cell>
          <cell r="V175">
            <v>-0.77051324277583144</v>
          </cell>
          <cell r="W175">
            <v>-3.1410759078062303E-2</v>
          </cell>
          <cell r="X175">
            <v>0.8090169943749046</v>
          </cell>
          <cell r="Y175">
            <v>-0.96029368567696527</v>
          </cell>
        </row>
        <row r="176">
          <cell r="C176">
            <v>0</v>
          </cell>
          <cell r="D176">
            <v>1</v>
          </cell>
          <cell r="E176">
            <v>-0.63742398974869241</v>
          </cell>
          <cell r="F176">
            <v>-0.18738131458571766</v>
          </cell>
          <cell r="G176">
            <v>0.87630668004385825</v>
          </cell>
          <cell r="H176">
            <v>-0.92977648588825668</v>
          </cell>
          <cell r="I176">
            <v>0.3090169943749656</v>
          </cell>
          <cell r="J176">
            <v>0.53582679497897789</v>
          </cell>
          <cell r="K176">
            <v>-0.99211470131447466</v>
          </cell>
          <cell r="L176">
            <v>0.72896862742143098</v>
          </cell>
          <cell r="M176">
            <v>6.2790519529280137E-2</v>
          </cell>
          <cell r="N176">
            <v>-0.80901699437492502</v>
          </cell>
          <cell r="O176">
            <v>0.96858316112864007</v>
          </cell>
          <cell r="P176">
            <v>-0.42577929156511285</v>
          </cell>
          <cell r="Q176">
            <v>-0.42577929156502803</v>
          </cell>
          <cell r="R176">
            <v>0.96858316112861853</v>
          </cell>
          <cell r="S176">
            <v>-0.80901699437498009</v>
          </cell>
          <cell r="T176">
            <v>6.279051952937012E-2</v>
          </cell>
          <cell r="U176">
            <v>0.72896862742136681</v>
          </cell>
          <cell r="V176">
            <v>-0.9921147013144862</v>
          </cell>
          <cell r="W176">
            <v>0.53582679497905394</v>
          </cell>
          <cell r="X176">
            <v>0.30901699437487479</v>
          </cell>
          <cell r="Y176">
            <v>-0.92977648588822281</v>
          </cell>
        </row>
        <row r="177">
          <cell r="C177">
            <v>0</v>
          </cell>
          <cell r="D177">
            <v>1</v>
          </cell>
          <cell r="E177">
            <v>-0.66131186532365471</v>
          </cell>
          <cell r="F177">
            <v>-0.12533323356429668</v>
          </cell>
          <cell r="G177">
            <v>0.82708057427455539</v>
          </cell>
          <cell r="H177">
            <v>-0.96858316112863496</v>
          </cell>
          <cell r="I177">
            <v>0.45399049973956301</v>
          </cell>
          <cell r="J177">
            <v>0.36812455268465666</v>
          </cell>
          <cell r="K177">
            <v>-0.94088076895421735</v>
          </cell>
          <cell r="L177">
            <v>0.87630668004387835</v>
          </cell>
          <cell r="M177">
            <v>-0.21814324139657523</v>
          </cell>
          <cell r="N177">
            <v>-0.58778525229244372</v>
          </cell>
          <cell r="O177">
            <v>0.99556196460307633</v>
          </cell>
          <cell r="P177">
            <v>-0.72896862742144286</v>
          </cell>
          <cell r="Q177">
            <v>-3.1410759078076014E-2</v>
          </cell>
          <cell r="R177">
            <v>0.7705132427757585</v>
          </cell>
          <cell r="S177">
            <v>-0.98768834059514576</v>
          </cell>
          <cell r="T177">
            <v>0.53582679497904817</v>
          </cell>
          <cell r="U177">
            <v>0.27899110603916777</v>
          </cell>
          <cell r="V177">
            <v>-0.90482705246599104</v>
          </cell>
          <cell r="W177">
            <v>0.9177546256840089</v>
          </cell>
          <cell r="X177">
            <v>-0.30901699437501667</v>
          </cell>
          <cell r="Y177">
            <v>-0.50904141575029993</v>
          </cell>
        </row>
        <row r="178">
          <cell r="C178">
            <v>0</v>
          </cell>
          <cell r="D178">
            <v>1</v>
          </cell>
          <cell r="E178">
            <v>-0.68454710592869128</v>
          </cell>
          <cell r="F178">
            <v>-6.2790519529306116E-2</v>
          </cell>
          <cell r="G178">
            <v>0.77051324277578226</v>
          </cell>
          <cell r="H178">
            <v>-0.99211470131447965</v>
          </cell>
          <cell r="I178">
            <v>0.58778525229248857</v>
          </cell>
          <cell r="J178">
            <v>0.18738131458570317</v>
          </cell>
          <cell r="K178">
            <v>-0.84432792550200186</v>
          </cell>
          <cell r="L178">
            <v>0.9685831611286384</v>
          </cell>
          <cell r="M178">
            <v>-0.48175367410174474</v>
          </cell>
          <cell r="N178">
            <v>-0.30901699437491115</v>
          </cell>
          <cell r="O178">
            <v>0.90482705246600281</v>
          </cell>
          <cell r="P178">
            <v>-0.92977648588826745</v>
          </cell>
          <cell r="Q178">
            <v>0.3681245526847261</v>
          </cell>
          <cell r="R178">
            <v>0.42577929156502814</v>
          </cell>
          <cell r="S178">
            <v>-0.95105651629513699</v>
          </cell>
          <cell r="T178">
            <v>0.87630668004389167</v>
          </cell>
          <cell r="U178">
            <v>-0.24868988716491558</v>
          </cell>
          <cell r="V178">
            <v>-0.53582679497893981</v>
          </cell>
          <cell r="W178">
            <v>0.98228725072867651</v>
          </cell>
          <cell r="X178">
            <v>-0.8090169943749923</v>
          </cell>
          <cell r="Y178">
            <v>0.12533323356438447</v>
          </cell>
        </row>
        <row r="179">
          <cell r="C179">
            <v>0</v>
          </cell>
          <cell r="D179">
            <v>1</v>
          </cell>
          <cell r="E179">
            <v>-0.70710678118655024</v>
          </cell>
          <cell r="F179">
            <v>7.8098335090648341E-15</v>
          </cell>
          <cell r="G179">
            <v>0.70710678118653958</v>
          </cell>
          <cell r="H179">
            <v>-1</v>
          </cell>
          <cell r="I179">
            <v>0.70710678118656034</v>
          </cell>
          <cell r="J179">
            <v>-2.2541322107494377E-14</v>
          </cell>
          <cell r="K179">
            <v>-0.70710678118652981</v>
          </cell>
          <cell r="L179">
            <v>1</v>
          </cell>
          <cell r="M179">
            <v>-0.70710678118657144</v>
          </cell>
          <cell r="N179">
            <v>3.6384632286223795E-14</v>
          </cell>
          <cell r="O179">
            <v>0.70710678118651993</v>
          </cell>
          <cell r="P179">
            <v>-1</v>
          </cell>
          <cell r="Q179">
            <v>0.70710678118658377</v>
          </cell>
          <cell r="R179">
            <v>-5.0227942464953212E-14</v>
          </cell>
          <cell r="S179">
            <v>-0.70710678118650772</v>
          </cell>
          <cell r="T179">
            <v>1</v>
          </cell>
          <cell r="U179">
            <v>-0.70710678118659609</v>
          </cell>
          <cell r="V179">
            <v>6.7623966322483131E-14</v>
          </cell>
          <cell r="W179">
            <v>0.70710678118650039</v>
          </cell>
          <cell r="X179">
            <v>-1</v>
          </cell>
          <cell r="Y179">
            <v>0.70710678118660331</v>
          </cell>
        </row>
        <row r="180">
          <cell r="C180">
            <v>0</v>
          </cell>
          <cell r="D180">
            <v>1</v>
          </cell>
          <cell r="E180">
            <v>-0.72896862742141411</v>
          </cell>
          <cell r="F180">
            <v>6.2790519529320812E-2</v>
          </cell>
          <cell r="G180">
            <v>0.63742398974868075</v>
          </cell>
          <cell r="H180">
            <v>-0.99211470131447599</v>
          </cell>
          <cell r="I180">
            <v>0.80901699437495866</v>
          </cell>
          <cell r="J180">
            <v>-0.18738131458574747</v>
          </cell>
          <cell r="K180">
            <v>-0.53582679497897501</v>
          </cell>
          <cell r="L180">
            <v>0.96858316112862375</v>
          </cell>
          <cell r="M180">
            <v>-0.8763066800438799</v>
          </cell>
          <cell r="N180">
            <v>0.3090169943749837</v>
          </cell>
          <cell r="O180">
            <v>0.42577929156503758</v>
          </cell>
          <cell r="P180">
            <v>-0.92977648588823425</v>
          </cell>
          <cell r="Q180">
            <v>0.92977648588827</v>
          </cell>
          <cell r="R180">
            <v>-0.42577929156511907</v>
          </cell>
          <cell r="S180">
            <v>-0.30901699437489805</v>
          </cell>
          <cell r="T180">
            <v>0.87630668004383483</v>
          </cell>
          <cell r="U180">
            <v>-0.96858316112864784</v>
          </cell>
          <cell r="V180">
            <v>0.53582679497905394</v>
          </cell>
          <cell r="W180">
            <v>0.18738131458565727</v>
          </cell>
          <cell r="X180">
            <v>-0.8090169943749026</v>
          </cell>
          <cell r="Y180">
            <v>0.99211470131448831</v>
          </cell>
        </row>
        <row r="181">
          <cell r="C181">
            <v>0</v>
          </cell>
          <cell r="D181">
            <v>1</v>
          </cell>
          <cell r="E181">
            <v>-0.75011106963046215</v>
          </cell>
          <cell r="F181">
            <v>0.12533323356431217</v>
          </cell>
          <cell r="G181">
            <v>0.56208337785212148</v>
          </cell>
          <cell r="H181">
            <v>-0.96858316112862719</v>
          </cell>
          <cell r="I181">
            <v>0.89100652418837611</v>
          </cell>
          <cell r="J181">
            <v>-0.36812455268469857</v>
          </cell>
          <cell r="K181">
            <v>-0.33873792024526678</v>
          </cell>
          <cell r="L181">
            <v>0.87630668004384815</v>
          </cell>
          <cell r="M181">
            <v>-0.97591676193875487</v>
          </cell>
          <cell r="N181">
            <v>0.58778525229250256</v>
          </cell>
          <cell r="O181">
            <v>9.4108313318475911E-2</v>
          </cell>
          <cell r="P181">
            <v>-0.72896862742138113</v>
          </cell>
          <cell r="Q181">
            <v>0.99950656036572982</v>
          </cell>
          <cell r="R181">
            <v>-0.77051324277582256</v>
          </cell>
          <cell r="S181">
            <v>0.15643446504028474</v>
          </cell>
          <cell r="T181">
            <v>0.5358267949789427</v>
          </cell>
          <cell r="U181">
            <v>-0.96029368567692464</v>
          </cell>
          <cell r="V181">
            <v>0.90482705246604855</v>
          </cell>
          <cell r="W181">
            <v>-0.39714789063484535</v>
          </cell>
          <cell r="X181">
            <v>-0.30901699437487828</v>
          </cell>
          <cell r="Y181">
            <v>0.8607420270039019</v>
          </cell>
        </row>
        <row r="182">
          <cell r="C182">
            <v>0</v>
          </cell>
          <cell r="D182">
            <v>1</v>
          </cell>
          <cell r="E182">
            <v>-0.7705132427757917</v>
          </cell>
          <cell r="F182">
            <v>0.18738131458573212</v>
          </cell>
          <cell r="G182">
            <v>0.48175367410170528</v>
          </cell>
          <cell r="H182">
            <v>-0.9297764858882458</v>
          </cell>
          <cell r="I182">
            <v>0.95105651629515942</v>
          </cell>
          <cell r="J182">
            <v>-0.53582679497901597</v>
          </cell>
          <cell r="K182">
            <v>-0.12533323356427778</v>
          </cell>
          <cell r="L182">
            <v>0.72896862742139068</v>
          </cell>
          <cell r="M182">
            <v>-0.99802672842826945</v>
          </cell>
          <cell r="N182">
            <v>0.80901699437496988</v>
          </cell>
          <cell r="O182">
            <v>-0.24868988716489196</v>
          </cell>
          <cell r="P182">
            <v>-0.42577929156503125</v>
          </cell>
          <cell r="Q182">
            <v>0.90482705246599693</v>
          </cell>
          <cell r="R182">
            <v>-0.9685831611286444</v>
          </cell>
          <cell r="S182">
            <v>0.58778525229251943</v>
          </cell>
          <cell r="T182">
            <v>6.2790519529252492E-2</v>
          </cell>
          <cell r="U182">
            <v>-0.68454710592864143</v>
          </cell>
          <cell r="V182">
            <v>0.99211470131446922</v>
          </cell>
          <cell r="W182">
            <v>-0.84432792550205393</v>
          </cell>
          <cell r="X182">
            <v>0.30901699437501995</v>
          </cell>
          <cell r="Y182">
            <v>0.36812455268460353</v>
          </cell>
        </row>
        <row r="183">
          <cell r="C183">
            <v>0</v>
          </cell>
          <cell r="D183">
            <v>1</v>
          </cell>
          <cell r="E183">
            <v>-0.79015501237569263</v>
          </cell>
          <cell r="F183">
            <v>0.24868988716486182</v>
          </cell>
          <cell r="G183">
            <v>0.3971478906347698</v>
          </cell>
          <cell r="H183">
            <v>-0.87630668004385659</v>
          </cell>
          <cell r="I183">
            <v>0.98768834059514088</v>
          </cell>
          <cell r="J183">
            <v>-0.68454710592870582</v>
          </cell>
          <cell r="K183">
            <v>9.4108313318541414E-2</v>
          </cell>
          <cell r="L183">
            <v>0.53582679497897212</v>
          </cell>
          <cell r="M183">
            <v>-0.9408807689542138</v>
          </cell>
          <cell r="N183">
            <v>0.95105651629516585</v>
          </cell>
          <cell r="O183">
            <v>-0.56208337785216222</v>
          </cell>
          <cell r="P183">
            <v>-6.2790519529266314E-2</v>
          </cell>
          <cell r="Q183">
            <v>0.66131186532360975</v>
          </cell>
          <cell r="R183">
            <v>-0.98228725072867851</v>
          </cell>
          <cell r="S183">
            <v>0.89100652418839177</v>
          </cell>
          <cell r="T183">
            <v>-0.42577929156512523</v>
          </cell>
          <cell r="U183">
            <v>-0.21814324139647359</v>
          </cell>
          <cell r="V183">
            <v>0.77051324277574529</v>
          </cell>
          <cell r="W183">
            <v>-0.99950656036572949</v>
          </cell>
          <cell r="X183">
            <v>0.8090169943749943</v>
          </cell>
          <cell r="Y183">
            <v>-0.27899110603931104</v>
          </cell>
        </row>
        <row r="184">
          <cell r="C184">
            <v>0</v>
          </cell>
          <cell r="D184">
            <v>1</v>
          </cell>
          <cell r="E184">
            <v>-0.80901699437494967</v>
          </cell>
          <cell r="F184">
            <v>0.30901699437495483</v>
          </cell>
          <cell r="G184">
            <v>0.30901699437493674</v>
          </cell>
          <cell r="H184">
            <v>-0.80901699437493824</v>
          </cell>
          <cell r="I184">
            <v>1</v>
          </cell>
          <cell r="J184">
            <v>-0.80901699437496066</v>
          </cell>
          <cell r="K184">
            <v>0.30901699437497382</v>
          </cell>
          <cell r="L184">
            <v>0.30901699437491775</v>
          </cell>
          <cell r="M184">
            <v>-0.80901699437492702</v>
          </cell>
          <cell r="N184">
            <v>1</v>
          </cell>
          <cell r="O184">
            <v>-0.80901699437497188</v>
          </cell>
          <cell r="P184">
            <v>0.30901699437499025</v>
          </cell>
          <cell r="Q184">
            <v>0.30901699437489455</v>
          </cell>
          <cell r="R184">
            <v>-0.80901699437491481</v>
          </cell>
          <cell r="S184">
            <v>1</v>
          </cell>
          <cell r="T184">
            <v>-0.80901699437498409</v>
          </cell>
          <cell r="U184">
            <v>0.3090169943750134</v>
          </cell>
          <cell r="V184">
            <v>0.3090169943748815</v>
          </cell>
          <cell r="W184">
            <v>-0.80901699437490671</v>
          </cell>
          <cell r="X184">
            <v>1</v>
          </cell>
          <cell r="Y184">
            <v>-0.8090169943749963</v>
          </cell>
        </row>
        <row r="185">
          <cell r="C185">
            <v>0</v>
          </cell>
          <cell r="D185">
            <v>1</v>
          </cell>
          <cell r="E185">
            <v>-0.82708057427456394</v>
          </cell>
          <cell r="F185">
            <v>0.36812455268468486</v>
          </cell>
          <cell r="G185">
            <v>0.21814324139653124</v>
          </cell>
          <cell r="H185">
            <v>-0.72896862742140134</v>
          </cell>
          <cell r="I185">
            <v>0.98768834059513466</v>
          </cell>
          <cell r="J185">
            <v>-0.90482705246602946</v>
          </cell>
          <cell r="K185">
            <v>0.50904141575039563</v>
          </cell>
          <cell r="L185">
            <v>6.2790519529283675E-2</v>
          </cell>
          <cell r="M185">
            <v>-0.61290705365294895</v>
          </cell>
          <cell r="N185">
            <v>0.95105651629514121</v>
          </cell>
          <cell r="O185">
            <v>-0.96029368567695461</v>
          </cell>
          <cell r="P185">
            <v>0.63742398974872549</v>
          </cell>
          <cell r="Q185">
            <v>-9.4108313318569101E-2</v>
          </cell>
          <cell r="R185">
            <v>-0.48175367410166575</v>
          </cell>
          <cell r="S185">
            <v>0.89100652418834148</v>
          </cell>
          <cell r="T185">
            <v>-0.99211470131448531</v>
          </cell>
          <cell r="U185">
            <v>0.75011106963050456</v>
          </cell>
          <cell r="V185">
            <v>-0.24868988716492221</v>
          </cell>
          <cell r="W185">
            <v>-0.33873792024522448</v>
          </cell>
          <cell r="X185">
            <v>0.8090169943749006</v>
          </cell>
          <cell r="Y185">
            <v>-0.99950656036572882</v>
          </cell>
        </row>
        <row r="186">
          <cell r="C186">
            <v>0</v>
          </cell>
          <cell r="D186">
            <v>1</v>
          </cell>
          <cell r="E186">
            <v>-0.84432792550201718</v>
          </cell>
          <cell r="F186">
            <v>0.42577929156507988</v>
          </cell>
          <cell r="G186">
            <v>0.12533323356429238</v>
          </cell>
          <cell r="H186">
            <v>-0.63742398974867742</v>
          </cell>
          <cell r="I186">
            <v>0.95105651629514765</v>
          </cell>
          <cell r="J186">
            <v>-0.96858316112863707</v>
          </cell>
          <cell r="K186">
            <v>0.68454710592870971</v>
          </cell>
          <cell r="L186">
            <v>-0.18738131458575594</v>
          </cell>
          <cell r="M186">
            <v>-0.36812455268464545</v>
          </cell>
          <cell r="N186">
            <v>0.80901699437492502</v>
          </cell>
          <cell r="O186">
            <v>-0.99802672842826901</v>
          </cell>
          <cell r="P186">
            <v>0.87630668004388668</v>
          </cell>
          <cell r="Q186">
            <v>-0.48175367410176301</v>
          </cell>
          <cell r="R186">
            <v>-6.279051952925592E-2</v>
          </cell>
          <cell r="S186">
            <v>0.58778525229242984</v>
          </cell>
          <cell r="T186">
            <v>-0.92977648588822792</v>
          </cell>
          <cell r="U186">
            <v>0.98228725072870116</v>
          </cell>
          <cell r="V186">
            <v>-0.7289686274214594</v>
          </cell>
          <cell r="W186">
            <v>0.24868988716492554</v>
          </cell>
          <cell r="X186">
            <v>0.30901699437487501</v>
          </cell>
          <cell r="Y186">
            <v>-0.77051324277573419</v>
          </cell>
        </row>
        <row r="187">
          <cell r="C187">
            <v>0</v>
          </cell>
          <cell r="D187">
            <v>1</v>
          </cell>
          <cell r="E187">
            <v>-0.86074202700394553</v>
          </cell>
          <cell r="F187">
            <v>0.48175367410172193</v>
          </cell>
          <cell r="G187">
            <v>3.1410759078115996E-2</v>
          </cell>
          <cell r="H187">
            <v>-0.53582679497898378</v>
          </cell>
          <cell r="I187">
            <v>0.89100652418835879</v>
          </cell>
          <cell r="J187">
            <v>-0.99802672842827311</v>
          </cell>
          <cell r="K187">
            <v>0.82708057427457826</v>
          </cell>
          <cell r="L187">
            <v>-0.42577929156510019</v>
          </cell>
          <cell r="M187">
            <v>-9.4108313318479325E-2</v>
          </cell>
          <cell r="N187">
            <v>0.58778525229244094</v>
          </cell>
          <cell r="O187">
            <v>-0.91775462568396482</v>
          </cell>
          <cell r="P187">
            <v>0.99211470131448398</v>
          </cell>
          <cell r="Q187">
            <v>-0.79015501237572339</v>
          </cell>
          <cell r="R187">
            <v>0.36812455268473249</v>
          </cell>
          <cell r="S187">
            <v>0.15643446504017536</v>
          </cell>
          <cell r="T187">
            <v>-0.63742398974864278</v>
          </cell>
          <cell r="U187">
            <v>0.94088076895420081</v>
          </cell>
          <cell r="V187">
            <v>-0.98228725072870182</v>
          </cell>
          <cell r="W187">
            <v>0.75011106963050911</v>
          </cell>
          <cell r="X187">
            <v>-0.30901699437502322</v>
          </cell>
          <cell r="Y187">
            <v>-0.21814324139646021</v>
          </cell>
        </row>
        <row r="188">
          <cell r="C188">
            <v>0</v>
          </cell>
          <cell r="D188">
            <v>1</v>
          </cell>
          <cell r="E188">
            <v>-0.87630668004386558</v>
          </cell>
          <cell r="F188">
            <v>0.53582679497900354</v>
          </cell>
          <cell r="G188">
            <v>-6.2790519529325128E-2</v>
          </cell>
          <cell r="H188">
            <v>-0.42577929156505789</v>
          </cell>
          <cell r="I188">
            <v>0.80901699437493524</v>
          </cell>
          <cell r="J188">
            <v>-0.99211470131447488</v>
          </cell>
          <cell r="K188">
            <v>0.92977648588826112</v>
          </cell>
          <cell r="L188">
            <v>-0.63742398974871484</v>
          </cell>
          <cell r="M188">
            <v>0.18738131458575932</v>
          </cell>
          <cell r="N188">
            <v>0.30901699437490787</v>
          </cell>
          <cell r="O188">
            <v>-0.72896862742138357</v>
          </cell>
          <cell r="P188">
            <v>0.96858316112861942</v>
          </cell>
          <cell r="Q188">
            <v>-0.9685831611286444</v>
          </cell>
          <cell r="R188">
            <v>0.72896862742144752</v>
          </cell>
          <cell r="S188">
            <v>-0.30901699437500341</v>
          </cell>
          <cell r="T188">
            <v>-0.18738131458566065</v>
          </cell>
          <cell r="U188">
            <v>0.63742398974863468</v>
          </cell>
          <cell r="V188">
            <v>-0.92977648588822537</v>
          </cell>
          <cell r="W188">
            <v>0.99211470131448654</v>
          </cell>
          <cell r="X188">
            <v>-0.8090169943749963</v>
          </cell>
          <cell r="Y188">
            <v>0.42577929156515365</v>
          </cell>
        </row>
        <row r="189">
          <cell r="C189">
            <v>0</v>
          </cell>
          <cell r="D189">
            <v>1</v>
          </cell>
          <cell r="E189">
            <v>-0.89100652418836968</v>
          </cell>
          <cell r="F189">
            <v>0.58778525229247947</v>
          </cell>
          <cell r="G189">
            <v>-0.15643446504024197</v>
          </cell>
          <cell r="H189">
            <v>-0.30901699437493263</v>
          </cell>
          <cell r="I189">
            <v>0.70710678118653347</v>
          </cell>
          <cell r="J189">
            <v>-0.95105651629514665</v>
          </cell>
          <cell r="K189">
            <v>0.98768834059514188</v>
          </cell>
          <cell r="L189">
            <v>-0.80901699437496577</v>
          </cell>
          <cell r="M189">
            <v>0.45399049973957839</v>
          </cell>
          <cell r="N189">
            <v>-3.9814831119533434E-14</v>
          </cell>
          <cell r="O189">
            <v>-0.45399049973951061</v>
          </cell>
          <cell r="P189">
            <v>0.80901699437492103</v>
          </cell>
          <cell r="Q189">
            <v>-0.98768834059512944</v>
          </cell>
          <cell r="R189">
            <v>0.95105651629517018</v>
          </cell>
          <cell r="S189">
            <v>-0.70710678118658599</v>
          </cell>
          <cell r="T189">
            <v>0.30901699437500668</v>
          </cell>
          <cell r="U189">
            <v>0.15643446504016156</v>
          </cell>
          <cell r="V189">
            <v>-0.58778525229241574</v>
          </cell>
          <cell r="W189">
            <v>0.89100652418833526</v>
          </cell>
          <cell r="X189">
            <v>-1</v>
          </cell>
          <cell r="Y189">
            <v>0.89100652418840764</v>
          </cell>
        </row>
        <row r="190">
          <cell r="C190">
            <v>0</v>
          </cell>
          <cell r="D190">
            <v>1</v>
          </cell>
          <cell r="E190">
            <v>-0.90482705246602135</v>
          </cell>
          <cell r="F190">
            <v>0.63742398974869607</v>
          </cell>
          <cell r="G190">
            <v>-0.24868988716486687</v>
          </cell>
          <cell r="H190">
            <v>-0.18738131458570828</v>
          </cell>
          <cell r="I190">
            <v>0.58778525229245626</v>
          </cell>
          <cell r="J190">
            <v>-0.87630668004385159</v>
          </cell>
          <cell r="K190">
            <v>0.99802672842826989</v>
          </cell>
          <cell r="L190">
            <v>-0.92977648588826367</v>
          </cell>
          <cell r="M190">
            <v>0.68454710592871471</v>
          </cell>
          <cell r="N190">
            <v>-0.30901699437498698</v>
          </cell>
          <cell r="O190">
            <v>-0.12533323356426415</v>
          </cell>
          <cell r="P190">
            <v>0.53582679497895447</v>
          </cell>
          <cell r="Q190">
            <v>-0.8443279255019871</v>
          </cell>
          <cell r="R190">
            <v>0.99211470131447099</v>
          </cell>
          <cell r="S190">
            <v>-0.95105651629517118</v>
          </cell>
          <cell r="T190">
            <v>0.72896862742145707</v>
          </cell>
          <cell r="U190">
            <v>-0.36812455268474203</v>
          </cell>
          <cell r="V190">
            <v>-6.2790519529242222E-2</v>
          </cell>
          <cell r="W190">
            <v>0.48175367410165071</v>
          </cell>
          <cell r="X190">
            <v>-0.80901699437489849</v>
          </cell>
          <cell r="Y190">
            <v>0.98228725072867262</v>
          </cell>
        </row>
        <row r="191">
          <cell r="C191">
            <v>0</v>
          </cell>
          <cell r="D191">
            <v>1</v>
          </cell>
          <cell r="E191">
            <v>-0.91775462568398269</v>
          </cell>
          <cell r="F191">
            <v>0.6845471059286945</v>
          </cell>
          <cell r="G191">
            <v>-0.33873792024530264</v>
          </cell>
          <cell r="H191">
            <v>-6.2790519529297498E-2</v>
          </cell>
          <cell r="I191">
            <v>0.45399049973952904</v>
          </cell>
          <cell r="J191">
            <v>-0.77051324277577404</v>
          </cell>
          <cell r="K191">
            <v>0.96029368567693529</v>
          </cell>
          <cell r="L191">
            <v>-0.99211470131448187</v>
          </cell>
          <cell r="M191">
            <v>0.86074202700396185</v>
          </cell>
          <cell r="N191">
            <v>-0.58778525229250533</v>
          </cell>
          <cell r="O191">
            <v>0.21814324139658181</v>
          </cell>
          <cell r="P191">
            <v>0.18738131458567772</v>
          </cell>
          <cell r="Q191">
            <v>-0.56208337785208196</v>
          </cell>
          <cell r="R191">
            <v>0.84432792550198521</v>
          </cell>
          <cell r="S191">
            <v>-0.98768834059512844</v>
          </cell>
          <cell r="T191">
            <v>0.96858316112864695</v>
          </cell>
          <cell r="U191">
            <v>-0.79015501237573615</v>
          </cell>
          <cell r="V191">
            <v>0.48175367410177805</v>
          </cell>
          <cell r="W191">
            <v>-9.4108313318589584E-2</v>
          </cell>
          <cell r="X191">
            <v>-0.30901699437487173</v>
          </cell>
          <cell r="Y191">
            <v>0.66131186532358388</v>
          </cell>
        </row>
        <row r="192">
          <cell r="C192">
            <v>0</v>
          </cell>
          <cell r="D192">
            <v>1</v>
          </cell>
          <cell r="E192">
            <v>-0.92977648588825301</v>
          </cell>
          <cell r="F192">
            <v>0.72896862742141733</v>
          </cell>
          <cell r="G192">
            <v>-0.42577929156508298</v>
          </cell>
          <cell r="H192">
            <v>6.2790519529330319E-2</v>
          </cell>
          <cell r="I192">
            <v>0.30901699437492769</v>
          </cell>
          <cell r="J192">
            <v>-0.63742398974867209</v>
          </cell>
          <cell r="K192">
            <v>0.87630668004384993</v>
          </cell>
          <cell r="L192">
            <v>-0.99211470131447355</v>
          </cell>
          <cell r="M192">
            <v>0.96858316112864007</v>
          </cell>
          <cell r="N192">
            <v>-0.80901699437497188</v>
          </cell>
          <cell r="O192">
            <v>0.53582679497903341</v>
          </cell>
          <cell r="P192">
            <v>-0.18738131458576943</v>
          </cell>
          <cell r="Q192">
            <v>-0.18738131458566737</v>
          </cell>
          <cell r="R192">
            <v>0.5358267949789487</v>
          </cell>
          <cell r="S192">
            <v>-0.80901699437491492</v>
          </cell>
          <cell r="T192">
            <v>0.9685831611286142</v>
          </cell>
          <cell r="U192">
            <v>-0.99211470131448709</v>
          </cell>
          <cell r="V192">
            <v>0.87630668004389822</v>
          </cell>
          <cell r="W192">
            <v>-0.63742398974874948</v>
          </cell>
          <cell r="X192">
            <v>0.30901699437502644</v>
          </cell>
          <cell r="Y192">
            <v>6.2790519529224861E-2</v>
          </cell>
        </row>
        <row r="193">
          <cell r="C193">
            <v>0</v>
          </cell>
          <cell r="D193">
            <v>1</v>
          </cell>
          <cell r="E193">
            <v>-0.9408807689542269</v>
          </cell>
          <cell r="F193">
            <v>0.77051324277579436</v>
          </cell>
          <cell r="G193">
            <v>-0.5090414157503822</v>
          </cell>
          <cell r="H193">
            <v>0.18738131458574062</v>
          </cell>
          <cell r="I193">
            <v>0.15643446504021122</v>
          </cell>
          <cell r="J193">
            <v>-0.48175367410169312</v>
          </cell>
          <cell r="K193">
            <v>0.75011106963044039</v>
          </cell>
          <cell r="L193">
            <v>-0.92977648588823947</v>
          </cell>
          <cell r="M193">
            <v>0.99950656036573038</v>
          </cell>
          <cell r="N193">
            <v>-0.95105651629516585</v>
          </cell>
          <cell r="O193">
            <v>0.79015501237571695</v>
          </cell>
          <cell r="P193">
            <v>-0.53582679497903929</v>
          </cell>
          <cell r="Q193">
            <v>0.21814324139659891</v>
          </cell>
          <cell r="R193">
            <v>0.12533323356424689</v>
          </cell>
          <cell r="S193">
            <v>-0.45399049973949523</v>
          </cell>
          <cell r="T193">
            <v>0.72896862742136703</v>
          </cell>
          <cell r="U193">
            <v>-0.9177546256839525</v>
          </cell>
          <cell r="V193">
            <v>0.99802672842826701</v>
          </cell>
          <cell r="W193">
            <v>-0.96029368567696327</v>
          </cell>
          <cell r="X193">
            <v>0.80901699437499419</v>
          </cell>
          <cell r="Y193">
            <v>-0.5620833778522023</v>
          </cell>
        </row>
        <row r="194">
          <cell r="C194">
            <v>0</v>
          </cell>
          <cell r="D194">
            <v>1</v>
          </cell>
          <cell r="E194">
            <v>-0.95105651629515486</v>
          </cell>
          <cell r="F194">
            <v>0.80901699437495256</v>
          </cell>
          <cell r="G194">
            <v>-0.58778525229248291</v>
          </cell>
          <cell r="H194">
            <v>0.30901699437496388</v>
          </cell>
          <cell r="I194">
            <v>-2.0764965268094127E-14</v>
          </cell>
          <cell r="J194">
            <v>-0.30901699437492441</v>
          </cell>
          <cell r="K194">
            <v>0.58778525229244938</v>
          </cell>
          <cell r="L194">
            <v>-0.80901699437492702</v>
          </cell>
          <cell r="M194">
            <v>0.95105651629514232</v>
          </cell>
          <cell r="N194">
            <v>-1</v>
          </cell>
          <cell r="O194">
            <v>0.95105651629516696</v>
          </cell>
          <cell r="P194">
            <v>-0.80901699437497587</v>
          </cell>
          <cell r="Q194">
            <v>0.58778525229251943</v>
          </cell>
          <cell r="R194">
            <v>-0.30901699437500341</v>
          </cell>
          <cell r="S194">
            <v>6.0518538964882129E-14</v>
          </cell>
          <cell r="T194">
            <v>0.3090169943748815</v>
          </cell>
          <cell r="U194">
            <v>-0.58778525229241574</v>
          </cell>
          <cell r="V194">
            <v>0.80901699437490471</v>
          </cell>
          <cell r="W194">
            <v>-0.95105651629513066</v>
          </cell>
          <cell r="X194">
            <v>1</v>
          </cell>
          <cell r="Y194">
            <v>-0.95105651629518195</v>
          </cell>
        </row>
        <row r="195">
          <cell r="C195">
            <v>0</v>
          </cell>
          <cell r="D195">
            <v>1</v>
          </cell>
          <cell r="E195">
            <v>-0.96029368567694418</v>
          </cell>
          <cell r="F195">
            <v>0.84432792550201952</v>
          </cell>
          <cell r="G195">
            <v>-0.66131186532366193</v>
          </cell>
          <cell r="H195">
            <v>0.4257792915650877</v>
          </cell>
          <cell r="I195">
            <v>-0.15643446504025224</v>
          </cell>
          <cell r="J195">
            <v>-0.12533323356427778</v>
          </cell>
          <cell r="K195">
            <v>0.39714789063475314</v>
          </cell>
          <cell r="L195">
            <v>-0.6374239897486641</v>
          </cell>
          <cell r="M195">
            <v>0.82708057427454129</v>
          </cell>
          <cell r="N195">
            <v>-0.95105651629514021</v>
          </cell>
          <cell r="O195">
            <v>0.99950656036573016</v>
          </cell>
          <cell r="P195">
            <v>-0.9685831611286444</v>
          </cell>
          <cell r="Q195">
            <v>0.86074202700397251</v>
          </cell>
          <cell r="R195">
            <v>-0.68454710592873236</v>
          </cell>
          <cell r="S195">
            <v>0.45399049973959676</v>
          </cell>
          <cell r="T195">
            <v>-0.18738131458578988</v>
          </cell>
          <cell r="U195">
            <v>-9.4108313318437858E-2</v>
          </cell>
          <cell r="V195">
            <v>0.36812455268461014</v>
          </cell>
          <cell r="W195">
            <v>-0.61290705365291631</v>
          </cell>
          <cell r="X195">
            <v>0.80901699437489649</v>
          </cell>
          <cell r="Y195">
            <v>-0.94088076895419503</v>
          </cell>
        </row>
        <row r="196">
          <cell r="C196">
            <v>0</v>
          </cell>
          <cell r="D196">
            <v>1</v>
          </cell>
          <cell r="E196">
            <v>-0.96858316112863219</v>
          </cell>
          <cell r="F196">
            <v>0.8763066800438678</v>
          </cell>
          <cell r="G196">
            <v>-0.72896862742142032</v>
          </cell>
          <cell r="H196">
            <v>0.53582679497901153</v>
          </cell>
          <cell r="I196">
            <v>-0.30901699437496716</v>
          </cell>
          <cell r="J196">
            <v>6.2790519529338937E-2</v>
          </cell>
          <cell r="K196">
            <v>0.18738131458569471</v>
          </cell>
          <cell r="L196">
            <v>-0.42577929156504069</v>
          </cell>
          <cell r="M196">
            <v>0.63742398974866143</v>
          </cell>
          <cell r="N196">
            <v>-0.80901699437492303</v>
          </cell>
          <cell r="O196">
            <v>0.92977648588823569</v>
          </cell>
          <cell r="P196">
            <v>-0.99211470131447144</v>
          </cell>
          <cell r="Q196">
            <v>0.99211470131448487</v>
          </cell>
          <cell r="R196">
            <v>-0.92977648588827388</v>
          </cell>
          <cell r="S196">
            <v>0.80901699437498198</v>
          </cell>
          <cell r="T196">
            <v>-0.63742398974874415</v>
          </cell>
          <cell r="U196">
            <v>0.42577929156514099</v>
          </cell>
          <cell r="V196">
            <v>-0.18738131458579663</v>
          </cell>
          <cell r="W196">
            <v>-6.2790519529235381E-2</v>
          </cell>
          <cell r="X196">
            <v>0.30901699437486846</v>
          </cell>
          <cell r="Y196">
            <v>-0.53582679497891639</v>
          </cell>
        </row>
        <row r="197">
          <cell r="C197">
            <v>0</v>
          </cell>
          <cell r="D197">
            <v>1</v>
          </cell>
          <cell r="E197">
            <v>-0.97591676193874832</v>
          </cell>
          <cell r="F197">
            <v>0.90482705246602313</v>
          </cell>
          <cell r="G197">
            <v>-0.79015501237569785</v>
          </cell>
          <cell r="H197">
            <v>0.63742398974870274</v>
          </cell>
          <cell r="I197">
            <v>-0.45399049973956607</v>
          </cell>
          <cell r="J197">
            <v>0.24868988716487855</v>
          </cell>
          <cell r="K197">
            <v>-3.1410759078159281E-2</v>
          </cell>
          <cell r="L197">
            <v>-0.18738131458569132</v>
          </cell>
          <cell r="M197">
            <v>0.39714789063474681</v>
          </cell>
          <cell r="N197">
            <v>-0.58778525229243817</v>
          </cell>
          <cell r="O197">
            <v>0.75011106963043139</v>
          </cell>
          <cell r="P197">
            <v>-0.87630668004383994</v>
          </cell>
          <cell r="Q197">
            <v>0.96029368567692752</v>
          </cell>
          <cell r="R197">
            <v>-0.99802672842826767</v>
          </cell>
          <cell r="S197">
            <v>0.98768834059514732</v>
          </cell>
          <cell r="T197">
            <v>-0.92977648588827633</v>
          </cell>
          <cell r="U197">
            <v>0.82708057427460357</v>
          </cell>
          <cell r="V197">
            <v>-0.68454710592874235</v>
          </cell>
          <cell r="W197">
            <v>0.50904141575044026</v>
          </cell>
          <cell r="X197">
            <v>-0.30901699437502972</v>
          </cell>
          <cell r="Y197">
            <v>9.4108313318606904E-2</v>
          </cell>
        </row>
        <row r="198">
          <cell r="C198">
            <v>0</v>
          </cell>
          <cell r="D198">
            <v>1</v>
          </cell>
          <cell r="E198">
            <v>-0.98228725072868939</v>
          </cell>
          <cell r="F198">
            <v>0.92977648588825434</v>
          </cell>
          <cell r="G198">
            <v>-0.84432792550202229</v>
          </cell>
          <cell r="H198">
            <v>0.72896862742142265</v>
          </cell>
          <cell r="I198">
            <v>-0.5877852522924899</v>
          </cell>
          <cell r="J198">
            <v>0.42577929156509708</v>
          </cell>
          <cell r="K198">
            <v>-0.24868988716488533</v>
          </cell>
          <cell r="L198">
            <v>6.2790519529345792E-2</v>
          </cell>
          <cell r="M198">
            <v>0.12533323356426757</v>
          </cell>
          <cell r="N198">
            <v>-0.30901699437490798</v>
          </cell>
          <cell r="O198">
            <v>0.48175367410167497</v>
          </cell>
          <cell r="P198">
            <v>-0.63742398974864811</v>
          </cell>
          <cell r="Q198">
            <v>0.77051324277574962</v>
          </cell>
          <cell r="R198">
            <v>-0.87630668004383316</v>
          </cell>
          <cell r="S198">
            <v>0.95105651629513599</v>
          </cell>
          <cell r="T198">
            <v>-0.99211470131446966</v>
          </cell>
          <cell r="U198">
            <v>0.99802672842827611</v>
          </cell>
          <cell r="V198">
            <v>-0.96858316112864951</v>
          </cell>
          <cell r="W198">
            <v>0.90482705246605144</v>
          </cell>
          <cell r="X198">
            <v>-0.80901699437499619</v>
          </cell>
          <cell r="Y198">
            <v>0.68454710592875501</v>
          </cell>
        </row>
        <row r="199">
          <cell r="C199">
            <v>0</v>
          </cell>
          <cell r="D199">
            <v>1</v>
          </cell>
          <cell r="E199">
            <v>-0.98768834059513844</v>
          </cell>
          <cell r="F199">
            <v>0.9510565162951562</v>
          </cell>
          <cell r="G199">
            <v>-0.89100652418837378</v>
          </cell>
          <cell r="H199">
            <v>0.80901699437495755</v>
          </cell>
          <cell r="I199">
            <v>-0.70710678118656278</v>
          </cell>
          <cell r="J199">
            <v>0.58778525229249412</v>
          </cell>
          <cell r="K199">
            <v>-0.45399049973957217</v>
          </cell>
          <cell r="L199">
            <v>0.30901699437498031</v>
          </cell>
          <cell r="M199">
            <v>-0.15643446504026756</v>
          </cell>
          <cell r="N199">
            <v>4.3245029952843073E-14</v>
          </cell>
          <cell r="O199">
            <v>0.15643446504018915</v>
          </cell>
          <cell r="P199">
            <v>-0.30901699437489805</v>
          </cell>
          <cell r="Q199">
            <v>0.45399049973949196</v>
          </cell>
          <cell r="R199">
            <v>-0.58778525229242706</v>
          </cell>
          <cell r="S199">
            <v>0.70710678118650538</v>
          </cell>
          <cell r="T199">
            <v>-0.80901699437490671</v>
          </cell>
          <cell r="U199">
            <v>0.89100652418833204</v>
          </cell>
          <cell r="V199">
            <v>-0.95105651629513066</v>
          </cell>
          <cell r="W199">
            <v>0.98768834059512567</v>
          </cell>
          <cell r="X199">
            <v>-1</v>
          </cell>
          <cell r="Y199">
            <v>0.98768834059515276</v>
          </cell>
        </row>
        <row r="200">
          <cell r="C200">
            <v>0</v>
          </cell>
          <cell r="D200">
            <v>1</v>
          </cell>
          <cell r="E200">
            <v>-0.99211470131447832</v>
          </cell>
          <cell r="F200">
            <v>0.96858316112863319</v>
          </cell>
          <cell r="G200">
            <v>-0.92977648588825601</v>
          </cell>
          <cell r="H200">
            <v>0.87630668004387158</v>
          </cell>
          <cell r="I200">
            <v>-0.80901699437495955</v>
          </cell>
          <cell r="J200">
            <v>0.72896862742142854</v>
          </cell>
          <cell r="K200">
            <v>-0.63742398974871206</v>
          </cell>
          <cell r="L200">
            <v>0.53582679497902463</v>
          </cell>
          <cell r="M200">
            <v>-0.42577929156510641</v>
          </cell>
          <cell r="N200">
            <v>0.30901699437498686</v>
          </cell>
          <cell r="O200">
            <v>-0.18738131458576943</v>
          </cell>
          <cell r="P200">
            <v>6.2790519529363029E-2</v>
          </cell>
          <cell r="Q200">
            <v>6.2790519529252492E-2</v>
          </cell>
          <cell r="R200">
            <v>-0.18738131458566762</v>
          </cell>
          <cell r="S200">
            <v>0.30901699437488828</v>
          </cell>
          <cell r="T200">
            <v>-0.42577929156501265</v>
          </cell>
          <cell r="U200">
            <v>0.53582679497893115</v>
          </cell>
          <cell r="V200">
            <v>-0.63742398974863224</v>
          </cell>
          <cell r="W200">
            <v>0.7289686274213576</v>
          </cell>
          <cell r="X200">
            <v>-0.80901699437489871</v>
          </cell>
          <cell r="Y200">
            <v>0.87630668004381818</v>
          </cell>
        </row>
        <row r="201">
          <cell r="C201">
            <v>0</v>
          </cell>
          <cell r="D201">
            <v>1</v>
          </cell>
          <cell r="E201">
            <v>-0.99556196460308044</v>
          </cell>
          <cell r="F201">
            <v>0.98228725072869039</v>
          </cell>
          <cell r="G201">
            <v>-0.96029368567694684</v>
          </cell>
          <cell r="H201">
            <v>0.9297764858882579</v>
          </cell>
          <cell r="I201">
            <v>-0.89100652418837767</v>
          </cell>
          <cell r="J201">
            <v>0.84432792550202973</v>
          </cell>
          <cell r="K201">
            <v>-0.79015501237570851</v>
          </cell>
          <cell r="L201">
            <v>0.72896862742143564</v>
          </cell>
          <cell r="M201">
            <v>-0.66131186532368003</v>
          </cell>
          <cell r="N201">
            <v>0.58778525229250811</v>
          </cell>
          <cell r="O201">
            <v>-0.50904141575040729</v>
          </cell>
          <cell r="P201">
            <v>0.42577929156512218</v>
          </cell>
          <cell r="Q201">
            <v>-0.33873792024534827</v>
          </cell>
          <cell r="R201">
            <v>0.24868988716491203</v>
          </cell>
          <cell r="S201">
            <v>-0.1564344650402949</v>
          </cell>
          <cell r="T201">
            <v>6.2790519529383818E-2</v>
          </cell>
          <cell r="U201">
            <v>3.1410759078052013E-2</v>
          </cell>
          <cell r="V201">
            <v>-0.12533323356422987</v>
          </cell>
          <cell r="W201">
            <v>0.21814324139646379</v>
          </cell>
          <cell r="X201">
            <v>-0.30901699437486524</v>
          </cell>
          <cell r="Y201">
            <v>0.39714789063469602</v>
          </cell>
        </row>
        <row r="202">
          <cell r="C202">
            <v>0</v>
          </cell>
          <cell r="D202">
            <v>1</v>
          </cell>
          <cell r="E202">
            <v>-0.99802672842827178</v>
          </cell>
          <cell r="F202">
            <v>0.99211470131447888</v>
          </cell>
          <cell r="G202">
            <v>-0.98228725072869116</v>
          </cell>
          <cell r="H202">
            <v>0.96858316112863529</v>
          </cell>
          <cell r="I202">
            <v>-0.95105651629516053</v>
          </cell>
          <cell r="J202">
            <v>0.92977648588826112</v>
          </cell>
          <cell r="K202">
            <v>-0.90482705246603234</v>
          </cell>
          <cell r="L202">
            <v>0.8763066800438799</v>
          </cell>
          <cell r="M202">
            <v>-0.84432792550203528</v>
          </cell>
          <cell r="N202">
            <v>0.80901699437497387</v>
          </cell>
          <cell r="O202">
            <v>-0.77051324277581801</v>
          </cell>
          <cell r="P202">
            <v>0.72896862742144752</v>
          </cell>
          <cell r="Q202">
            <v>-0.68454710592873236</v>
          </cell>
          <cell r="R202">
            <v>0.63742398974873604</v>
          </cell>
          <cell r="S202">
            <v>-0.58778525229252199</v>
          </cell>
          <cell r="T202">
            <v>0.53582679497905383</v>
          </cell>
          <cell r="U202">
            <v>-0.48175367410178105</v>
          </cell>
          <cell r="V202">
            <v>0.42577929156514077</v>
          </cell>
          <cell r="W202">
            <v>-0.3681245526847548</v>
          </cell>
          <cell r="X202">
            <v>0.30901699437503299</v>
          </cell>
          <cell r="Y202">
            <v>-0.24868988716494217</v>
          </cell>
        </row>
        <row r="203">
          <cell r="C203">
            <v>0</v>
          </cell>
          <cell r="D203">
            <v>1</v>
          </cell>
          <cell r="E203">
            <v>-0.99950656036573171</v>
          </cell>
          <cell r="F203">
            <v>0.99802672842827211</v>
          </cell>
          <cell r="G203">
            <v>-0.99556196460308122</v>
          </cell>
          <cell r="H203">
            <v>0.9921147013144801</v>
          </cell>
          <cell r="I203">
            <v>-0.9876883405951411</v>
          </cell>
          <cell r="J203">
            <v>0.98228725072869338</v>
          </cell>
          <cell r="K203">
            <v>-0.9759167619387541</v>
          </cell>
          <cell r="L203">
            <v>0.96858316112864007</v>
          </cell>
          <cell r="M203">
            <v>-0.96029368567695361</v>
          </cell>
          <cell r="N203">
            <v>0.95105651629516696</v>
          </cell>
          <cell r="O203">
            <v>-0.94088076895423955</v>
          </cell>
          <cell r="P203">
            <v>0.92977648588827</v>
          </cell>
          <cell r="Q203">
            <v>-0.91775462568400468</v>
          </cell>
          <cell r="R203">
            <v>0.90482705246604556</v>
          </cell>
          <cell r="S203">
            <v>-0.89100652418839643</v>
          </cell>
          <cell r="T203">
            <v>0.87630668004389822</v>
          </cell>
          <cell r="U203">
            <v>-0.86074202700398483</v>
          </cell>
          <cell r="V203">
            <v>0.8443279255020556</v>
          </cell>
          <cell r="W203">
            <v>-0.82708057427460535</v>
          </cell>
          <cell r="X203">
            <v>0.80901699437499819</v>
          </cell>
          <cell r="Y203">
            <v>-0.79015501237574881</v>
          </cell>
        </row>
        <row r="204">
          <cell r="C204">
            <v>0</v>
          </cell>
          <cell r="D204">
            <v>1</v>
          </cell>
          <cell r="E204">
            <v>-1</v>
          </cell>
          <cell r="F204">
            <v>1</v>
          </cell>
          <cell r="G204">
            <v>-1</v>
          </cell>
          <cell r="H204">
            <v>1</v>
          </cell>
          <cell r="I204">
            <v>-1</v>
          </cell>
          <cell r="J204">
            <v>1</v>
          </cell>
          <cell r="K204">
            <v>-1</v>
          </cell>
          <cell r="L204">
            <v>1</v>
          </cell>
          <cell r="M204">
            <v>-1</v>
          </cell>
          <cell r="N204">
            <v>1</v>
          </cell>
          <cell r="O204">
            <v>-1</v>
          </cell>
          <cell r="P204">
            <v>1</v>
          </cell>
          <cell r="Q204">
            <v>-1</v>
          </cell>
          <cell r="R204">
            <v>1</v>
          </cell>
          <cell r="S204">
            <v>-1</v>
          </cell>
          <cell r="T204">
            <v>1</v>
          </cell>
          <cell r="U204">
            <v>-1</v>
          </cell>
          <cell r="V204">
            <v>1</v>
          </cell>
          <cell r="W204">
            <v>-1</v>
          </cell>
          <cell r="X204">
            <v>1</v>
          </cell>
          <cell r="Y204">
            <v>-1</v>
          </cell>
        </row>
        <row r="208">
          <cell r="D208">
            <v>0.50005703074609897</v>
          </cell>
        </row>
        <row r="209">
          <cell r="D209">
            <v>0.63645335013651971</v>
          </cell>
        </row>
        <row r="210">
          <cell r="D210">
            <v>1.140614921961083E-4</v>
          </cell>
        </row>
        <row r="211">
          <cell r="D211">
            <v>-0.21216354938908408</v>
          </cell>
        </row>
        <row r="212">
          <cell r="D212">
            <v>1.1406149219714132E-4</v>
          </cell>
        </row>
        <row r="213">
          <cell r="D213">
            <v>0.12694798586955028</v>
          </cell>
        </row>
        <row r="214">
          <cell r="D214">
            <v>1.1406149219619639E-4</v>
          </cell>
        </row>
        <row r="215">
          <cell r="D215">
            <v>-9.0692928354586116E-2</v>
          </cell>
        </row>
        <row r="216">
          <cell r="D216">
            <v>1.1406149219726126E-4</v>
          </cell>
        </row>
        <row r="217">
          <cell r="D217">
            <v>7.014960079821736E-2</v>
          </cell>
        </row>
        <row r="218">
          <cell r="D218">
            <v>1.1406149219625832E-4</v>
          </cell>
        </row>
        <row r="219">
          <cell r="D219">
            <v>-5.7411477959440141E-2</v>
          </cell>
        </row>
        <row r="220">
          <cell r="D220">
            <v>1.1406149219727731E-4</v>
          </cell>
        </row>
        <row r="221">
          <cell r="D221">
            <v>4.8174112029731146E-2</v>
          </cell>
        </row>
        <row r="222">
          <cell r="D222">
            <v>1.1406149219614519E-4</v>
          </cell>
        </row>
        <row r="223">
          <cell r="D223">
            <v>-4.1767059193101155E-2</v>
          </cell>
        </row>
        <row r="224">
          <cell r="D224">
            <v>1.1406149219717987E-4</v>
          </cell>
        </row>
        <row r="225">
          <cell r="D225">
            <v>3.6439782054326346E-2</v>
          </cell>
        </row>
        <row r="226">
          <cell r="D226">
            <v>1.1406149219610515E-4</v>
          </cell>
        </row>
        <row r="227">
          <cell r="D227">
            <v>-3.2619569505195393E-2</v>
          </cell>
        </row>
        <row r="228">
          <cell r="D228">
            <v>1.1406149219712596E-4</v>
          </cell>
        </row>
        <row r="229">
          <cell r="D229">
            <v>2.9093548400792039E-2</v>
          </cell>
        </row>
      </sheetData>
      <sheetData sheetId="18">
        <row r="4">
          <cell r="C4">
            <v>0</v>
          </cell>
          <cell r="D4">
            <v>1</v>
          </cell>
          <cell r="E4">
            <v>-1</v>
          </cell>
          <cell r="F4">
            <v>1</v>
          </cell>
          <cell r="G4">
            <v>-1</v>
          </cell>
          <cell r="H4">
            <v>1</v>
          </cell>
          <cell r="I4">
            <v>-1</v>
          </cell>
          <cell r="J4">
            <v>1</v>
          </cell>
          <cell r="K4">
            <v>-1</v>
          </cell>
          <cell r="L4">
            <v>1</v>
          </cell>
          <cell r="M4">
            <v>-1</v>
          </cell>
          <cell r="N4">
            <v>1</v>
          </cell>
          <cell r="O4">
            <v>-1</v>
          </cell>
          <cell r="P4">
            <v>1</v>
          </cell>
          <cell r="Q4">
            <v>-1</v>
          </cell>
          <cell r="R4">
            <v>1</v>
          </cell>
          <cell r="S4">
            <v>-1</v>
          </cell>
          <cell r="T4">
            <v>1</v>
          </cell>
          <cell r="U4">
            <v>-1</v>
          </cell>
          <cell r="V4">
            <v>1</v>
          </cell>
          <cell r="W4">
            <v>-1</v>
          </cell>
          <cell r="X4">
            <v>1</v>
          </cell>
          <cell r="Y4">
            <v>-1</v>
          </cell>
          <cell r="Z4">
            <v>1</v>
          </cell>
          <cell r="AA4">
            <v>-1</v>
          </cell>
          <cell r="AB4">
            <v>1</v>
          </cell>
          <cell r="AC4">
            <v>-1</v>
          </cell>
          <cell r="AD4">
            <v>1</v>
          </cell>
          <cell r="AE4">
            <v>-1</v>
          </cell>
          <cell r="AF4">
            <v>1</v>
          </cell>
          <cell r="AG4">
            <v>-1</v>
          </cell>
          <cell r="AH4">
            <v>1</v>
          </cell>
          <cell r="AI4">
            <v>-1</v>
          </cell>
          <cell r="AJ4">
            <v>1</v>
          </cell>
          <cell r="AK4">
            <v>-1</v>
          </cell>
          <cell r="AL4">
            <v>1</v>
          </cell>
          <cell r="AM4">
            <v>-1</v>
          </cell>
          <cell r="AN4">
            <v>1</v>
          </cell>
          <cell r="AO4">
            <v>-1</v>
          </cell>
          <cell r="AP4">
            <v>1</v>
          </cell>
          <cell r="AQ4">
            <v>-1</v>
          </cell>
          <cell r="AR4">
            <v>1</v>
          </cell>
          <cell r="AS4">
            <v>-1</v>
          </cell>
        </row>
        <row r="5">
          <cell r="C5">
            <v>0</v>
          </cell>
          <cell r="D5">
            <v>1</v>
          </cell>
          <cell r="E5">
            <v>-0.9995065603657316</v>
          </cell>
          <cell r="F5">
            <v>0.99802672842827156</v>
          </cell>
          <cell r="G5">
            <v>-0.99556196460308</v>
          </cell>
          <cell r="H5">
            <v>0.99211470131447788</v>
          </cell>
          <cell r="I5">
            <v>-0.98768834059513744</v>
          </cell>
          <cell r="J5">
            <v>0.98228725072868872</v>
          </cell>
          <cell r="K5">
            <v>-0.9759167619387471</v>
          </cell>
          <cell r="L5">
            <v>0.96858316112863119</v>
          </cell>
          <cell r="M5">
            <v>-0.96029368567694273</v>
          </cell>
          <cell r="N5">
            <v>0.95105651629515264</v>
          </cell>
          <cell r="O5">
            <v>-0.94088076895422268</v>
          </cell>
          <cell r="P5">
            <v>0.92977648588825168</v>
          </cell>
          <cell r="Q5">
            <v>-0.91775462568398214</v>
          </cell>
          <cell r="R5">
            <v>0.90482705246601836</v>
          </cell>
          <cell r="S5">
            <v>-0.89100652418836424</v>
          </cell>
          <cell r="T5">
            <v>0.87630668004386403</v>
          </cell>
          <cell r="U5">
            <v>-0.86074202700394498</v>
          </cell>
          <cell r="V5">
            <v>0.84432792550201374</v>
          </cell>
          <cell r="W5">
            <v>-0.82708057427455739</v>
          </cell>
          <cell r="X5">
            <v>0.8090169943749439</v>
          </cell>
          <cell r="Y5">
            <v>-0.79015501237568786</v>
          </cell>
          <cell r="Z5">
            <v>0.77051324277577871</v>
          </cell>
          <cell r="AA5">
            <v>-0.75011106963045926</v>
          </cell>
          <cell r="AB5">
            <v>0.72896862742141244</v>
          </cell>
          <cell r="AC5">
            <v>-0.70710678118654979</v>
          </cell>
          <cell r="AD5">
            <v>0.68454710592869228</v>
          </cell>
          <cell r="AE5">
            <v>-0.66131186532364639</v>
          </cell>
          <cell r="AF5">
            <v>0.63742398974868542</v>
          </cell>
          <cell r="AG5">
            <v>-0.6129070536529736</v>
          </cell>
          <cell r="AH5">
            <v>0.58778525229246015</v>
          </cell>
          <cell r="AI5">
            <v>-0.56208337785211882</v>
          </cell>
          <cell r="AJ5">
            <v>0.5358267949789981</v>
          </cell>
          <cell r="AK5">
            <v>-0.50904141575037443</v>
          </cell>
          <cell r="AL5">
            <v>0.48175367410172004</v>
          </cell>
          <cell r="AM5">
            <v>-0.45399049973954064</v>
          </cell>
          <cell r="AN5">
            <v>0.42577929156506805</v>
          </cell>
          <cell r="AO5">
            <v>-0.39714789063477762</v>
          </cell>
          <cell r="AP5">
            <v>0.36812455268466343</v>
          </cell>
          <cell r="AQ5">
            <v>-0.33873792024527843</v>
          </cell>
          <cell r="AR5">
            <v>0.30901699437493607</v>
          </cell>
          <cell r="AS5">
            <v>-0.27899110603921951</v>
          </cell>
        </row>
        <row r="6">
          <cell r="C6">
            <v>0</v>
          </cell>
          <cell r="D6">
            <v>1</v>
          </cell>
          <cell r="E6">
            <v>-0.99802672842827156</v>
          </cell>
          <cell r="F6">
            <v>0.99211470131447776</v>
          </cell>
          <cell r="G6">
            <v>-0.9822872507286885</v>
          </cell>
          <cell r="H6">
            <v>0.96858316112863097</v>
          </cell>
          <cell r="I6">
            <v>-0.95105651629515342</v>
          </cell>
          <cell r="J6">
            <v>0.92977648588825057</v>
          </cell>
          <cell r="K6">
            <v>-0.90482705246601869</v>
          </cell>
          <cell r="L6">
            <v>0.87630668004386281</v>
          </cell>
          <cell r="M6">
            <v>-0.8443279255020143</v>
          </cell>
          <cell r="N6">
            <v>0.80901699437494667</v>
          </cell>
          <cell r="O6">
            <v>-0.77051324277578637</v>
          </cell>
          <cell r="P6">
            <v>0.72896862742140855</v>
          </cell>
          <cell r="Q6">
            <v>-0.68454710592869095</v>
          </cell>
          <cell r="R6">
            <v>0.63742398974868675</v>
          </cell>
          <cell r="S6">
            <v>-0.58778525229247025</v>
          </cell>
          <cell r="T6">
            <v>0.53582679497899377</v>
          </cell>
          <cell r="U6">
            <v>-0.48175367410171877</v>
          </cell>
          <cell r="V6">
            <v>0.42577929156507005</v>
          </cell>
          <cell r="W6">
            <v>-0.36812455268466893</v>
          </cell>
          <cell r="X6">
            <v>0.30901699437494512</v>
          </cell>
          <cell r="Y6">
            <v>-0.24868988716485957</v>
          </cell>
          <cell r="Z6">
            <v>0.18738131458571575</v>
          </cell>
          <cell r="AA6">
            <v>-0.12533323356429552</v>
          </cell>
          <cell r="AB6">
            <v>6.2790519529304825E-2</v>
          </cell>
          <cell r="AC6">
            <v>-5.8801704824751333E-15</v>
          </cell>
          <cell r="AD6">
            <v>-6.2790519529307268E-2</v>
          </cell>
          <cell r="AE6">
            <v>0.12533323356431203</v>
          </cell>
          <cell r="AF6">
            <v>-0.18738131458573212</v>
          </cell>
          <cell r="AG6">
            <v>0.24868988716486196</v>
          </cell>
          <cell r="AH6">
            <v>-0.30901699437495422</v>
          </cell>
          <cell r="AI6">
            <v>0.36812455268468441</v>
          </cell>
          <cell r="AJ6">
            <v>-0.42577929156507871</v>
          </cell>
          <cell r="AK6">
            <v>0.48175367410172093</v>
          </cell>
          <cell r="AL6">
            <v>-0.53582679497898988</v>
          </cell>
          <cell r="AM6">
            <v>0.58778525229247791</v>
          </cell>
          <cell r="AN6">
            <v>-0.63742398974869419</v>
          </cell>
          <cell r="AO6">
            <v>0.68454710592869272</v>
          </cell>
          <cell r="AP6">
            <v>-0.72896862742142488</v>
          </cell>
          <cell r="AQ6">
            <v>0.77051324277579247</v>
          </cell>
          <cell r="AR6">
            <v>-0.80901699437495023</v>
          </cell>
          <cell r="AS6">
            <v>0.84432792550202518</v>
          </cell>
        </row>
        <row r="7">
          <cell r="C7">
            <v>0</v>
          </cell>
          <cell r="D7">
            <v>1</v>
          </cell>
          <cell r="E7">
            <v>-0.99556196460308</v>
          </cell>
          <cell r="F7">
            <v>0.98228725072868872</v>
          </cell>
          <cell r="G7">
            <v>-0.96029368567694295</v>
          </cell>
          <cell r="H7">
            <v>0.92977648588825135</v>
          </cell>
          <cell r="I7">
            <v>-0.89100652418836723</v>
          </cell>
          <cell r="J7">
            <v>0.84432792550201452</v>
          </cell>
          <cell r="K7">
            <v>-0.79015501237568886</v>
          </cell>
          <cell r="L7">
            <v>0.72896862742141133</v>
          </cell>
          <cell r="M7">
            <v>-0.66131186532365072</v>
          </cell>
          <cell r="N7">
            <v>0.58778525229247069</v>
          </cell>
          <cell r="O7">
            <v>-0.50904141575036455</v>
          </cell>
          <cell r="P7">
            <v>0.42577929156507072</v>
          </cell>
          <cell r="Q7">
            <v>-0.33873792024529475</v>
          </cell>
          <cell r="R7">
            <v>0.24868988716485008</v>
          </cell>
          <cell r="S7">
            <v>-0.15643446504022473</v>
          </cell>
          <cell r="T7">
            <v>6.2790519529312902E-2</v>
          </cell>
          <cell r="U7">
            <v>3.1410759078130138E-2</v>
          </cell>
          <cell r="V7">
            <v>-0.12533323356430742</v>
          </cell>
          <cell r="W7">
            <v>0.21814324139654701</v>
          </cell>
          <cell r="X7">
            <v>-0.30901699437495306</v>
          </cell>
          <cell r="Y7">
            <v>0.39714789063478079</v>
          </cell>
          <cell r="Z7">
            <v>-0.48175367410172909</v>
          </cell>
          <cell r="AA7">
            <v>0.56208337785213303</v>
          </cell>
          <cell r="AB7">
            <v>-0.63742398974869297</v>
          </cell>
          <cell r="AC7">
            <v>0.70710678118655146</v>
          </cell>
          <cell r="AD7">
            <v>-0.77051324277578459</v>
          </cell>
          <cell r="AE7">
            <v>0.82708057427456649</v>
          </cell>
          <cell r="AF7">
            <v>-0.87630668004386825</v>
          </cell>
          <cell r="AG7">
            <v>0.91775462568397992</v>
          </cell>
          <cell r="AH7">
            <v>-0.95105651629515742</v>
          </cell>
          <cell r="AI7">
            <v>0.97591676193875043</v>
          </cell>
          <cell r="AJ7">
            <v>-0.99211470131447799</v>
          </cell>
          <cell r="AK7">
            <v>0.9995065603657316</v>
          </cell>
          <cell r="AL7">
            <v>-0.99802672842827134</v>
          </cell>
          <cell r="AM7">
            <v>0.98768834059513688</v>
          </cell>
          <cell r="AN7">
            <v>-0.96858316112862952</v>
          </cell>
          <cell r="AO7">
            <v>0.94088076895422279</v>
          </cell>
          <cell r="AP7">
            <v>-0.90482705246601569</v>
          </cell>
          <cell r="AQ7">
            <v>0.86074202700393831</v>
          </cell>
          <cell r="AR7">
            <v>-0.80901699437494046</v>
          </cell>
          <cell r="AS7">
            <v>0.75011106963045082</v>
          </cell>
        </row>
        <row r="8">
          <cell r="C8">
            <v>0</v>
          </cell>
          <cell r="D8">
            <v>1</v>
          </cell>
          <cell r="E8">
            <v>-0.99211470131447776</v>
          </cell>
          <cell r="F8">
            <v>0.96858316112863097</v>
          </cell>
          <cell r="G8">
            <v>-0.92977648588825146</v>
          </cell>
          <cell r="H8">
            <v>0.87630668004386303</v>
          </cell>
          <cell r="I8">
            <v>-0.80901699437494712</v>
          </cell>
          <cell r="J8">
            <v>0.72896862742141155</v>
          </cell>
          <cell r="K8">
            <v>-0.63742398974868741</v>
          </cell>
          <cell r="L8">
            <v>0.53582679497899466</v>
          </cell>
          <cell r="M8">
            <v>-0.42577929156507105</v>
          </cell>
          <cell r="N8">
            <v>0.30901699437494629</v>
          </cell>
          <cell r="O8">
            <v>-0.18738131458572058</v>
          </cell>
          <cell r="P8">
            <v>6.2790519529313388E-2</v>
          </cell>
          <cell r="Q8">
            <v>6.2790519529316316E-2</v>
          </cell>
          <cell r="R8">
            <v>-0.18738131458573043</v>
          </cell>
          <cell r="S8">
            <v>0.30901699437495583</v>
          </cell>
          <cell r="T8">
            <v>-0.42577929156507693</v>
          </cell>
          <cell r="U8">
            <v>0.5358267949789971</v>
          </cell>
          <cell r="V8">
            <v>-0.63742398974869241</v>
          </cell>
          <cell r="W8">
            <v>0.72896862742141599</v>
          </cell>
          <cell r="X8">
            <v>-0.80901699437494878</v>
          </cell>
          <cell r="Y8">
            <v>0.8763066800438627</v>
          </cell>
          <cell r="Z8">
            <v>-0.92977648588825446</v>
          </cell>
          <cell r="AA8">
            <v>0.96858316112863396</v>
          </cell>
          <cell r="AB8">
            <v>-0.99211470131447788</v>
          </cell>
          <cell r="AC8">
            <v>1</v>
          </cell>
          <cell r="AD8">
            <v>-0.9921147013144771</v>
          </cell>
          <cell r="AE8">
            <v>0.96858316112862897</v>
          </cell>
          <cell r="AF8">
            <v>-0.92977648588824702</v>
          </cell>
          <cell r="AG8">
            <v>0.87630668004386336</v>
          </cell>
          <cell r="AH8">
            <v>-0.80901699437493702</v>
          </cell>
          <cell r="AI8">
            <v>0.72896862742140711</v>
          </cell>
          <cell r="AJ8">
            <v>-0.63742398974868242</v>
          </cell>
          <cell r="AK8">
            <v>0.5358267949789981</v>
          </cell>
          <cell r="AL8">
            <v>-0.4257792915650716</v>
          </cell>
          <cell r="AM8">
            <v>0.30901699437493002</v>
          </cell>
          <cell r="AN8">
            <v>-0.18738131458571769</v>
          </cell>
          <cell r="AO8">
            <v>6.2790519529303354E-2</v>
          </cell>
          <cell r="AP8">
            <v>6.279051952932635E-2</v>
          </cell>
          <cell r="AQ8">
            <v>-0.18738131458574031</v>
          </cell>
          <cell r="AR8">
            <v>0.30901699437495189</v>
          </cell>
          <cell r="AS8">
            <v>-0.42577929156509242</v>
          </cell>
        </row>
        <row r="9">
          <cell r="C9">
            <v>0</v>
          </cell>
          <cell r="D9">
            <v>1</v>
          </cell>
          <cell r="E9">
            <v>-0.98768834059513766</v>
          </cell>
          <cell r="F9">
            <v>0.95105651629515353</v>
          </cell>
          <cell r="G9">
            <v>-0.89100652418836734</v>
          </cell>
          <cell r="H9">
            <v>0.80901699437494712</v>
          </cell>
          <cell r="I9">
            <v>-0.70710678118654646</v>
          </cell>
          <cell r="J9">
            <v>0.58778525229247114</v>
          </cell>
          <cell r="K9">
            <v>-0.4539904997395437</v>
          </cell>
          <cell r="L9">
            <v>0.30901699437494656</v>
          </cell>
          <cell r="M9">
            <v>-0.15643446504022895</v>
          </cell>
          <cell r="N9">
            <v>-2.9402478715634395E-15</v>
          </cell>
          <cell r="O9">
            <v>0.15643446504023828</v>
          </cell>
          <cell r="P9">
            <v>-0.30901699437495211</v>
          </cell>
          <cell r="Q9">
            <v>0.45399049973954891</v>
          </cell>
          <cell r="R9">
            <v>-0.5877852522924788</v>
          </cell>
          <cell r="S9">
            <v>0.70710678118655068</v>
          </cell>
          <cell r="T9">
            <v>-0.80901699437494856</v>
          </cell>
          <cell r="U9">
            <v>0.89100652418836757</v>
          </cell>
          <cell r="V9">
            <v>-0.95105651629515475</v>
          </cell>
          <cell r="W9">
            <v>0.98768834059513899</v>
          </cell>
          <cell r="X9">
            <v>-1</v>
          </cell>
          <cell r="Y9">
            <v>0.98768834059513722</v>
          </cell>
          <cell r="Z9">
            <v>-0.95105651629514898</v>
          </cell>
          <cell r="AA9">
            <v>0.89100652418836546</v>
          </cell>
          <cell r="AB9">
            <v>-0.80901699437494157</v>
          </cell>
          <cell r="AC9">
            <v>0.70710678118654735</v>
          </cell>
          <cell r="AD9">
            <v>-0.58778525229246925</v>
          </cell>
          <cell r="AE9">
            <v>0.45399049973953848</v>
          </cell>
          <cell r="AF9">
            <v>-0.30901699437493418</v>
          </cell>
          <cell r="AG9">
            <v>0.15643446504022665</v>
          </cell>
          <cell r="AH9">
            <v>8.8207436146903184E-15</v>
          </cell>
          <cell r="AI9">
            <v>-0.15643446504024408</v>
          </cell>
          <cell r="AJ9">
            <v>0.30901699437495095</v>
          </cell>
          <cell r="AK9">
            <v>-0.45399049973955419</v>
          </cell>
          <cell r="AL9">
            <v>0.58778525229247203</v>
          </cell>
          <cell r="AM9">
            <v>-0.70710678118655979</v>
          </cell>
          <cell r="AN9">
            <v>0.809016994374952</v>
          </cell>
          <cell r="AO9">
            <v>-0.89100652418837345</v>
          </cell>
          <cell r="AP9">
            <v>0.95105651629515875</v>
          </cell>
          <cell r="AQ9">
            <v>-0.98768834059513888</v>
          </cell>
          <cell r="AR9">
            <v>1</v>
          </cell>
          <cell r="AS9">
            <v>-0.98768834059513522</v>
          </cell>
        </row>
        <row r="10">
          <cell r="C10">
            <v>0</v>
          </cell>
          <cell r="D10">
            <v>1</v>
          </cell>
          <cell r="E10">
            <v>-0.98228725072868861</v>
          </cell>
          <cell r="F10">
            <v>0.92977648588825113</v>
          </cell>
          <cell r="G10">
            <v>-0.84432792550201474</v>
          </cell>
          <cell r="H10">
            <v>0.72896862742141044</v>
          </cell>
          <cell r="I10">
            <v>-0.58778525229247269</v>
          </cell>
          <cell r="J10">
            <v>0.42577929156507138</v>
          </cell>
          <cell r="K10">
            <v>-0.24868988716485435</v>
          </cell>
          <cell r="L10">
            <v>6.2790519529310335E-2</v>
          </cell>
          <cell r="M10">
            <v>0.12533323356430634</v>
          </cell>
          <cell r="N10">
            <v>-0.30901699437494851</v>
          </cell>
          <cell r="O10">
            <v>0.48175367410171854</v>
          </cell>
          <cell r="P10">
            <v>-0.63742398974869185</v>
          </cell>
          <cell r="Q10">
            <v>0.77051324277579036</v>
          </cell>
          <cell r="R10">
            <v>-0.87630668004386403</v>
          </cell>
          <cell r="S10">
            <v>0.95105651629515575</v>
          </cell>
          <cell r="T10">
            <v>-0.99211470131447854</v>
          </cell>
          <cell r="U10">
            <v>0.99802672842827167</v>
          </cell>
          <cell r="V10">
            <v>-0.96858316112863008</v>
          </cell>
          <cell r="W10">
            <v>0.90482705246601514</v>
          </cell>
          <cell r="X10">
            <v>-0.80901699437494612</v>
          </cell>
          <cell r="Y10">
            <v>0.68454710592868773</v>
          </cell>
          <cell r="Z10">
            <v>-0.53582679497899033</v>
          </cell>
          <cell r="AA10">
            <v>0.36812455268466526</v>
          </cell>
          <cell r="AB10">
            <v>-0.18738131458571913</v>
          </cell>
          <cell r="AC10">
            <v>2.4499716491654944E-15</v>
          </cell>
          <cell r="AD10">
            <v>0.18738131458572826</v>
          </cell>
          <cell r="AE10">
            <v>-0.36812455268468713</v>
          </cell>
          <cell r="AF10">
            <v>0.5358267949789981</v>
          </cell>
          <cell r="AG10">
            <v>-0.6845471059286945</v>
          </cell>
          <cell r="AH10">
            <v>0.80901699437495567</v>
          </cell>
          <cell r="AI10">
            <v>-0.90482705246602213</v>
          </cell>
          <cell r="AJ10">
            <v>0.96858316112863418</v>
          </cell>
          <cell r="AK10">
            <v>-0.99802672842827178</v>
          </cell>
          <cell r="AL10">
            <v>0.99211470131447832</v>
          </cell>
          <cell r="AM10">
            <v>-0.95105651629514854</v>
          </cell>
          <cell r="AN10">
            <v>0.87630668004385959</v>
          </cell>
          <cell r="AO10">
            <v>-0.77051324277578903</v>
          </cell>
          <cell r="AP10">
            <v>0.63742398974867376</v>
          </cell>
          <cell r="AQ10">
            <v>-0.48175367410170417</v>
          </cell>
          <cell r="AR10">
            <v>0.30901699437494307</v>
          </cell>
          <cell r="AS10">
            <v>-0.12533323356427947</v>
          </cell>
        </row>
        <row r="11">
          <cell r="C11">
            <v>0</v>
          </cell>
          <cell r="D11">
            <v>1</v>
          </cell>
          <cell r="E11">
            <v>-0.97591676193874732</v>
          </cell>
          <cell r="F11">
            <v>0.90482705246601935</v>
          </cell>
          <cell r="G11">
            <v>-0.7901550123756903</v>
          </cell>
          <cell r="H11">
            <v>0.63742398974868908</v>
          </cell>
          <cell r="I11">
            <v>-0.45399049973954547</v>
          </cell>
          <cell r="J11">
            <v>0.24868988716485446</v>
          </cell>
          <cell r="K11">
            <v>-3.141075907812732E-2</v>
          </cell>
          <cell r="L11">
            <v>-0.18738131458572621</v>
          </cell>
          <cell r="M11">
            <v>0.39714789063478267</v>
          </cell>
          <cell r="N11">
            <v>-0.58778525229247547</v>
          </cell>
          <cell r="O11">
            <v>0.75011106963046426</v>
          </cell>
          <cell r="P11">
            <v>-0.87630668004386392</v>
          </cell>
          <cell r="Q11">
            <v>0.9602936856769434</v>
          </cell>
          <cell r="R11">
            <v>-0.99802672842827167</v>
          </cell>
          <cell r="S11">
            <v>0.98768834059513622</v>
          </cell>
          <cell r="T11">
            <v>-0.92977648588825024</v>
          </cell>
          <cell r="U11">
            <v>0.82708057427455961</v>
          </cell>
          <cell r="V11">
            <v>-0.6845471059286854</v>
          </cell>
          <cell r="W11">
            <v>0.50904141575036077</v>
          </cell>
          <cell r="X11">
            <v>-0.3090169943749419</v>
          </cell>
          <cell r="Y11">
            <v>9.4108313318507872E-2</v>
          </cell>
          <cell r="Z11">
            <v>0.12533323356431836</v>
          </cell>
          <cell r="AA11">
            <v>-0.3387379202452987</v>
          </cell>
          <cell r="AB11">
            <v>0.53582679497899777</v>
          </cell>
          <cell r="AC11">
            <v>-0.7071067811865539</v>
          </cell>
          <cell r="AD11">
            <v>0.84432792550201652</v>
          </cell>
          <cell r="AE11">
            <v>-0.94088076895422901</v>
          </cell>
          <cell r="AF11">
            <v>0.99211470131447832</v>
          </cell>
          <cell r="AG11">
            <v>-0.99556196460307889</v>
          </cell>
          <cell r="AH11">
            <v>0.95105651629514754</v>
          </cell>
          <cell r="AI11">
            <v>-0.86074202700393709</v>
          </cell>
          <cell r="AJ11">
            <v>0.72896862742140711</v>
          </cell>
          <cell r="AK11">
            <v>-0.56208337785213058</v>
          </cell>
          <cell r="AL11">
            <v>0.3681245526846707</v>
          </cell>
          <cell r="AM11">
            <v>-0.15643446504021552</v>
          </cell>
          <cell r="AN11">
            <v>-6.2790519529322436E-2</v>
          </cell>
          <cell r="AO11">
            <v>0.27899110603923177</v>
          </cell>
          <cell r="AP11">
            <v>-0.48175367410173681</v>
          </cell>
          <cell r="AQ11">
            <v>0.66131186532366548</v>
          </cell>
          <cell r="AR11">
            <v>-0.80901699437495433</v>
          </cell>
          <cell r="AS11">
            <v>0.9177546256839888</v>
          </cell>
        </row>
        <row r="12">
          <cell r="C12">
            <v>0</v>
          </cell>
          <cell r="D12">
            <v>1</v>
          </cell>
          <cell r="E12">
            <v>-0.96858316112863097</v>
          </cell>
          <cell r="F12">
            <v>0.87630668004386314</v>
          </cell>
          <cell r="G12">
            <v>-0.72896862742141055</v>
          </cell>
          <cell r="H12">
            <v>0.53582679497899499</v>
          </cell>
          <cell r="I12">
            <v>-0.30901699437494518</v>
          </cell>
          <cell r="J12">
            <v>6.2790519529310571E-2</v>
          </cell>
          <cell r="K12">
            <v>0.1873813145857261</v>
          </cell>
          <cell r="L12">
            <v>-0.42577929156507605</v>
          </cell>
          <cell r="M12">
            <v>0.63742398974869163</v>
          </cell>
          <cell r="N12">
            <v>-0.80901699437495023</v>
          </cell>
          <cell r="O12">
            <v>0.9297764858882539</v>
          </cell>
          <cell r="P12">
            <v>-0.99211470131447854</v>
          </cell>
          <cell r="Q12">
            <v>0.99211470131447776</v>
          </cell>
          <cell r="R12">
            <v>-0.92977648588825035</v>
          </cell>
          <cell r="S12">
            <v>0.80901699437494434</v>
          </cell>
          <cell r="T12">
            <v>-0.63742398974868397</v>
          </cell>
          <cell r="U12">
            <v>0.42577929156507027</v>
          </cell>
          <cell r="V12">
            <v>-0.18738131458571985</v>
          </cell>
          <cell r="W12">
            <v>-6.2790519529320479E-2</v>
          </cell>
          <cell r="X12">
            <v>0.30901699437495633</v>
          </cell>
          <cell r="Y12">
            <v>-0.53582679497900043</v>
          </cell>
          <cell r="Z12">
            <v>0.72896862742142099</v>
          </cell>
          <cell r="AA12">
            <v>-0.87630668004387136</v>
          </cell>
          <cell r="AB12">
            <v>0.96858316112863396</v>
          </cell>
          <cell r="AC12">
            <v>-1</v>
          </cell>
          <cell r="AD12">
            <v>0.96858316112863074</v>
          </cell>
          <cell r="AE12">
            <v>-0.87630668004385837</v>
          </cell>
          <cell r="AF12">
            <v>0.72896862742140744</v>
          </cell>
          <cell r="AG12">
            <v>-0.53582679497899566</v>
          </cell>
          <cell r="AH12">
            <v>0.30901699437493746</v>
          </cell>
          <cell r="AI12">
            <v>-6.2790519529293584E-2</v>
          </cell>
          <cell r="AJ12">
            <v>-0.18738131458573934</v>
          </cell>
          <cell r="AK12">
            <v>0.42577929156508182</v>
          </cell>
          <cell r="AL12">
            <v>-0.63742398974869374</v>
          </cell>
          <cell r="AM12">
            <v>0.809016994374956</v>
          </cell>
          <cell r="AN12">
            <v>-0.92977648588825501</v>
          </cell>
          <cell r="AO12">
            <v>0.99211470131447843</v>
          </cell>
          <cell r="AP12">
            <v>-0.9921147013144761</v>
          </cell>
          <cell r="AQ12">
            <v>0.92977648588824791</v>
          </cell>
          <cell r="AR12">
            <v>-0.80901699437493646</v>
          </cell>
          <cell r="AS12">
            <v>0.6374239897486681</v>
          </cell>
        </row>
        <row r="13">
          <cell r="C13">
            <v>0</v>
          </cell>
          <cell r="D13">
            <v>1</v>
          </cell>
          <cell r="E13">
            <v>-0.96029368567694295</v>
          </cell>
          <cell r="F13">
            <v>0.84432792550201474</v>
          </cell>
          <cell r="G13">
            <v>-0.66131186532365127</v>
          </cell>
          <cell r="H13">
            <v>0.4257792915650716</v>
          </cell>
          <cell r="I13">
            <v>-0.15643446504022945</v>
          </cell>
          <cell r="J13">
            <v>-0.12533323356430598</v>
          </cell>
          <cell r="K13">
            <v>0.39714789063478245</v>
          </cell>
          <cell r="L13">
            <v>-0.63742398974869152</v>
          </cell>
          <cell r="M13">
            <v>0.82708057427456327</v>
          </cell>
          <cell r="N13">
            <v>-0.95105651629515442</v>
          </cell>
          <cell r="O13">
            <v>0.99950656036573182</v>
          </cell>
          <cell r="P13">
            <v>-0.9685831611286303</v>
          </cell>
          <cell r="Q13">
            <v>0.86074202700394353</v>
          </cell>
          <cell r="R13">
            <v>-0.68454710592868573</v>
          </cell>
          <cell r="S13">
            <v>0.45399049973953975</v>
          </cell>
          <cell r="T13">
            <v>-0.18738131458572008</v>
          </cell>
          <cell r="U13">
            <v>-9.4108313318515671E-2</v>
          </cell>
          <cell r="V13">
            <v>0.3681245526846828</v>
          </cell>
          <cell r="W13">
            <v>-0.61290705365298359</v>
          </cell>
          <cell r="X13">
            <v>0.80901699437495078</v>
          </cell>
          <cell r="Y13">
            <v>-0.94088076895422634</v>
          </cell>
          <cell r="Z13">
            <v>0.99802672842827245</v>
          </cell>
          <cell r="AA13">
            <v>-0.97591676193874521</v>
          </cell>
          <cell r="AB13">
            <v>0.87630668004386025</v>
          </cell>
          <cell r="AC13">
            <v>-0.70710678118654491</v>
          </cell>
          <cell r="AD13">
            <v>0.48175367410171493</v>
          </cell>
          <cell r="AE13">
            <v>-0.21814324139653146</v>
          </cell>
          <cell r="AF13">
            <v>-6.2790519529321451E-2</v>
          </cell>
          <cell r="AG13">
            <v>0.33873792024529592</v>
          </cell>
          <cell r="AH13">
            <v>-0.5877852522924859</v>
          </cell>
          <cell r="AI13">
            <v>0.79015501237569807</v>
          </cell>
          <cell r="AJ13">
            <v>-0.92977648588825479</v>
          </cell>
          <cell r="AK13">
            <v>0.99556196460308055</v>
          </cell>
          <cell r="AL13">
            <v>-0.98228725072868817</v>
          </cell>
          <cell r="AM13">
            <v>0.89100652418836168</v>
          </cell>
          <cell r="AN13">
            <v>-0.72896862742140445</v>
          </cell>
          <cell r="AO13">
            <v>0.5090414157503651</v>
          </cell>
          <cell r="AP13">
            <v>-0.24868988716483725</v>
          </cell>
          <cell r="AQ13">
            <v>-3.1410759078143113E-2</v>
          </cell>
          <cell r="AR13">
            <v>0.30901699437495844</v>
          </cell>
          <cell r="AS13">
            <v>-0.56208337785214924</v>
          </cell>
        </row>
        <row r="14">
          <cell r="C14">
            <v>0</v>
          </cell>
          <cell r="D14">
            <v>1</v>
          </cell>
          <cell r="E14">
            <v>-0.95105651629515342</v>
          </cell>
          <cell r="F14">
            <v>0.80901699437494679</v>
          </cell>
          <cell r="G14">
            <v>-0.58778525229247292</v>
          </cell>
          <cell r="H14">
            <v>0.30901699437494534</v>
          </cell>
          <cell r="I14">
            <v>2.3276736441091295E-15</v>
          </cell>
          <cell r="J14">
            <v>-0.30901699437494806</v>
          </cell>
          <cell r="K14">
            <v>0.58778525229247514</v>
          </cell>
          <cell r="L14">
            <v>-0.80901699437495</v>
          </cell>
          <cell r="M14">
            <v>0.95105651629515442</v>
          </cell>
          <cell r="N14">
            <v>-1</v>
          </cell>
          <cell r="O14">
            <v>0.95105651629515153</v>
          </cell>
          <cell r="P14">
            <v>-0.80901699437494667</v>
          </cell>
          <cell r="Q14">
            <v>0.58778525229247336</v>
          </cell>
          <cell r="R14">
            <v>-0.30901699437494257</v>
          </cell>
          <cell r="S14">
            <v>-1.0535734611127889E-14</v>
          </cell>
          <cell r="T14">
            <v>0.30901699437495583</v>
          </cell>
          <cell r="U14">
            <v>-0.58778525229247325</v>
          </cell>
          <cell r="V14">
            <v>0.80901699437495067</v>
          </cell>
          <cell r="W14">
            <v>-0.95105651629515697</v>
          </cell>
          <cell r="X14">
            <v>1</v>
          </cell>
          <cell r="Y14">
            <v>-0.9510565162951512</v>
          </cell>
          <cell r="Z14">
            <v>0.80901699437493968</v>
          </cell>
          <cell r="AA14">
            <v>-0.58778525229245815</v>
          </cell>
          <cell r="AB14">
            <v>0.3090169943749449</v>
          </cell>
          <cell r="AC14">
            <v>9.8022718414414456E-16</v>
          </cell>
          <cell r="AD14">
            <v>-0.30901699437494679</v>
          </cell>
          <cell r="AE14">
            <v>0.58778525229248269</v>
          </cell>
          <cell r="AF14">
            <v>-0.80901699437495345</v>
          </cell>
          <cell r="AG14">
            <v>0.9510565162951562</v>
          </cell>
          <cell r="AH14">
            <v>-1</v>
          </cell>
          <cell r="AI14">
            <v>0.95105651629514754</v>
          </cell>
          <cell r="AJ14">
            <v>-0.80901699437493702</v>
          </cell>
          <cell r="AK14">
            <v>0.58778525229246015</v>
          </cell>
          <cell r="AL14">
            <v>-0.30901699437494723</v>
          </cell>
          <cell r="AM14">
            <v>-1.2741001829963405E-14</v>
          </cell>
          <cell r="AN14">
            <v>0.30901699437495794</v>
          </cell>
          <cell r="AO14">
            <v>-0.58778525229248069</v>
          </cell>
          <cell r="AP14">
            <v>0.80901699437496033</v>
          </cell>
          <cell r="AQ14">
            <v>-0.95105651629515986</v>
          </cell>
          <cell r="AR14">
            <v>1</v>
          </cell>
          <cell r="AS14">
            <v>-0.95105651629514398</v>
          </cell>
        </row>
        <row r="15">
          <cell r="C15">
            <v>0</v>
          </cell>
          <cell r="D15">
            <v>1</v>
          </cell>
          <cell r="E15">
            <v>-0.94088076895422534</v>
          </cell>
          <cell r="F15">
            <v>0.7705132427757887</v>
          </cell>
          <cell r="G15">
            <v>-0.50904141575036999</v>
          </cell>
          <cell r="H15">
            <v>0.18738131458572316</v>
          </cell>
          <cell r="I15">
            <v>0.15643446504023228</v>
          </cell>
          <cell r="J15">
            <v>-0.48175367410171804</v>
          </cell>
          <cell r="K15">
            <v>0.75011106963046159</v>
          </cell>
          <cell r="L15">
            <v>-0.92977648588825246</v>
          </cell>
          <cell r="M15">
            <v>0.9995065603657316</v>
          </cell>
          <cell r="N15">
            <v>-0.95105651629515264</v>
          </cell>
          <cell r="O15">
            <v>0.79015501237568653</v>
          </cell>
          <cell r="P15">
            <v>-0.53582679497899133</v>
          </cell>
          <cell r="Q15">
            <v>0.21814324139654342</v>
          </cell>
          <cell r="R15">
            <v>0.12533323356431034</v>
          </cell>
          <cell r="S15">
            <v>-0.45399049973955219</v>
          </cell>
          <cell r="T15">
            <v>0.72896862742141566</v>
          </cell>
          <cell r="U15">
            <v>-0.91775462568398347</v>
          </cell>
          <cell r="V15">
            <v>0.99802672842827189</v>
          </cell>
          <cell r="W15">
            <v>-0.96029368567693951</v>
          </cell>
          <cell r="X15">
            <v>0.80901699437494401</v>
          </cell>
          <cell r="Y15">
            <v>-0.56208337785212592</v>
          </cell>
          <cell r="Z15">
            <v>0.2486898871648425</v>
          </cell>
          <cell r="AA15">
            <v>9.4108313318526898E-2</v>
          </cell>
          <cell r="AB15">
            <v>-0.42577929156508404</v>
          </cell>
          <cell r="AC15">
            <v>0.70710678118655634</v>
          </cell>
          <cell r="AD15">
            <v>-0.9048270524660188</v>
          </cell>
          <cell r="AE15">
            <v>0.99556196460308122</v>
          </cell>
          <cell r="AF15">
            <v>-0.96858316112862808</v>
          </cell>
          <cell r="AG15">
            <v>0.82708057427455495</v>
          </cell>
          <cell r="AH15">
            <v>-0.58778525229246326</v>
          </cell>
          <cell r="AI15">
            <v>0.27899110603921767</v>
          </cell>
          <cell r="AJ15">
            <v>6.2790519529325364E-2</v>
          </cell>
          <cell r="AK15">
            <v>-0.39714789063479156</v>
          </cell>
          <cell r="AL15">
            <v>0.68454710592869739</v>
          </cell>
          <cell r="AM15">
            <v>-0.89100652418837323</v>
          </cell>
          <cell r="AN15">
            <v>0.99211470131447932</v>
          </cell>
          <cell r="AO15">
            <v>-0.97591676193874488</v>
          </cell>
          <cell r="AP15">
            <v>0.8443279255020012</v>
          </cell>
          <cell r="AQ15">
            <v>-0.61290705365295617</v>
          </cell>
          <cell r="AR15">
            <v>0.30901699437493652</v>
          </cell>
          <cell r="AS15">
            <v>3.141075907815389E-2</v>
          </cell>
        </row>
        <row r="16">
          <cell r="C16">
            <v>0</v>
          </cell>
          <cell r="D16">
            <v>1</v>
          </cell>
          <cell r="E16">
            <v>-0.92977648588825113</v>
          </cell>
          <cell r="F16">
            <v>0.72896862742141066</v>
          </cell>
          <cell r="G16">
            <v>-0.42577929156507172</v>
          </cell>
          <cell r="H16">
            <v>6.279051952931082E-2</v>
          </cell>
          <cell r="I16">
            <v>0.30901699437494962</v>
          </cell>
          <cell r="J16">
            <v>-0.6374239897486913</v>
          </cell>
          <cell r="K16">
            <v>0.87630668004386536</v>
          </cell>
          <cell r="L16">
            <v>-0.99211470131447843</v>
          </cell>
          <cell r="M16">
            <v>0.9685831611286303</v>
          </cell>
          <cell r="N16">
            <v>-0.80901699437494468</v>
          </cell>
          <cell r="O16">
            <v>0.53582679497898844</v>
          </cell>
          <cell r="P16">
            <v>-0.18738131458572058</v>
          </cell>
          <cell r="Q16">
            <v>-0.18738131458573021</v>
          </cell>
          <cell r="R16">
            <v>0.53582679497900265</v>
          </cell>
          <cell r="S16">
            <v>-0.80901699437495256</v>
          </cell>
          <cell r="T16">
            <v>0.96858316112863363</v>
          </cell>
          <cell r="U16">
            <v>-0.99211470131447721</v>
          </cell>
          <cell r="V16">
            <v>0.87630668004386059</v>
          </cell>
          <cell r="W16">
            <v>-0.63742398974867831</v>
          </cell>
          <cell r="X16">
            <v>0.30901699437493862</v>
          </cell>
          <cell r="Y16">
            <v>6.2790519529317051E-2</v>
          </cell>
          <cell r="Z16">
            <v>-0.4257792915650902</v>
          </cell>
          <cell r="AA16">
            <v>0.72896862742142099</v>
          </cell>
          <cell r="AB16">
            <v>-0.92977648588825446</v>
          </cell>
          <cell r="AC16">
            <v>1</v>
          </cell>
          <cell r="AD16">
            <v>-0.92977648588824724</v>
          </cell>
          <cell r="AE16">
            <v>0.72896862742140267</v>
          </cell>
          <cell r="AF16">
            <v>-0.42577929156505961</v>
          </cell>
          <cell r="AG16">
            <v>6.2790519529297498E-2</v>
          </cell>
          <cell r="AH16">
            <v>0.30901699437496399</v>
          </cell>
          <cell r="AI16">
            <v>-0.63742398974870429</v>
          </cell>
          <cell r="AJ16">
            <v>0.87630668004387346</v>
          </cell>
          <cell r="AK16">
            <v>-0.99211470131447876</v>
          </cell>
          <cell r="AL16">
            <v>0.96858316112862874</v>
          </cell>
          <cell r="AM16">
            <v>-0.80901699437493269</v>
          </cell>
          <cell r="AN16">
            <v>0.53582679497898611</v>
          </cell>
          <cell r="AO16">
            <v>-0.18738131458571095</v>
          </cell>
          <cell r="AP16">
            <v>-0.18738131458575377</v>
          </cell>
          <cell r="AQ16">
            <v>0.53582679497901098</v>
          </cell>
          <cell r="AR16">
            <v>-0.80901699437495833</v>
          </cell>
          <cell r="AS16">
            <v>0.96858316112863962</v>
          </cell>
        </row>
        <row r="17">
          <cell r="C17">
            <v>0</v>
          </cell>
          <cell r="D17">
            <v>1</v>
          </cell>
          <cell r="E17">
            <v>-0.91775462568398092</v>
          </cell>
          <cell r="F17">
            <v>0.68454710592868795</v>
          </cell>
          <cell r="G17">
            <v>-0.33873792024528926</v>
          </cell>
          <cell r="H17">
            <v>-6.279051952931522E-2</v>
          </cell>
          <cell r="I17">
            <v>0.45399049973954964</v>
          </cell>
          <cell r="J17">
            <v>-0.77051324277579214</v>
          </cell>
          <cell r="K17">
            <v>0.96029368567694418</v>
          </cell>
          <cell r="L17">
            <v>-0.99211470131447732</v>
          </cell>
          <cell r="M17">
            <v>0.86074202700394198</v>
          </cell>
          <cell r="N17">
            <v>-0.58778525229246792</v>
          </cell>
          <cell r="O17">
            <v>0.21814324139653327</v>
          </cell>
          <cell r="P17">
            <v>0.18738131458573357</v>
          </cell>
          <cell r="Q17">
            <v>-0.5620833778521348</v>
          </cell>
          <cell r="R17">
            <v>0.84432792550201952</v>
          </cell>
          <cell r="S17">
            <v>-0.98768834059513955</v>
          </cell>
          <cell r="T17">
            <v>0.9685831611286293</v>
          </cell>
          <cell r="U17">
            <v>-0.7901550123756883</v>
          </cell>
          <cell r="V17">
            <v>0.48175367410170955</v>
          </cell>
          <cell r="W17">
            <v>-9.4108313318504694E-2</v>
          </cell>
          <cell r="X17">
            <v>-0.30901699437495961</v>
          </cell>
          <cell r="Y17">
            <v>0.66131186532365849</v>
          </cell>
          <cell r="Z17">
            <v>-0.90482705246602768</v>
          </cell>
          <cell r="AA17">
            <v>0.99950656036573204</v>
          </cell>
          <cell r="AB17">
            <v>-0.92977648588824469</v>
          </cell>
          <cell r="AC17">
            <v>0.70710678118654247</v>
          </cell>
          <cell r="AD17">
            <v>-0.36812455268466843</v>
          </cell>
          <cell r="AE17">
            <v>-3.1410759078141642E-2</v>
          </cell>
          <cell r="AF17">
            <v>0.42577929156508759</v>
          </cell>
          <cell r="AG17">
            <v>-0.75011106963046315</v>
          </cell>
          <cell r="AH17">
            <v>0.95105651629516064</v>
          </cell>
          <cell r="AI17">
            <v>-0.99556196460307889</v>
          </cell>
          <cell r="AJ17">
            <v>0.87630668004385648</v>
          </cell>
          <cell r="AK17">
            <v>-0.61290705365296239</v>
          </cell>
          <cell r="AL17">
            <v>0.24868988716484819</v>
          </cell>
          <cell r="AM17">
            <v>0.15643446504025474</v>
          </cell>
          <cell r="AN17">
            <v>-0.53582679497900765</v>
          </cell>
          <cell r="AO17">
            <v>0.82708057427457093</v>
          </cell>
          <cell r="AP17">
            <v>-0.98228725072869227</v>
          </cell>
          <cell r="AQ17">
            <v>0.97591676193874255</v>
          </cell>
          <cell r="AR17">
            <v>-0.80901699437493235</v>
          </cell>
          <cell r="AS17">
            <v>0.50904141575034656</v>
          </cell>
        </row>
        <row r="18">
          <cell r="C18">
            <v>0</v>
          </cell>
          <cell r="D18">
            <v>1</v>
          </cell>
          <cell r="E18">
            <v>-0.90482705246601935</v>
          </cell>
          <cell r="F18">
            <v>0.6374239897486893</v>
          </cell>
          <cell r="G18">
            <v>-0.2486898871648531</v>
          </cell>
          <cell r="H18">
            <v>-0.18738131458572574</v>
          </cell>
          <cell r="I18">
            <v>0.58778525229247502</v>
          </cell>
          <cell r="J18">
            <v>-0.87630668004386525</v>
          </cell>
          <cell r="K18">
            <v>0.99802672842827189</v>
          </cell>
          <cell r="L18">
            <v>-0.92977648588825057</v>
          </cell>
          <cell r="M18">
            <v>0.68454710592868617</v>
          </cell>
          <cell r="N18">
            <v>-0.30901699437494307</v>
          </cell>
          <cell r="O18">
            <v>-0.1253332335643135</v>
          </cell>
          <cell r="P18">
            <v>0.53582679497900243</v>
          </cell>
          <cell r="Q18">
            <v>-0.84432792550201752</v>
          </cell>
          <cell r="R18">
            <v>0.99211470131447899</v>
          </cell>
          <cell r="S18">
            <v>-0.9510565162951492</v>
          </cell>
          <cell r="T18">
            <v>0.72896862742140844</v>
          </cell>
          <cell r="U18">
            <v>-0.36812455268467598</v>
          </cell>
          <cell r="V18">
            <v>-6.279051952932023E-2</v>
          </cell>
          <cell r="W18">
            <v>0.48175367410172543</v>
          </cell>
          <cell r="X18">
            <v>-0.80901699437495289</v>
          </cell>
          <cell r="Y18">
            <v>0.98228725072868994</v>
          </cell>
          <cell r="Z18">
            <v>-0.96858316112862652</v>
          </cell>
          <cell r="AA18">
            <v>0.77051324277577882</v>
          </cell>
          <cell r="AB18">
            <v>-0.42577929156506006</v>
          </cell>
          <cell r="AC18">
            <v>-4.4104260174537835E-15</v>
          </cell>
          <cell r="AD18">
            <v>0.42577929156508093</v>
          </cell>
          <cell r="AE18">
            <v>-0.77051324277579802</v>
          </cell>
          <cell r="AF18">
            <v>0.96858316112863574</v>
          </cell>
          <cell r="AG18">
            <v>-0.98228725072868694</v>
          </cell>
          <cell r="AH18">
            <v>0.80901699437493091</v>
          </cell>
          <cell r="AI18">
            <v>-0.481753674101699</v>
          </cell>
          <cell r="AJ18">
            <v>6.2790519529304339E-2</v>
          </cell>
          <cell r="AK18">
            <v>0.3681245526846908</v>
          </cell>
          <cell r="AL18">
            <v>-0.72896862742141444</v>
          </cell>
          <cell r="AM18">
            <v>0.95105651629516075</v>
          </cell>
          <cell r="AN18">
            <v>-0.9921147013144761</v>
          </cell>
          <cell r="AO18">
            <v>0.84432792550200519</v>
          </cell>
          <cell r="AP18">
            <v>-0.53582679497897701</v>
          </cell>
          <cell r="AQ18">
            <v>0.12533323356427656</v>
          </cell>
          <cell r="AR18">
            <v>0.30901699437496494</v>
          </cell>
          <cell r="AS18">
            <v>-0.6845471059287056</v>
          </cell>
        </row>
        <row r="19">
          <cell r="C19">
            <v>0</v>
          </cell>
          <cell r="D19">
            <v>1</v>
          </cell>
          <cell r="E19">
            <v>-0.89100652418836757</v>
          </cell>
          <cell r="F19">
            <v>0.58778525229247225</v>
          </cell>
          <cell r="G19">
            <v>-0.15643446504022968</v>
          </cell>
          <cell r="H19">
            <v>-0.30901699437494951</v>
          </cell>
          <cell r="I19">
            <v>0.70710678118654979</v>
          </cell>
          <cell r="J19">
            <v>-0.95105651629515431</v>
          </cell>
          <cell r="K19">
            <v>0.98768834059513688</v>
          </cell>
          <cell r="L19">
            <v>-0.8090169943749449</v>
          </cell>
          <cell r="M19">
            <v>0.45399049973954358</v>
          </cell>
          <cell r="N19">
            <v>6.3704467048730784E-15</v>
          </cell>
          <cell r="O19">
            <v>-0.45399049973955491</v>
          </cell>
          <cell r="P19">
            <v>0.80901699437495023</v>
          </cell>
          <cell r="Q19">
            <v>-0.98768834059513833</v>
          </cell>
          <cell r="R19">
            <v>0.95105651629515042</v>
          </cell>
          <cell r="S19">
            <v>-0.7071067811865408</v>
          </cell>
          <cell r="T19">
            <v>0.30901699437493907</v>
          </cell>
          <cell r="U19">
            <v>0.15643446504023875</v>
          </cell>
          <cell r="V19">
            <v>-0.58778525229247891</v>
          </cell>
          <cell r="W19">
            <v>0.89100652418837401</v>
          </cell>
          <cell r="X19">
            <v>-1</v>
          </cell>
          <cell r="Y19">
            <v>0.89100652418836568</v>
          </cell>
          <cell r="Z19">
            <v>-0.58778525229245837</v>
          </cell>
          <cell r="AA19">
            <v>0.15643446504021358</v>
          </cell>
          <cell r="AB19">
            <v>0.30901699437495656</v>
          </cell>
          <cell r="AC19">
            <v>-0.70710678118655879</v>
          </cell>
          <cell r="AD19">
            <v>0.95105651629515608</v>
          </cell>
          <cell r="AE19">
            <v>-0.98768834059513544</v>
          </cell>
          <cell r="AF19">
            <v>0.80901699437493524</v>
          </cell>
          <cell r="AG19">
            <v>-0.45399049973953537</v>
          </cell>
          <cell r="AH19">
            <v>-1.9111340114619235E-14</v>
          </cell>
          <cell r="AI19">
            <v>0.45399049973956945</v>
          </cell>
          <cell r="AJ19">
            <v>-0.80901699437495778</v>
          </cell>
          <cell r="AK19">
            <v>0.98768834059513921</v>
          </cell>
          <cell r="AL19">
            <v>-0.95105651629514865</v>
          </cell>
          <cell r="AM19">
            <v>0.70710678118653181</v>
          </cell>
          <cell r="AN19">
            <v>-0.30901699437493374</v>
          </cell>
          <cell r="AO19">
            <v>-0.15643446504025135</v>
          </cell>
          <cell r="AP19">
            <v>0.58778525229249501</v>
          </cell>
          <cell r="AQ19">
            <v>-0.89100652418837656</v>
          </cell>
          <cell r="AR19">
            <v>1</v>
          </cell>
          <cell r="AS19">
            <v>-0.89100652418835347</v>
          </cell>
        </row>
        <row r="20">
          <cell r="C20">
            <v>0</v>
          </cell>
          <cell r="D20">
            <v>1</v>
          </cell>
          <cell r="E20">
            <v>-0.87630668004386336</v>
          </cell>
          <cell r="F20">
            <v>0.53582679497899599</v>
          </cell>
          <cell r="G20">
            <v>-6.2790519529311833E-2</v>
          </cell>
          <cell r="H20">
            <v>-0.42577929156507399</v>
          </cell>
          <cell r="I20">
            <v>0.80901699437494878</v>
          </cell>
          <cell r="J20">
            <v>-0.99211470131447821</v>
          </cell>
          <cell r="K20">
            <v>0.92977648588825057</v>
          </cell>
          <cell r="L20">
            <v>-0.63742398974868741</v>
          </cell>
          <cell r="M20">
            <v>0.18738131458572094</v>
          </cell>
          <cell r="N20">
            <v>0.30901699437495178</v>
          </cell>
          <cell r="O20">
            <v>-0.72896862742141766</v>
          </cell>
          <cell r="P20">
            <v>0.96858316112863263</v>
          </cell>
          <cell r="Q20">
            <v>-0.9685831611286303</v>
          </cell>
          <cell r="R20">
            <v>0.72896862742140855</v>
          </cell>
          <cell r="S20">
            <v>-0.30901699437493579</v>
          </cell>
          <cell r="T20">
            <v>-0.18738131458573043</v>
          </cell>
          <cell r="U20">
            <v>0.63742398974869485</v>
          </cell>
          <cell r="V20">
            <v>-0.92977648588825412</v>
          </cell>
          <cell r="W20">
            <v>0.99211470131447588</v>
          </cell>
          <cell r="X20">
            <v>-0.80901699437494201</v>
          </cell>
          <cell r="Y20">
            <v>0.42577929156506361</v>
          </cell>
          <cell r="Z20">
            <v>6.2790519529331235E-2</v>
          </cell>
          <cell r="AA20">
            <v>-0.53582679497901242</v>
          </cell>
          <cell r="AB20">
            <v>0.87630668004386958</v>
          </cell>
          <cell r="AC20">
            <v>-1</v>
          </cell>
          <cell r="AD20">
            <v>0.87630668004386025</v>
          </cell>
          <cell r="AE20">
            <v>-0.53582679497898411</v>
          </cell>
          <cell r="AF20">
            <v>6.2790519529304825E-2</v>
          </cell>
          <cell r="AG20">
            <v>0.42577929156508759</v>
          </cell>
          <cell r="AH20">
            <v>-0.80901699437496177</v>
          </cell>
          <cell r="AI20">
            <v>0.9921147013144801</v>
          </cell>
          <cell r="AJ20">
            <v>-0.92977648588824702</v>
          </cell>
          <cell r="AK20">
            <v>0.63742398974867454</v>
          </cell>
          <cell r="AL20">
            <v>-0.18738131458571142</v>
          </cell>
          <cell r="AM20">
            <v>-0.30901699437496777</v>
          </cell>
          <cell r="AN20">
            <v>0.72896862742142188</v>
          </cell>
          <cell r="AO20">
            <v>-0.96858316112863685</v>
          </cell>
          <cell r="AP20">
            <v>0.96858316112862342</v>
          </cell>
          <cell r="AQ20">
            <v>-0.72896862742139468</v>
          </cell>
          <cell r="AR20">
            <v>0.30901699437493002</v>
          </cell>
          <cell r="AS20">
            <v>0.18738131458575041</v>
          </cell>
        </row>
        <row r="21">
          <cell r="C21">
            <v>0</v>
          </cell>
          <cell r="D21">
            <v>1</v>
          </cell>
          <cell r="E21">
            <v>-0.86074202700394331</v>
          </cell>
          <cell r="F21">
            <v>0.48175367410171416</v>
          </cell>
          <cell r="G21">
            <v>3.14107590781302E-2</v>
          </cell>
          <cell r="H21">
            <v>-0.53582679497899877</v>
          </cell>
          <cell r="I21">
            <v>0.89100652418836934</v>
          </cell>
          <cell r="J21">
            <v>-0.99802672842827134</v>
          </cell>
          <cell r="K21">
            <v>0.82708057427456028</v>
          </cell>
          <cell r="L21">
            <v>-0.42577929156506805</v>
          </cell>
          <cell r="M21">
            <v>-9.4108313318518239E-2</v>
          </cell>
          <cell r="N21">
            <v>0.58778525229247824</v>
          </cell>
          <cell r="O21">
            <v>-0.91775462568398458</v>
          </cell>
          <cell r="P21">
            <v>0.99211470131447688</v>
          </cell>
          <cell r="Q21">
            <v>-0.79015501237568853</v>
          </cell>
          <cell r="R21">
            <v>0.36812455268467298</v>
          </cell>
          <cell r="S21">
            <v>0.15643446504024552</v>
          </cell>
          <cell r="T21">
            <v>-0.63742398974869752</v>
          </cell>
          <cell r="U21">
            <v>0.94088076895422734</v>
          </cell>
          <cell r="V21">
            <v>-0.98228725072868717</v>
          </cell>
          <cell r="W21">
            <v>0.75011106963044805</v>
          </cell>
          <cell r="X21">
            <v>-0.30901699437493535</v>
          </cell>
          <cell r="Y21">
            <v>-0.21814324139655036</v>
          </cell>
          <cell r="Z21">
            <v>0.68454710592870149</v>
          </cell>
          <cell r="AA21">
            <v>-0.96029368567694662</v>
          </cell>
          <cell r="AB21">
            <v>0.9685831611286273</v>
          </cell>
          <cell r="AC21">
            <v>-0.70710678118654002</v>
          </cell>
          <cell r="AD21">
            <v>0.24868988716484913</v>
          </cell>
          <cell r="AE21">
            <v>0.27899110603924399</v>
          </cell>
          <cell r="AF21">
            <v>-0.72896862742141877</v>
          </cell>
          <cell r="AG21">
            <v>0.97591676193875176</v>
          </cell>
          <cell r="AH21">
            <v>-0.95105651629514443</v>
          </cell>
          <cell r="AI21">
            <v>0.66131186532363317</v>
          </cell>
          <cell r="AJ21">
            <v>-0.18738131458570467</v>
          </cell>
          <cell r="AK21">
            <v>-0.33873792024530608</v>
          </cell>
          <cell r="AL21">
            <v>0.77051324277579614</v>
          </cell>
          <cell r="AM21">
            <v>-0.98768834059514088</v>
          </cell>
          <cell r="AN21">
            <v>0.92977648588824557</v>
          </cell>
          <cell r="AO21">
            <v>-0.6129070536529565</v>
          </cell>
          <cell r="AP21">
            <v>0.12533323356426976</v>
          </cell>
          <cell r="AQ21">
            <v>0.39714789063480821</v>
          </cell>
          <cell r="AR21">
            <v>-0.80901699437496233</v>
          </cell>
          <cell r="AS21">
            <v>0.99556196460308333</v>
          </cell>
        </row>
        <row r="22">
          <cell r="C22">
            <v>0</v>
          </cell>
          <cell r="D22">
            <v>1</v>
          </cell>
          <cell r="E22">
            <v>-0.84432792550201485</v>
          </cell>
          <cell r="F22">
            <v>0.42577929156507183</v>
          </cell>
          <cell r="G22">
            <v>0.12533323356430559</v>
          </cell>
          <cell r="H22">
            <v>-0.63742398974869108</v>
          </cell>
          <cell r="I22">
            <v>0.95105651629515431</v>
          </cell>
          <cell r="J22">
            <v>-0.96858316112863041</v>
          </cell>
          <cell r="K22">
            <v>0.68454710592868639</v>
          </cell>
          <cell r="L22">
            <v>-0.18738131458572105</v>
          </cell>
          <cell r="M22">
            <v>-0.36812455268468175</v>
          </cell>
          <cell r="N22">
            <v>0.80901699437495012</v>
          </cell>
          <cell r="O22">
            <v>-0.99802672842827211</v>
          </cell>
          <cell r="P22">
            <v>0.87630668004386092</v>
          </cell>
          <cell r="Q22">
            <v>-0.48175367410171321</v>
          </cell>
          <cell r="R22">
            <v>-6.2790519529319744E-2</v>
          </cell>
          <cell r="S22">
            <v>0.58778525229248157</v>
          </cell>
          <cell r="T22">
            <v>-0.92977648588825412</v>
          </cell>
          <cell r="U22">
            <v>0.98228725072868794</v>
          </cell>
          <cell r="V22">
            <v>-0.72896862742140589</v>
          </cell>
          <cell r="W22">
            <v>0.24868988716484297</v>
          </cell>
          <cell r="X22">
            <v>0.30901699437495611</v>
          </cell>
          <cell r="Y22">
            <v>-0.77051324277579758</v>
          </cell>
          <cell r="Z22">
            <v>0.99211470131447999</v>
          </cell>
          <cell r="AA22">
            <v>-0.90482705246601358</v>
          </cell>
          <cell r="AB22">
            <v>0.53582679497898733</v>
          </cell>
          <cell r="AC22">
            <v>7.8406248507634224E-15</v>
          </cell>
          <cell r="AD22">
            <v>-0.53582679497900065</v>
          </cell>
          <cell r="AE22">
            <v>0.90482705246602624</v>
          </cell>
          <cell r="AF22">
            <v>-0.99211470131447621</v>
          </cell>
          <cell r="AG22">
            <v>0.77051324277578304</v>
          </cell>
          <cell r="AH22">
            <v>-0.30901699437492769</v>
          </cell>
          <cell r="AI22">
            <v>-0.24868988716487192</v>
          </cell>
          <cell r="AJ22">
            <v>0.72896862742142154</v>
          </cell>
          <cell r="AK22">
            <v>-0.98228725072869083</v>
          </cell>
          <cell r="AL22">
            <v>0.92977648588824835</v>
          </cell>
          <cell r="AM22">
            <v>-0.58778525229245737</v>
          </cell>
          <cell r="AN22">
            <v>6.2790519529296998E-2</v>
          </cell>
          <cell r="AO22">
            <v>0.48175367410172693</v>
          </cell>
          <cell r="AP22">
            <v>-0.87630668004387535</v>
          </cell>
          <cell r="AQ22">
            <v>0.99802672842827023</v>
          </cell>
          <cell r="AR22">
            <v>-0.80901699437493668</v>
          </cell>
          <cell r="AS22">
            <v>0.36812455268465066</v>
          </cell>
        </row>
        <row r="23">
          <cell r="C23">
            <v>0</v>
          </cell>
          <cell r="D23">
            <v>1</v>
          </cell>
          <cell r="E23">
            <v>-0.82708057427456139</v>
          </cell>
          <cell r="F23">
            <v>0.36812455268467664</v>
          </cell>
          <cell r="G23">
            <v>0.21814324139654423</v>
          </cell>
          <cell r="H23">
            <v>-0.72896862742141355</v>
          </cell>
          <cell r="I23">
            <v>0.98768834059513821</v>
          </cell>
          <cell r="J23">
            <v>-0.90482705246601802</v>
          </cell>
          <cell r="K23">
            <v>0.5090414157503681</v>
          </cell>
          <cell r="L23">
            <v>6.2790519529319133E-2</v>
          </cell>
          <cell r="M23">
            <v>-0.61290705365297982</v>
          </cell>
          <cell r="N23">
            <v>0.95105651629515553</v>
          </cell>
          <cell r="O23">
            <v>-0.96029368567694073</v>
          </cell>
          <cell r="P23">
            <v>0.63742398974868442</v>
          </cell>
          <cell r="Q23">
            <v>-9.4108313318512507E-2</v>
          </cell>
          <cell r="R23">
            <v>-0.48175367410172176</v>
          </cell>
          <cell r="S23">
            <v>0.89100652418837378</v>
          </cell>
          <cell r="T23">
            <v>-0.99211470131447643</v>
          </cell>
          <cell r="U23">
            <v>0.75011106963045293</v>
          </cell>
          <cell r="V23">
            <v>-0.24868988716484652</v>
          </cell>
          <cell r="W23">
            <v>-0.33873792024530469</v>
          </cell>
          <cell r="X23">
            <v>0.80901699437495489</v>
          </cell>
          <cell r="Y23">
            <v>-0.99950656036573193</v>
          </cell>
          <cell r="Z23">
            <v>0.84432792550200608</v>
          </cell>
          <cell r="AA23">
            <v>-0.39714789063476663</v>
          </cell>
          <cell r="AB23">
            <v>-0.18738131458573815</v>
          </cell>
          <cell r="AC23">
            <v>0.70710678118655623</v>
          </cell>
          <cell r="AD23">
            <v>-0.98228725072868939</v>
          </cell>
          <cell r="AE23">
            <v>0.91775462568397459</v>
          </cell>
          <cell r="AF23">
            <v>-0.53582679497898411</v>
          </cell>
          <cell r="AG23">
            <v>-3.1410759078141642E-2</v>
          </cell>
          <cell r="AH23">
            <v>0.58778525229249423</v>
          </cell>
          <cell r="AI23">
            <v>-0.94088076895423378</v>
          </cell>
          <cell r="AJ23">
            <v>0.96858316112862541</v>
          </cell>
          <cell r="AK23">
            <v>-0.66131186532363573</v>
          </cell>
          <cell r="AL23">
            <v>0.12533323356428433</v>
          </cell>
          <cell r="AM23">
            <v>0.45399049973956335</v>
          </cell>
          <cell r="AN23">
            <v>-0.8763066800438718</v>
          </cell>
          <cell r="AO23">
            <v>0.99556196460307855</v>
          </cell>
          <cell r="AP23">
            <v>-0.77051324277577116</v>
          </cell>
          <cell r="AQ23">
            <v>0.27899110603920352</v>
          </cell>
          <cell r="AR23">
            <v>0.30901699437497149</v>
          </cell>
          <cell r="AS23">
            <v>-0.79015501237571362</v>
          </cell>
        </row>
        <row r="24">
          <cell r="C24">
            <v>0</v>
          </cell>
          <cell r="D24">
            <v>1</v>
          </cell>
          <cell r="E24">
            <v>-0.80901699437494712</v>
          </cell>
          <cell r="F24">
            <v>0.3090169943749464</v>
          </cell>
          <cell r="G24">
            <v>0.30901699437494939</v>
          </cell>
          <cell r="H24">
            <v>-0.80901699437494867</v>
          </cell>
          <cell r="I24">
            <v>1</v>
          </cell>
          <cell r="J24">
            <v>-0.80901699437494501</v>
          </cell>
          <cell r="K24">
            <v>0.3090169943749434</v>
          </cell>
          <cell r="L24">
            <v>0.30901699437495156</v>
          </cell>
          <cell r="M24">
            <v>-0.80901699437495</v>
          </cell>
          <cell r="N24">
            <v>1</v>
          </cell>
          <cell r="O24">
            <v>-0.80901699437494057</v>
          </cell>
          <cell r="P24">
            <v>0.30901699437493957</v>
          </cell>
          <cell r="Q24">
            <v>0.30901699437495539</v>
          </cell>
          <cell r="R24">
            <v>-0.80901699437495245</v>
          </cell>
          <cell r="S24">
            <v>1</v>
          </cell>
          <cell r="T24">
            <v>-0.80901699437494234</v>
          </cell>
          <cell r="U24">
            <v>0.30901699437493907</v>
          </cell>
          <cell r="V24">
            <v>0.30901699437495583</v>
          </cell>
          <cell r="W24">
            <v>-0.80901699437495689</v>
          </cell>
          <cell r="X24">
            <v>1</v>
          </cell>
          <cell r="Y24">
            <v>-0.80901699437494201</v>
          </cell>
          <cell r="Z24">
            <v>0.30901699437492508</v>
          </cell>
          <cell r="AA24">
            <v>0.30901699437496311</v>
          </cell>
          <cell r="AB24">
            <v>-0.80901699437495711</v>
          </cell>
          <cell r="AC24">
            <v>1</v>
          </cell>
          <cell r="AD24">
            <v>-0.80901699437493757</v>
          </cell>
          <cell r="AE24">
            <v>0.30901699437493141</v>
          </cell>
          <cell r="AF24">
            <v>0.30901699437496355</v>
          </cell>
          <cell r="AG24">
            <v>-0.80901699437495744</v>
          </cell>
          <cell r="AH24">
            <v>1</v>
          </cell>
          <cell r="AI24">
            <v>-0.80901699437493724</v>
          </cell>
          <cell r="AJ24">
            <v>0.30901699437493091</v>
          </cell>
          <cell r="AK24">
            <v>0.30901699437496399</v>
          </cell>
          <cell r="AL24">
            <v>-0.80901699437495778</v>
          </cell>
          <cell r="AM24">
            <v>1</v>
          </cell>
          <cell r="AN24">
            <v>-0.80901699437493702</v>
          </cell>
          <cell r="AO24">
            <v>0.30901699437493046</v>
          </cell>
          <cell r="AP24">
            <v>0.30901699437497798</v>
          </cell>
          <cell r="AQ24">
            <v>-0.80901699437496633</v>
          </cell>
          <cell r="AR24">
            <v>1</v>
          </cell>
          <cell r="AS24">
            <v>-0.80901699437492836</v>
          </cell>
        </row>
        <row r="25">
          <cell r="C25">
            <v>0</v>
          </cell>
          <cell r="D25">
            <v>1</v>
          </cell>
          <cell r="E25">
            <v>-0.79015501237568986</v>
          </cell>
          <cell r="F25">
            <v>0.24868988716485321</v>
          </cell>
          <cell r="G25">
            <v>0.39714789063478284</v>
          </cell>
          <cell r="H25">
            <v>-0.87630668004386514</v>
          </cell>
          <cell r="I25">
            <v>0.98768834059513722</v>
          </cell>
          <cell r="J25">
            <v>-0.68454710592868517</v>
          </cell>
          <cell r="K25">
            <v>9.4108313318509579E-2</v>
          </cell>
          <cell r="L25">
            <v>0.5358267949790021</v>
          </cell>
          <cell r="M25">
            <v>-0.94088076895422701</v>
          </cell>
          <cell r="N25">
            <v>0.95105651629515164</v>
          </cell>
          <cell r="O25">
            <v>-0.56208337785212104</v>
          </cell>
          <cell r="P25">
            <v>-6.2790519529323047E-2</v>
          </cell>
          <cell r="Q25">
            <v>0.66131186532365771</v>
          </cell>
          <cell r="R25">
            <v>-0.9822872507286905</v>
          </cell>
          <cell r="S25">
            <v>0.89100652418836279</v>
          </cell>
          <cell r="T25">
            <v>-0.42577929156506095</v>
          </cell>
          <cell r="U25">
            <v>-0.21814324139654989</v>
          </cell>
          <cell r="V25">
            <v>0.77051324277579514</v>
          </cell>
          <cell r="W25">
            <v>-0.99950656036573216</v>
          </cell>
          <cell r="X25">
            <v>0.80901699437494001</v>
          </cell>
          <cell r="Y25">
            <v>-0.27899110603921551</v>
          </cell>
          <cell r="Z25">
            <v>-0.3681245526846994</v>
          </cell>
          <cell r="AA25">
            <v>0.86074202700395264</v>
          </cell>
          <cell r="AB25">
            <v>-0.99211470131447543</v>
          </cell>
          <cell r="AC25">
            <v>0.70710678118653769</v>
          </cell>
          <cell r="AD25">
            <v>-0.12533323356428872</v>
          </cell>
          <cell r="AE25">
            <v>-0.50904141575038619</v>
          </cell>
          <cell r="AF25">
            <v>0.92977648588825845</v>
          </cell>
          <cell r="AG25">
            <v>-0.96029368567693729</v>
          </cell>
          <cell r="AH25">
            <v>0.58778525229245493</v>
          </cell>
          <cell r="AI25">
            <v>3.1410759078152418E-2</v>
          </cell>
          <cell r="AJ25">
            <v>-0.63742398974870962</v>
          </cell>
          <cell r="AK25">
            <v>0.97591676193875032</v>
          </cell>
          <cell r="AL25">
            <v>-0.90482705246601314</v>
          </cell>
          <cell r="AM25">
            <v>0.45399049973951922</v>
          </cell>
          <cell r="AN25">
            <v>0.1873813145857427</v>
          </cell>
          <cell r="AO25">
            <v>-0.7501110696304728</v>
          </cell>
          <cell r="AP25">
            <v>0.99802672842827378</v>
          </cell>
          <cell r="AQ25">
            <v>-0.82708057427454862</v>
          </cell>
          <cell r="AR25">
            <v>0.30901699437492347</v>
          </cell>
          <cell r="AS25">
            <v>0.33873792024533006</v>
          </cell>
        </row>
        <row r="26">
          <cell r="C26">
            <v>0</v>
          </cell>
          <cell r="D26">
            <v>1</v>
          </cell>
          <cell r="E26">
            <v>-0.77051324277578881</v>
          </cell>
          <cell r="F26">
            <v>0.18738131458572341</v>
          </cell>
          <cell r="G26">
            <v>0.48175367410171693</v>
          </cell>
          <cell r="H26">
            <v>-0.92977648588825235</v>
          </cell>
          <cell r="I26">
            <v>0.95105651629515231</v>
          </cell>
          <cell r="J26">
            <v>-0.53582679497899344</v>
          </cell>
          <cell r="K26">
            <v>-0.1253332335643095</v>
          </cell>
          <cell r="L26">
            <v>0.72896862742141499</v>
          </cell>
          <cell r="M26">
            <v>-0.99802672842827189</v>
          </cell>
          <cell r="N26">
            <v>0.80901699437494268</v>
          </cell>
          <cell r="O26">
            <v>-0.2486898871648438</v>
          </cell>
          <cell r="P26">
            <v>-0.42577929156507949</v>
          </cell>
          <cell r="Q26">
            <v>0.90482705246602257</v>
          </cell>
          <cell r="R26">
            <v>-0.96858316112862852</v>
          </cell>
          <cell r="S26">
            <v>0.58778525229246192</v>
          </cell>
          <cell r="T26">
            <v>6.2790519529323408E-2</v>
          </cell>
          <cell r="U26">
            <v>-0.68454710592869328</v>
          </cell>
          <cell r="V26">
            <v>0.99211470131447899</v>
          </cell>
          <cell r="W26">
            <v>-0.84432792550200819</v>
          </cell>
          <cell r="X26">
            <v>0.30901699437493207</v>
          </cell>
          <cell r="Y26">
            <v>0.36812455268468941</v>
          </cell>
          <cell r="Z26">
            <v>-0.87630668004387458</v>
          </cell>
          <cell r="AA26">
            <v>0.98228725072868517</v>
          </cell>
          <cell r="AB26">
            <v>-0.63742398974867809</v>
          </cell>
          <cell r="AC26">
            <v>-1.8376251041674063E-14</v>
          </cell>
          <cell r="AD26">
            <v>0.63742398974870096</v>
          </cell>
          <cell r="AE26">
            <v>-0.98228725072869205</v>
          </cell>
          <cell r="AF26">
            <v>0.87630668004385337</v>
          </cell>
          <cell r="AG26">
            <v>-0.36812455268465522</v>
          </cell>
          <cell r="AH26">
            <v>-0.30901699437497382</v>
          </cell>
          <cell r="AI26">
            <v>0.84432792550203173</v>
          </cell>
          <cell r="AJ26">
            <v>-0.99211470131447532</v>
          </cell>
          <cell r="AK26">
            <v>0.68454710592867163</v>
          </cell>
          <cell r="AL26">
            <v>-6.2790519529300912E-2</v>
          </cell>
          <cell r="AM26">
            <v>-0.58778525229249734</v>
          </cell>
          <cell r="AN26">
            <v>0.96858316112863585</v>
          </cell>
          <cell r="AO26">
            <v>-0.90482705246601003</v>
          </cell>
          <cell r="AP26">
            <v>0.42577929156504946</v>
          </cell>
          <cell r="AQ26">
            <v>0.24868988716488283</v>
          </cell>
          <cell r="AR26">
            <v>-0.80901699437496633</v>
          </cell>
          <cell r="AS26">
            <v>0.99802672842826934</v>
          </cell>
        </row>
        <row r="27">
          <cell r="C27">
            <v>0</v>
          </cell>
          <cell r="D27">
            <v>1</v>
          </cell>
          <cell r="E27">
            <v>-0.75011106963045893</v>
          </cell>
          <cell r="F27">
            <v>0.12533323356430248</v>
          </cell>
          <cell r="G27">
            <v>0.56208337785213247</v>
          </cell>
          <cell r="H27">
            <v>-0.96858316112863196</v>
          </cell>
          <cell r="I27">
            <v>0.89100652418836646</v>
          </cell>
          <cell r="J27">
            <v>-0.36812455268467381</v>
          </cell>
          <cell r="K27">
            <v>-0.33873792024529686</v>
          </cell>
          <cell r="L27">
            <v>0.87630668004386703</v>
          </cell>
          <cell r="M27">
            <v>-0.97591676193874632</v>
          </cell>
          <cell r="N27">
            <v>0.58778525229246803</v>
          </cell>
          <cell r="O27">
            <v>9.4108313318525427E-2</v>
          </cell>
          <cell r="P27">
            <v>-0.72896862742141766</v>
          </cell>
          <cell r="Q27">
            <v>0.99950656036573182</v>
          </cell>
          <cell r="R27">
            <v>-0.77051324277578181</v>
          </cell>
          <cell r="S27">
            <v>0.15643446504021455</v>
          </cell>
          <cell r="T27">
            <v>0.53582679497900865</v>
          </cell>
          <cell r="U27">
            <v>-0.9602936856769464</v>
          </cell>
          <cell r="V27">
            <v>0.90482705246601536</v>
          </cell>
          <cell r="W27">
            <v>-0.39714789063476708</v>
          </cell>
          <cell r="X27">
            <v>-0.30901699437495933</v>
          </cell>
          <cell r="Y27">
            <v>0.86074202700394886</v>
          </cell>
          <cell r="Z27">
            <v>-0.9822872507286845</v>
          </cell>
          <cell r="AA27">
            <v>0.61290705365296061</v>
          </cell>
          <cell r="AB27">
            <v>6.2790519529331235E-2</v>
          </cell>
          <cell r="AC27">
            <v>-0.70710678118655856</v>
          </cell>
          <cell r="AD27">
            <v>0.99802672842827245</v>
          </cell>
          <cell r="AE27">
            <v>-0.79015501237567909</v>
          </cell>
          <cell r="AF27">
            <v>0.18738131458570179</v>
          </cell>
          <cell r="AG27">
            <v>0.50904141575038331</v>
          </cell>
          <cell r="AH27">
            <v>-0.95105651629516375</v>
          </cell>
          <cell r="AI27">
            <v>0.9177546256839717</v>
          </cell>
          <cell r="AJ27">
            <v>-0.42577929156504679</v>
          </cell>
          <cell r="AK27">
            <v>-0.27899110603924776</v>
          </cell>
          <cell r="AL27">
            <v>0.84432792550202806</v>
          </cell>
          <cell r="AM27">
            <v>-0.98768834059513322</v>
          </cell>
          <cell r="AN27">
            <v>0.63742398974867454</v>
          </cell>
          <cell r="AO27">
            <v>3.1410759078152911E-2</v>
          </cell>
          <cell r="AP27">
            <v>-0.68454710592871015</v>
          </cell>
          <cell r="AQ27">
            <v>0.99556196460308322</v>
          </cell>
          <cell r="AR27">
            <v>-0.80901699437493269</v>
          </cell>
          <cell r="AS27">
            <v>0.21814324139649943</v>
          </cell>
        </row>
        <row r="28">
          <cell r="C28">
            <v>0</v>
          </cell>
          <cell r="D28">
            <v>1</v>
          </cell>
          <cell r="E28">
            <v>-0.728968627421411</v>
          </cell>
          <cell r="F28">
            <v>6.2790519529311944E-2</v>
          </cell>
          <cell r="G28">
            <v>0.63742398974869174</v>
          </cell>
          <cell r="H28">
            <v>-0.99211470131447821</v>
          </cell>
          <cell r="I28">
            <v>0.80901699437494501</v>
          </cell>
          <cell r="J28">
            <v>-0.18738131458571955</v>
          </cell>
          <cell r="K28">
            <v>-0.53582679497900199</v>
          </cell>
          <cell r="L28">
            <v>0.96858316112863252</v>
          </cell>
          <cell r="M28">
            <v>-0.87630668004386114</v>
          </cell>
          <cell r="N28">
            <v>0.30901699437493979</v>
          </cell>
          <cell r="O28">
            <v>0.4257792915650826</v>
          </cell>
          <cell r="P28">
            <v>-0.92977648588825523</v>
          </cell>
          <cell r="Q28">
            <v>0.92977648588824913</v>
          </cell>
          <cell r="R28">
            <v>-0.42577929156506117</v>
          </cell>
          <cell r="S28">
            <v>-0.30901699437495889</v>
          </cell>
          <cell r="T28">
            <v>0.87630668004386914</v>
          </cell>
          <cell r="U28">
            <v>-0.96858316112862841</v>
          </cell>
          <cell r="V28">
            <v>0.535826794978988</v>
          </cell>
          <cell r="W28">
            <v>0.18738131458574103</v>
          </cell>
          <cell r="X28">
            <v>-0.80901699437495689</v>
          </cell>
          <cell r="Y28">
            <v>0.99211470131447588</v>
          </cell>
          <cell r="Z28">
            <v>-0.63742398974867276</v>
          </cell>
          <cell r="AA28">
            <v>-6.2790519529334662E-2</v>
          </cell>
          <cell r="AB28">
            <v>0.72896862742142565</v>
          </cell>
          <cell r="AC28">
            <v>-1</v>
          </cell>
          <cell r="AD28">
            <v>0.728968627421403</v>
          </cell>
          <cell r="AE28">
            <v>-6.2790519529294556E-2</v>
          </cell>
          <cell r="AF28">
            <v>-0.63742398974870929</v>
          </cell>
          <cell r="AG28">
            <v>0.99211470131447999</v>
          </cell>
          <cell r="AH28">
            <v>-0.80901699437493324</v>
          </cell>
          <cell r="AI28">
            <v>0.18738131458569457</v>
          </cell>
          <cell r="AJ28">
            <v>0.53582679497901597</v>
          </cell>
          <cell r="AK28">
            <v>-0.9685831611286384</v>
          </cell>
          <cell r="AL28">
            <v>0.87630668004385315</v>
          </cell>
          <cell r="AM28">
            <v>-0.30901699437492069</v>
          </cell>
          <cell r="AN28">
            <v>-0.42577929156509109</v>
          </cell>
          <cell r="AO28">
            <v>0.92977648588826134</v>
          </cell>
          <cell r="AP28">
            <v>-0.92977648588823913</v>
          </cell>
          <cell r="AQ28">
            <v>0.42577929156504946</v>
          </cell>
          <cell r="AR28">
            <v>0.30901699437497798</v>
          </cell>
          <cell r="AS28">
            <v>-0.87630668004388224</v>
          </cell>
        </row>
        <row r="29">
          <cell r="C29">
            <v>0</v>
          </cell>
          <cell r="D29">
            <v>1</v>
          </cell>
          <cell r="E29">
            <v>-0.7071067811865468</v>
          </cell>
          <cell r="F29">
            <v>-1.9601291076365435E-15</v>
          </cell>
          <cell r="G29">
            <v>0.70710678118654902</v>
          </cell>
          <cell r="H29">
            <v>-1</v>
          </cell>
          <cell r="I29">
            <v>0.70710678118654535</v>
          </cell>
          <cell r="J29">
            <v>4.1040304835093799E-15</v>
          </cell>
          <cell r="K29">
            <v>-0.70710678118655235</v>
          </cell>
          <cell r="L29">
            <v>1</v>
          </cell>
          <cell r="M29">
            <v>-0.70710678118654124</v>
          </cell>
          <cell r="N29">
            <v>-6.2479318593822164E-15</v>
          </cell>
          <cell r="O29">
            <v>0.70710678118655512</v>
          </cell>
          <cell r="P29">
            <v>-1</v>
          </cell>
          <cell r="Q29">
            <v>0.70710678118654102</v>
          </cell>
          <cell r="R29">
            <v>1.3720903753455804E-14</v>
          </cell>
          <cell r="S29">
            <v>-0.7071067811865579</v>
          </cell>
          <cell r="T29">
            <v>1</v>
          </cell>
          <cell r="U29">
            <v>-0.7071067811865408</v>
          </cell>
          <cell r="V29">
            <v>-1.7641161968728891E-14</v>
          </cell>
          <cell r="W29">
            <v>0.70710678118656067</v>
          </cell>
          <cell r="X29">
            <v>-1</v>
          </cell>
          <cell r="Y29">
            <v>0.70710678118653802</v>
          </cell>
          <cell r="Z29">
            <v>2.1561420184001978E-14</v>
          </cell>
          <cell r="AA29">
            <v>-0.70710678118656345</v>
          </cell>
          <cell r="AB29">
            <v>1</v>
          </cell>
          <cell r="AC29">
            <v>-0.70710678118653525</v>
          </cell>
          <cell r="AD29">
            <v>-1.8376251041674063E-14</v>
          </cell>
          <cell r="AE29">
            <v>0.70710678118656622</v>
          </cell>
          <cell r="AF29">
            <v>-1</v>
          </cell>
          <cell r="AG29">
            <v>0.70710678118653247</v>
          </cell>
          <cell r="AH29">
            <v>2.9401936614548152E-14</v>
          </cell>
          <cell r="AI29">
            <v>-0.707106781186564</v>
          </cell>
          <cell r="AJ29">
            <v>1</v>
          </cell>
          <cell r="AK29">
            <v>-0.7071067811865297</v>
          </cell>
          <cell r="AL29">
            <v>-1.9111340114619235E-14</v>
          </cell>
          <cell r="AM29">
            <v>0.70710678118656678</v>
          </cell>
          <cell r="AN29">
            <v>-1</v>
          </cell>
          <cell r="AO29">
            <v>0.70710678118652692</v>
          </cell>
          <cell r="AP29">
            <v>3.7242453045094326E-14</v>
          </cell>
          <cell r="AQ29">
            <v>-0.70710678118656956</v>
          </cell>
          <cell r="AR29">
            <v>1</v>
          </cell>
          <cell r="AS29">
            <v>-0.70710678118651404</v>
          </cell>
        </row>
        <row r="30">
          <cell r="C30">
            <v>0</v>
          </cell>
          <cell r="D30">
            <v>1</v>
          </cell>
          <cell r="E30">
            <v>-0.68454710592868806</v>
          </cell>
          <cell r="F30">
            <v>-6.279051952931497E-2</v>
          </cell>
          <cell r="G30">
            <v>0.77051324277579081</v>
          </cell>
          <cell r="H30">
            <v>-0.99211470131447743</v>
          </cell>
          <cell r="I30">
            <v>0.58778525229246992</v>
          </cell>
          <cell r="J30">
            <v>0.18738131458572935</v>
          </cell>
          <cell r="K30">
            <v>-0.84432792550201907</v>
          </cell>
          <cell r="L30">
            <v>0.96858316112862952</v>
          </cell>
          <cell r="M30">
            <v>-0.48175367410170739</v>
          </cell>
          <cell r="N30">
            <v>-0.30901699437495506</v>
          </cell>
          <cell r="O30">
            <v>0.90482705246602402</v>
          </cell>
          <cell r="P30">
            <v>-0.92977648588824791</v>
          </cell>
          <cell r="Q30">
            <v>0.36812455268466993</v>
          </cell>
          <cell r="R30">
            <v>0.42577929156508604</v>
          </cell>
          <cell r="S30">
            <v>-0.95105651629515897</v>
          </cell>
          <cell r="T30">
            <v>0.87630668004385737</v>
          </cell>
          <cell r="U30">
            <v>-0.24868988716484675</v>
          </cell>
          <cell r="V30">
            <v>-0.53582679497901176</v>
          </cell>
          <cell r="W30">
            <v>0.9822872507286925</v>
          </cell>
          <cell r="X30">
            <v>-0.80901699437493801</v>
          </cell>
          <cell r="Y30">
            <v>0.12533323356429285</v>
          </cell>
          <cell r="Z30">
            <v>0.63742398974870607</v>
          </cell>
          <cell r="AA30">
            <v>-0.998026728428273</v>
          </cell>
          <cell r="AB30">
            <v>0.72896862742139834</v>
          </cell>
          <cell r="AC30">
            <v>1.47010225173827E-14</v>
          </cell>
          <cell r="AD30">
            <v>-0.72896862742142332</v>
          </cell>
          <cell r="AE30">
            <v>0.99802672842826989</v>
          </cell>
          <cell r="AF30">
            <v>-0.63742398974866699</v>
          </cell>
          <cell r="AG30">
            <v>-0.12533323356432907</v>
          </cell>
          <cell r="AH30">
            <v>0.80901699437496777</v>
          </cell>
          <cell r="AI30">
            <v>-0.98228725072868306</v>
          </cell>
          <cell r="AJ30">
            <v>0.53582679497897501</v>
          </cell>
          <cell r="AK30">
            <v>0.24868988716487522</v>
          </cell>
          <cell r="AL30">
            <v>-0.87630668004387158</v>
          </cell>
          <cell r="AM30">
            <v>0.95105651629514543</v>
          </cell>
          <cell r="AN30">
            <v>-0.42577929156504013</v>
          </cell>
          <cell r="AO30">
            <v>-0.36812455268470717</v>
          </cell>
          <cell r="AP30">
            <v>0.92977648588826656</v>
          </cell>
          <cell r="AQ30">
            <v>-0.90482705246600392</v>
          </cell>
          <cell r="AR30">
            <v>0.30901699437491692</v>
          </cell>
          <cell r="AS30">
            <v>0.48175367410175185</v>
          </cell>
        </row>
        <row r="31">
          <cell r="C31">
            <v>0</v>
          </cell>
          <cell r="D31">
            <v>1</v>
          </cell>
          <cell r="E31">
            <v>-0.66131186532365138</v>
          </cell>
          <cell r="F31">
            <v>-0.12533323356430548</v>
          </cell>
          <cell r="G31">
            <v>0.82708057427456338</v>
          </cell>
          <cell r="H31">
            <v>-0.96858316112863052</v>
          </cell>
          <cell r="I31">
            <v>0.45399049973954242</v>
          </cell>
          <cell r="J31">
            <v>0.36812455268468308</v>
          </cell>
          <cell r="K31">
            <v>-0.9408807689542269</v>
          </cell>
          <cell r="L31">
            <v>0.87630668004386114</v>
          </cell>
          <cell r="M31">
            <v>-0.21814324139653363</v>
          </cell>
          <cell r="N31">
            <v>-0.58778525229248102</v>
          </cell>
          <cell r="O31">
            <v>0.995561964603081</v>
          </cell>
          <cell r="P31">
            <v>-0.728968627421404</v>
          </cell>
          <cell r="Q31">
            <v>-3.1410759078136383E-2</v>
          </cell>
          <cell r="R31">
            <v>0.7705132427757948</v>
          </cell>
          <cell r="S31">
            <v>-0.98768834059513566</v>
          </cell>
          <cell r="T31">
            <v>0.53582679497898822</v>
          </cell>
          <cell r="U31">
            <v>0.27899110603924282</v>
          </cell>
          <cell r="V31">
            <v>-0.90482705246602735</v>
          </cell>
          <cell r="W31">
            <v>0.91775462568397503</v>
          </cell>
          <cell r="X31">
            <v>-0.30901699437492886</v>
          </cell>
          <cell r="Y31">
            <v>-0.50904141575038564</v>
          </cell>
          <cell r="Z31">
            <v>0.98228725072869261</v>
          </cell>
          <cell r="AA31">
            <v>-0.79015501237567509</v>
          </cell>
          <cell r="AB31">
            <v>6.2790519529291378E-2</v>
          </cell>
          <cell r="AC31">
            <v>0.70710678118656101</v>
          </cell>
          <cell r="AD31">
            <v>-0.99802672842827056</v>
          </cell>
          <cell r="AE31">
            <v>0.61290705365295484</v>
          </cell>
          <cell r="AF31">
            <v>0.18738131458574175</v>
          </cell>
          <cell r="AG31">
            <v>-0.8607420270039583</v>
          </cell>
          <cell r="AH31">
            <v>0.95105651629514565</v>
          </cell>
          <cell r="AI31">
            <v>-0.39714789063475964</v>
          </cell>
          <cell r="AJ31">
            <v>-0.42577929156509065</v>
          </cell>
          <cell r="AK31">
            <v>0.96029368567695172</v>
          </cell>
          <cell r="AL31">
            <v>-0.84432792550199998</v>
          </cell>
          <cell r="AM31">
            <v>0.15643446504020583</v>
          </cell>
          <cell r="AN31">
            <v>0.63742398974871795</v>
          </cell>
          <cell r="AO31">
            <v>-0.9995065603657326</v>
          </cell>
          <cell r="AP31">
            <v>0.6845471059286663</v>
          </cell>
          <cell r="AQ31">
            <v>9.4108313318556167E-2</v>
          </cell>
          <cell r="AR31">
            <v>-0.80901699437497043</v>
          </cell>
          <cell r="AS31">
            <v>0.97591676193873955</v>
          </cell>
        </row>
        <row r="32">
          <cell r="C32">
            <v>0</v>
          </cell>
          <cell r="D32">
            <v>1</v>
          </cell>
          <cell r="E32">
            <v>-0.63742398974868908</v>
          </cell>
          <cell r="F32">
            <v>-0.18738131458572638</v>
          </cell>
          <cell r="G32">
            <v>0.87630668004386469</v>
          </cell>
          <cell r="H32">
            <v>-0.92977648588825013</v>
          </cell>
          <cell r="I32">
            <v>0.30901699437494362</v>
          </cell>
          <cell r="J32">
            <v>0.53582679497900032</v>
          </cell>
          <cell r="K32">
            <v>-0.99211470131447865</v>
          </cell>
          <cell r="L32">
            <v>0.72896862742140667</v>
          </cell>
          <cell r="M32">
            <v>6.2790519529322672E-2</v>
          </cell>
          <cell r="N32">
            <v>-0.80901699437495211</v>
          </cell>
          <cell r="O32">
            <v>0.96858316112862775</v>
          </cell>
          <cell r="P32">
            <v>-0.42577929156506461</v>
          </cell>
          <cell r="Q32">
            <v>-0.42577929156507949</v>
          </cell>
          <cell r="R32">
            <v>0.96858316112863441</v>
          </cell>
          <cell r="S32">
            <v>-0.80901699437493835</v>
          </cell>
          <cell r="T32">
            <v>6.2790519529299205E-2</v>
          </cell>
          <cell r="U32">
            <v>0.72896862742142032</v>
          </cell>
          <cell r="V32">
            <v>-0.99211470131447554</v>
          </cell>
          <cell r="W32">
            <v>0.535826794978982</v>
          </cell>
          <cell r="X32">
            <v>0.30901699437496261</v>
          </cell>
          <cell r="Y32">
            <v>-0.92977648588825679</v>
          </cell>
          <cell r="Z32">
            <v>0.87630668004385037</v>
          </cell>
          <cell r="AA32">
            <v>-0.18738131458570589</v>
          </cell>
          <cell r="AB32">
            <v>-0.6374239897487034</v>
          </cell>
          <cell r="AC32">
            <v>1</v>
          </cell>
          <cell r="AD32">
            <v>-0.63742398974867809</v>
          </cell>
          <cell r="AE32">
            <v>-0.18738131458575211</v>
          </cell>
          <cell r="AF32">
            <v>0.87630668004387646</v>
          </cell>
          <cell r="AG32">
            <v>-0.92977648588824469</v>
          </cell>
          <cell r="AH32">
            <v>0.30901699437491786</v>
          </cell>
          <cell r="AI32">
            <v>0.53582679497902175</v>
          </cell>
          <cell r="AJ32">
            <v>-0.99211470131448143</v>
          </cell>
          <cell r="AK32">
            <v>0.72896862742139301</v>
          </cell>
          <cell r="AL32">
            <v>6.2790519529339062E-2</v>
          </cell>
          <cell r="AM32">
            <v>-0.8090169943749701</v>
          </cell>
          <cell r="AN32">
            <v>0.96858316112862186</v>
          </cell>
          <cell r="AO32">
            <v>-0.42577929156504013</v>
          </cell>
          <cell r="AP32">
            <v>-0.42577929156510397</v>
          </cell>
          <cell r="AQ32">
            <v>0.9685831611286394</v>
          </cell>
          <cell r="AR32">
            <v>-0.80901699437492869</v>
          </cell>
          <cell r="AS32">
            <v>6.2790519529268632E-2</v>
          </cell>
        </row>
        <row r="33">
          <cell r="C33">
            <v>0</v>
          </cell>
          <cell r="D33">
            <v>1</v>
          </cell>
          <cell r="E33">
            <v>-0.61290705365297593</v>
          </cell>
          <cell r="F33">
            <v>-0.24868988716485615</v>
          </cell>
          <cell r="G33">
            <v>0.91775462568398214</v>
          </cell>
          <cell r="H33">
            <v>-0.87630668004386225</v>
          </cell>
          <cell r="I33">
            <v>0.15643446504022604</v>
          </cell>
          <cell r="J33">
            <v>0.68454710592869239</v>
          </cell>
          <cell r="K33">
            <v>-0.99556196460307955</v>
          </cell>
          <cell r="L33">
            <v>0.53582679497899188</v>
          </cell>
          <cell r="M33">
            <v>0.33873792024530031</v>
          </cell>
          <cell r="N33">
            <v>-0.95105651629515664</v>
          </cell>
          <cell r="O33">
            <v>0.82708057427455417</v>
          </cell>
          <cell r="P33">
            <v>-6.2790519529303118E-2</v>
          </cell>
          <cell r="Q33">
            <v>-0.75011106963046648</v>
          </cell>
          <cell r="R33">
            <v>0.98228725072868661</v>
          </cell>
          <cell r="S33">
            <v>-0.4539904997395306</v>
          </cell>
          <cell r="T33">
            <v>-0.42577929156508293</v>
          </cell>
          <cell r="U33">
            <v>0.97591676193874988</v>
          </cell>
          <cell r="V33">
            <v>-0.77051324277577715</v>
          </cell>
          <cell r="W33">
            <v>-3.141075907814752E-2</v>
          </cell>
          <cell r="X33">
            <v>0.80901699437495889</v>
          </cell>
          <cell r="Y33">
            <v>-0.96029368567693751</v>
          </cell>
          <cell r="Z33">
            <v>0.36812455268465272</v>
          </cell>
          <cell r="AA33">
            <v>0.50904141575038875</v>
          </cell>
          <cell r="AB33">
            <v>-0.99211470131448043</v>
          </cell>
          <cell r="AC33">
            <v>0.70710678118653281</v>
          </cell>
          <cell r="AD33">
            <v>0.12533323356432516</v>
          </cell>
          <cell r="AE33">
            <v>-0.86074202700395808</v>
          </cell>
          <cell r="AF33">
            <v>0.92977648588824346</v>
          </cell>
          <cell r="AG33">
            <v>-0.27899110603920824</v>
          </cell>
          <cell r="AH33">
            <v>-0.58778525229250256</v>
          </cell>
          <cell r="AI33">
            <v>0.99950656036573271</v>
          </cell>
          <cell r="AJ33">
            <v>-0.6374239897486722</v>
          </cell>
          <cell r="AK33">
            <v>-0.21814324139656494</v>
          </cell>
          <cell r="AL33">
            <v>0.90482705246602946</v>
          </cell>
          <cell r="AM33">
            <v>-0.8910065241883508</v>
          </cell>
          <cell r="AN33">
            <v>0.18738131458568735</v>
          </cell>
          <cell r="AO33">
            <v>0.66131186532366992</v>
          </cell>
          <cell r="AP33">
            <v>-0.99802672842826912</v>
          </cell>
          <cell r="AQ33">
            <v>0.56208337785209861</v>
          </cell>
          <cell r="AR33">
            <v>0.30901699437498453</v>
          </cell>
          <cell r="AS33">
            <v>-0.94088076895423878</v>
          </cell>
        </row>
        <row r="34">
          <cell r="C34">
            <v>0</v>
          </cell>
          <cell r="D34">
            <v>1</v>
          </cell>
          <cell r="E34">
            <v>-0.58778525229247236</v>
          </cell>
          <cell r="F34">
            <v>-0.30901699437494928</v>
          </cell>
          <cell r="G34">
            <v>0.95105651629515453</v>
          </cell>
          <cell r="H34">
            <v>-0.80901699437494512</v>
          </cell>
          <cell r="I34">
            <v>-3.9815156380185179E-15</v>
          </cell>
          <cell r="J34">
            <v>0.80901699437495089</v>
          </cell>
          <cell r="K34">
            <v>-0.95105651629515175</v>
          </cell>
          <cell r="L34">
            <v>0.30901699437494001</v>
          </cell>
          <cell r="M34">
            <v>0.58778525229248091</v>
          </cell>
          <cell r="N34">
            <v>-1</v>
          </cell>
          <cell r="O34">
            <v>0.58778525229246226</v>
          </cell>
          <cell r="P34">
            <v>0.30901699437495855</v>
          </cell>
          <cell r="Q34">
            <v>-0.95105651629515664</v>
          </cell>
          <cell r="R34">
            <v>0.80901699437494046</v>
          </cell>
          <cell r="S34">
            <v>1.3720903753455804E-14</v>
          </cell>
          <cell r="T34">
            <v>-0.80901699437495656</v>
          </cell>
          <cell r="U34">
            <v>0.95105651629515042</v>
          </cell>
          <cell r="V34">
            <v>-0.30901699437492908</v>
          </cell>
          <cell r="W34">
            <v>-0.58778525229249023</v>
          </cell>
          <cell r="X34">
            <v>1</v>
          </cell>
          <cell r="Y34">
            <v>-0.5877852522924587</v>
          </cell>
          <cell r="Z34">
            <v>-0.30901699437497288</v>
          </cell>
          <cell r="AA34">
            <v>0.95105651629516019</v>
          </cell>
          <cell r="AB34">
            <v>-0.80901699437493368</v>
          </cell>
          <cell r="AC34">
            <v>-1.8131221350692339E-14</v>
          </cell>
          <cell r="AD34">
            <v>0.80901699437495922</v>
          </cell>
          <cell r="AE34">
            <v>-0.95105651629514465</v>
          </cell>
          <cell r="AF34">
            <v>0.30901699437492486</v>
          </cell>
          <cell r="AG34">
            <v>0.58778525229249379</v>
          </cell>
          <cell r="AH34">
            <v>-1</v>
          </cell>
          <cell r="AI34">
            <v>0.58778525229244938</v>
          </cell>
          <cell r="AJ34">
            <v>0.30901699437497704</v>
          </cell>
          <cell r="AK34">
            <v>-0.95105651629516375</v>
          </cell>
          <cell r="AL34">
            <v>0.80901699437493524</v>
          </cell>
          <cell r="AM34">
            <v>3.6752393663130878E-14</v>
          </cell>
          <cell r="AN34">
            <v>-0.8090169943749701</v>
          </cell>
          <cell r="AO34">
            <v>0.95105651629514543</v>
          </cell>
          <cell r="AP34">
            <v>-0.30901699437490715</v>
          </cell>
          <cell r="AQ34">
            <v>-0.58778525229250889</v>
          </cell>
          <cell r="AR34">
            <v>1</v>
          </cell>
          <cell r="AS34">
            <v>-0.58778525229243439</v>
          </cell>
        </row>
        <row r="35">
          <cell r="C35">
            <v>0</v>
          </cell>
          <cell r="D35">
            <v>1</v>
          </cell>
          <cell r="E35">
            <v>-0.56208337785212992</v>
          </cell>
          <cell r="F35">
            <v>-0.36812455268467942</v>
          </cell>
          <cell r="G35">
            <v>0.9759167619387481</v>
          </cell>
          <cell r="H35">
            <v>-0.72896862742140933</v>
          </cell>
          <cell r="I35">
            <v>-0.15643446504023567</v>
          </cell>
          <cell r="J35">
            <v>0.90482705246602235</v>
          </cell>
          <cell r="K35">
            <v>-0.86074202700394031</v>
          </cell>
          <cell r="L35">
            <v>6.2790519529307032E-2</v>
          </cell>
          <cell r="M35">
            <v>0.79015501237569641</v>
          </cell>
          <cell r="N35">
            <v>-0.95105651629515053</v>
          </cell>
          <cell r="O35">
            <v>0.27899110603921656</v>
          </cell>
          <cell r="P35">
            <v>0.63742398974869985</v>
          </cell>
          <cell r="Q35">
            <v>-0.99556196460307911</v>
          </cell>
          <cell r="R35">
            <v>0.48175367410170394</v>
          </cell>
          <cell r="S35">
            <v>0.45399049973956135</v>
          </cell>
          <cell r="T35">
            <v>-0.99211470131447943</v>
          </cell>
          <cell r="U35">
            <v>0.66131186532363972</v>
          </cell>
          <cell r="V35">
            <v>0.24868988716487381</v>
          </cell>
          <cell r="W35">
            <v>-0.94088076895423334</v>
          </cell>
          <cell r="X35">
            <v>0.80901699437493602</v>
          </cell>
          <cell r="Y35">
            <v>3.1410759078144092E-2</v>
          </cell>
          <cell r="Z35">
            <v>-0.84432792550202918</v>
          </cell>
          <cell r="AA35">
            <v>0.91775462568397215</v>
          </cell>
          <cell r="AB35">
            <v>-0.1873813145856989</v>
          </cell>
          <cell r="AC35">
            <v>-0.70710678118656345</v>
          </cell>
          <cell r="AD35">
            <v>0.98228725072868517</v>
          </cell>
          <cell r="AE35">
            <v>-0.39714789063475359</v>
          </cell>
          <cell r="AF35">
            <v>-0.53582679497901842</v>
          </cell>
          <cell r="AG35">
            <v>0.99950656036573227</v>
          </cell>
          <cell r="AH35">
            <v>-0.5877852522924466</v>
          </cell>
          <cell r="AI35">
            <v>-0.33873792024532545</v>
          </cell>
          <cell r="AJ35">
            <v>0.9685831611286374</v>
          </cell>
          <cell r="AK35">
            <v>-0.75011106963044039</v>
          </cell>
          <cell r="AL35">
            <v>-0.12533323356433634</v>
          </cell>
          <cell r="AM35">
            <v>0.89100652418838411</v>
          </cell>
          <cell r="AN35">
            <v>-0.87630668004384471</v>
          </cell>
          <cell r="AO35">
            <v>9.4108313318485917E-2</v>
          </cell>
          <cell r="AP35">
            <v>0.77051324277581867</v>
          </cell>
          <cell r="AQ35">
            <v>-0.96029368567693318</v>
          </cell>
          <cell r="AR35">
            <v>0.30901699437491043</v>
          </cell>
          <cell r="AS35">
            <v>0.61290705365301001</v>
          </cell>
        </row>
        <row r="36">
          <cell r="C36">
            <v>0</v>
          </cell>
          <cell r="D36">
            <v>1</v>
          </cell>
          <cell r="E36">
            <v>-0.53582679497899577</v>
          </cell>
          <cell r="F36">
            <v>-0.42577929156507455</v>
          </cell>
          <cell r="G36">
            <v>0.99211470131447821</v>
          </cell>
          <cell r="H36">
            <v>-0.63742398974868641</v>
          </cell>
          <cell r="I36">
            <v>-0.30901699437495289</v>
          </cell>
          <cell r="J36">
            <v>0.96858316112863252</v>
          </cell>
          <cell r="K36">
            <v>-0.72896862742140678</v>
          </cell>
          <cell r="L36">
            <v>-0.18738131458573296</v>
          </cell>
          <cell r="M36">
            <v>0.92977648588825512</v>
          </cell>
          <cell r="N36">
            <v>-0.80901699437494068</v>
          </cell>
          <cell r="O36">
            <v>-6.279051952932635E-2</v>
          </cell>
          <cell r="P36">
            <v>0.87630668004386891</v>
          </cell>
          <cell r="Q36">
            <v>-0.87630668004385925</v>
          </cell>
          <cell r="R36">
            <v>6.2790519529299441E-2</v>
          </cell>
          <cell r="S36">
            <v>0.80901699437495855</v>
          </cell>
          <cell r="T36">
            <v>-0.92977648588824513</v>
          </cell>
          <cell r="U36">
            <v>0.18738131458570997</v>
          </cell>
          <cell r="V36">
            <v>0.72896862742142521</v>
          </cell>
          <cell r="W36">
            <v>-0.96858316112862664</v>
          </cell>
          <cell r="X36">
            <v>0.30901699437492558</v>
          </cell>
          <cell r="Y36">
            <v>0.63742398974870584</v>
          </cell>
          <cell r="Z36">
            <v>-0.99211470131447455</v>
          </cell>
          <cell r="AA36">
            <v>0.42577929156505101</v>
          </cell>
          <cell r="AB36">
            <v>0.53582679497901509</v>
          </cell>
          <cell r="AC36">
            <v>-1</v>
          </cell>
          <cell r="AD36">
            <v>0.53582679497898156</v>
          </cell>
          <cell r="AE36">
            <v>0.42577929156509975</v>
          </cell>
          <cell r="AF36">
            <v>-0.99211470131448132</v>
          </cell>
          <cell r="AG36">
            <v>0.63742398974866976</v>
          </cell>
          <cell r="AH36">
            <v>0.30901699437498359</v>
          </cell>
          <cell r="AI36">
            <v>-0.96858316112863829</v>
          </cell>
          <cell r="AJ36">
            <v>0.72896862742138835</v>
          </cell>
          <cell r="AK36">
            <v>0.18738131458574897</v>
          </cell>
          <cell r="AL36">
            <v>-0.92977648588826234</v>
          </cell>
          <cell r="AM36">
            <v>0.80901699437492691</v>
          </cell>
          <cell r="AN36">
            <v>6.2790519529353245E-2</v>
          </cell>
          <cell r="AO36">
            <v>-0.87630668004387846</v>
          </cell>
          <cell r="AP36">
            <v>0.87630668004384626</v>
          </cell>
          <cell r="AQ36">
            <v>-6.2790519529272545E-2</v>
          </cell>
          <cell r="AR36">
            <v>-0.80901699437497443</v>
          </cell>
          <cell r="AS36">
            <v>0.92977648588823258</v>
          </cell>
        </row>
        <row r="37">
          <cell r="C37">
            <v>0</v>
          </cell>
          <cell r="D37">
            <v>1</v>
          </cell>
          <cell r="E37">
            <v>-0.50904141575037054</v>
          </cell>
          <cell r="F37">
            <v>-0.48175367410171682</v>
          </cell>
          <cell r="G37">
            <v>0.9995065603657316</v>
          </cell>
          <cell r="H37">
            <v>-0.53582679497899366</v>
          </cell>
          <cell r="I37">
            <v>-0.45399049973955113</v>
          </cell>
          <cell r="J37">
            <v>0.998026728428272</v>
          </cell>
          <cell r="K37">
            <v>-0.56208337785212437</v>
          </cell>
          <cell r="L37">
            <v>-0.42577929156507904</v>
          </cell>
          <cell r="M37">
            <v>0.995561964603081</v>
          </cell>
          <cell r="N37">
            <v>-0.58778525229246525</v>
          </cell>
          <cell r="O37">
            <v>-0.39714789063479239</v>
          </cell>
          <cell r="P37">
            <v>0.99211470131447943</v>
          </cell>
          <cell r="Q37">
            <v>-0.61290705365296705</v>
          </cell>
          <cell r="R37">
            <v>-0.36812455268469191</v>
          </cell>
          <cell r="S37">
            <v>0.98768834059514055</v>
          </cell>
          <cell r="T37">
            <v>-0.63742398974867887</v>
          </cell>
          <cell r="U37">
            <v>-0.33873792024530425</v>
          </cell>
          <cell r="V37">
            <v>0.9822872507286925</v>
          </cell>
          <cell r="W37">
            <v>-0.66131186532363695</v>
          </cell>
          <cell r="X37">
            <v>-0.30901699437496588</v>
          </cell>
          <cell r="Y37">
            <v>0.97591676193875154</v>
          </cell>
          <cell r="Z37">
            <v>-0.68454710592866996</v>
          </cell>
          <cell r="AA37">
            <v>-0.27899110603925342</v>
          </cell>
          <cell r="AB37">
            <v>0.96858316112863729</v>
          </cell>
          <cell r="AC37">
            <v>-0.70710678118653036</v>
          </cell>
          <cell r="AD37">
            <v>-0.24868988716487786</v>
          </cell>
          <cell r="AE37">
            <v>0.96029368567695161</v>
          </cell>
          <cell r="AF37">
            <v>-0.72896862742139101</v>
          </cell>
          <cell r="AG37">
            <v>-0.2181432413965714</v>
          </cell>
          <cell r="AH37">
            <v>0.95105651629516474</v>
          </cell>
          <cell r="AI37">
            <v>-0.75011106963043594</v>
          </cell>
          <cell r="AJ37">
            <v>-0.18738131458575233</v>
          </cell>
          <cell r="AK37">
            <v>0.94088076895423733</v>
          </cell>
          <cell r="AL37">
            <v>-0.77051324277577182</v>
          </cell>
          <cell r="AM37">
            <v>-0.1564344650402644</v>
          </cell>
          <cell r="AN37">
            <v>0.92977648588826634</v>
          </cell>
          <cell r="AO37">
            <v>-0.7901550123756701</v>
          </cell>
          <cell r="AP37">
            <v>-0.12533323356434364</v>
          </cell>
          <cell r="AQ37">
            <v>0.91775462568399957</v>
          </cell>
          <cell r="AR37">
            <v>-0.80901699437492458</v>
          </cell>
          <cell r="AS37">
            <v>-9.410831331855958E-2</v>
          </cell>
        </row>
        <row r="38">
          <cell r="C38">
            <v>0</v>
          </cell>
          <cell r="D38">
            <v>1</v>
          </cell>
          <cell r="E38">
            <v>-0.48175367410171427</v>
          </cell>
          <cell r="F38">
            <v>-0.53582679497899854</v>
          </cell>
          <cell r="G38">
            <v>0.99802672842827134</v>
          </cell>
          <cell r="H38">
            <v>-0.4257792915650685</v>
          </cell>
          <cell r="I38">
            <v>-0.5877852522924778</v>
          </cell>
          <cell r="J38">
            <v>0.99211470131447699</v>
          </cell>
          <cell r="K38">
            <v>-0.36812455268467048</v>
          </cell>
          <cell r="L38">
            <v>-0.63742398974869674</v>
          </cell>
          <cell r="M38">
            <v>0.98228725072868672</v>
          </cell>
          <cell r="N38">
            <v>-0.30901699437493652</v>
          </cell>
          <cell r="O38">
            <v>-0.68454710592869783</v>
          </cell>
          <cell r="P38">
            <v>0.96858316112862775</v>
          </cell>
          <cell r="Q38">
            <v>-0.2486898871648438</v>
          </cell>
          <cell r="R38">
            <v>-0.72896862742142254</v>
          </cell>
          <cell r="S38">
            <v>0.9510565162951482</v>
          </cell>
          <cell r="T38">
            <v>-0.18738131458570662</v>
          </cell>
          <cell r="U38">
            <v>-0.77051324277579714</v>
          </cell>
          <cell r="V38">
            <v>0.9297764858882438</v>
          </cell>
          <cell r="W38">
            <v>-0.12533323356428264</v>
          </cell>
          <cell r="X38">
            <v>-0.80901699437496088</v>
          </cell>
          <cell r="Y38">
            <v>0.90482705246601225</v>
          </cell>
          <cell r="Z38">
            <v>-6.27905195292882E-2</v>
          </cell>
          <cell r="AA38">
            <v>-0.84432792550202918</v>
          </cell>
          <cell r="AB38">
            <v>0.87630668004385037</v>
          </cell>
          <cell r="AC38">
            <v>2.1561420184001978E-14</v>
          </cell>
          <cell r="AD38">
            <v>-0.87630668004387458</v>
          </cell>
          <cell r="AE38">
            <v>0.84432792550199853</v>
          </cell>
          <cell r="AF38">
            <v>6.2790519529345418E-2</v>
          </cell>
          <cell r="AG38">
            <v>-0.90482705246603068</v>
          </cell>
          <cell r="AH38">
            <v>0.80901699437492725</v>
          </cell>
          <cell r="AI38">
            <v>0.12533323356433246</v>
          </cell>
          <cell r="AJ38">
            <v>-0.92977648588826489</v>
          </cell>
          <cell r="AK38">
            <v>0.7705132427757696</v>
          </cell>
          <cell r="AL38">
            <v>0.18738131458574897</v>
          </cell>
          <cell r="AM38">
            <v>-0.95105651629516375</v>
          </cell>
          <cell r="AN38">
            <v>0.72896862742138324</v>
          </cell>
          <cell r="AO38">
            <v>0.24868988716488899</v>
          </cell>
          <cell r="AP38">
            <v>-0.96858316112864196</v>
          </cell>
          <cell r="AQ38">
            <v>0.6845471059286613</v>
          </cell>
          <cell r="AR38">
            <v>0.30901699437499103</v>
          </cell>
          <cell r="AS38">
            <v>-0.98228725072869882</v>
          </cell>
        </row>
        <row r="39">
          <cell r="C39">
            <v>0</v>
          </cell>
          <cell r="D39">
            <v>1</v>
          </cell>
          <cell r="E39">
            <v>-0.45399049973954592</v>
          </cell>
          <cell r="F39">
            <v>-0.58778525229247469</v>
          </cell>
          <cell r="G39">
            <v>0.98768834059513733</v>
          </cell>
          <cell r="H39">
            <v>-0.30901699437494373</v>
          </cell>
          <cell r="I39">
            <v>-0.7071067811865509</v>
          </cell>
          <cell r="J39">
            <v>0.95105651629515175</v>
          </cell>
          <cell r="K39">
            <v>-0.15643446504022418</v>
          </cell>
          <cell r="L39">
            <v>-0.809016994374952</v>
          </cell>
          <cell r="M39">
            <v>0.89100652418836312</v>
          </cell>
          <cell r="N39">
            <v>9.6781306926918553E-15</v>
          </cell>
          <cell r="O39">
            <v>-0.89100652418837345</v>
          </cell>
          <cell r="P39">
            <v>0.80901699437494057</v>
          </cell>
          <cell r="Q39">
            <v>0.15643446504024155</v>
          </cell>
          <cell r="R39">
            <v>-0.95105651629515775</v>
          </cell>
          <cell r="S39">
            <v>0.70710678118653347</v>
          </cell>
          <cell r="T39">
            <v>0.30901699437496216</v>
          </cell>
          <cell r="U39">
            <v>-0.98768834059514055</v>
          </cell>
          <cell r="V39">
            <v>0.58778525229245615</v>
          </cell>
          <cell r="W39">
            <v>0.4539904997395679</v>
          </cell>
          <cell r="X39">
            <v>-1</v>
          </cell>
          <cell r="Y39">
            <v>0.4539904997395271</v>
          </cell>
          <cell r="Z39">
            <v>0.58778525229249323</v>
          </cell>
          <cell r="AA39">
            <v>-0.98768834059513344</v>
          </cell>
          <cell r="AB39">
            <v>0.30901699437492536</v>
          </cell>
          <cell r="AC39">
            <v>0.70710678118656589</v>
          </cell>
          <cell r="AD39">
            <v>-0.95105651629514687</v>
          </cell>
          <cell r="AE39">
            <v>0.15643446504019978</v>
          </cell>
          <cell r="AF39">
            <v>0.80901699437496333</v>
          </cell>
          <cell r="AG39">
            <v>-0.89100652418835435</v>
          </cell>
          <cell r="AH39">
            <v>-3.9692533114477069E-14</v>
          </cell>
          <cell r="AI39">
            <v>0.89100652418838389</v>
          </cell>
          <cell r="AJ39">
            <v>-0.80901699437492924</v>
          </cell>
          <cell r="AK39">
            <v>-0.15643446504025715</v>
          </cell>
          <cell r="AL39">
            <v>0.95105651629516486</v>
          </cell>
          <cell r="AM39">
            <v>-0.70710678118651482</v>
          </cell>
          <cell r="AN39">
            <v>-0.30901699437498731</v>
          </cell>
          <cell r="AO39">
            <v>0.98768834059514365</v>
          </cell>
          <cell r="AP39">
            <v>-0.58778525229243472</v>
          </cell>
          <cell r="AQ39">
            <v>-0.45399049973958516</v>
          </cell>
          <cell r="AR39">
            <v>1</v>
          </cell>
          <cell r="AS39">
            <v>-0.45399049973950351</v>
          </cell>
        </row>
        <row r="40">
          <cell r="C40">
            <v>0</v>
          </cell>
          <cell r="D40">
            <v>1</v>
          </cell>
          <cell r="E40">
            <v>-0.42577929156507155</v>
          </cell>
          <cell r="F40">
            <v>-0.63742398974869163</v>
          </cell>
          <cell r="G40">
            <v>0.9685831611286303</v>
          </cell>
          <cell r="H40">
            <v>-0.1873813145857198</v>
          </cell>
          <cell r="I40">
            <v>-0.80901699437495078</v>
          </cell>
          <cell r="J40">
            <v>0.87630668004386048</v>
          </cell>
          <cell r="K40">
            <v>6.279051952932066E-2</v>
          </cell>
          <cell r="L40">
            <v>-0.92977648588825501</v>
          </cell>
          <cell r="M40">
            <v>0.72896862742140422</v>
          </cell>
          <cell r="N40">
            <v>0.30901699437495833</v>
          </cell>
          <cell r="O40">
            <v>-0.99211470131447976</v>
          </cell>
          <cell r="P40">
            <v>0.53582679497898567</v>
          </cell>
          <cell r="Q40">
            <v>0.53582679497900532</v>
          </cell>
          <cell r="R40">
            <v>-0.99211470131447599</v>
          </cell>
          <cell r="S40">
            <v>0.30901699437492941</v>
          </cell>
          <cell r="T40">
            <v>0.72896862742142499</v>
          </cell>
          <cell r="U40">
            <v>-0.92977648588824513</v>
          </cell>
          <cell r="V40">
            <v>6.2790519529292113E-2</v>
          </cell>
          <cell r="W40">
            <v>0.87630668004387591</v>
          </cell>
          <cell r="X40">
            <v>-0.80901699437493402</v>
          </cell>
          <cell r="Y40">
            <v>-0.18738131458574439</v>
          </cell>
          <cell r="Z40">
            <v>0.96858316112863896</v>
          </cell>
          <cell r="AA40">
            <v>-0.63742398974866754</v>
          </cell>
          <cell r="AB40">
            <v>-0.4257792915650962</v>
          </cell>
          <cell r="AC40">
            <v>1</v>
          </cell>
          <cell r="AD40">
            <v>-0.42577929156505406</v>
          </cell>
          <cell r="AE40">
            <v>-0.63742398974871428</v>
          </cell>
          <cell r="AF40">
            <v>0.96858316112862386</v>
          </cell>
          <cell r="AG40">
            <v>-0.18738131458569868</v>
          </cell>
          <cell r="AH40">
            <v>-0.80901699437496966</v>
          </cell>
          <cell r="AI40">
            <v>0.87630668004384671</v>
          </cell>
          <cell r="AJ40">
            <v>6.2790519529352759E-2</v>
          </cell>
          <cell r="AK40">
            <v>-0.92977648588826489</v>
          </cell>
          <cell r="AL40">
            <v>0.72896862742138835</v>
          </cell>
          <cell r="AM40">
            <v>0.30901699437499058</v>
          </cell>
          <cell r="AN40">
            <v>-0.9921147013144832</v>
          </cell>
          <cell r="AO40">
            <v>0.53582679497896302</v>
          </cell>
          <cell r="AP40">
            <v>0.53582679497903996</v>
          </cell>
          <cell r="AQ40">
            <v>-0.99211470131447177</v>
          </cell>
          <cell r="AR40">
            <v>0.30901699437490388</v>
          </cell>
          <cell r="AS40">
            <v>0.72896862742145074</v>
          </cell>
        </row>
        <row r="41">
          <cell r="C41">
            <v>0</v>
          </cell>
          <cell r="D41">
            <v>1</v>
          </cell>
          <cell r="E41">
            <v>-0.39714789063477962</v>
          </cell>
          <cell r="F41">
            <v>-0.68454710592869017</v>
          </cell>
          <cell r="G41">
            <v>0.94088076895422423</v>
          </cell>
          <cell r="H41">
            <v>-6.2790519529309169E-2</v>
          </cell>
          <cell r="I41">
            <v>-0.89100652418837001</v>
          </cell>
          <cell r="J41">
            <v>0.77051324277578459</v>
          </cell>
          <cell r="K41">
            <v>0.27899110603923677</v>
          </cell>
          <cell r="L41">
            <v>-0.99211470131447888</v>
          </cell>
          <cell r="M41">
            <v>0.50904141575036199</v>
          </cell>
          <cell r="N41">
            <v>0.58778525229248091</v>
          </cell>
          <cell r="O41">
            <v>-0.97591676193874399</v>
          </cell>
          <cell r="P41">
            <v>0.18738131458571047</v>
          </cell>
          <cell r="Q41">
            <v>0.82708057427456927</v>
          </cell>
          <cell r="R41">
            <v>-0.84432792550200675</v>
          </cell>
          <cell r="S41">
            <v>-0.15643446504024869</v>
          </cell>
          <cell r="T41">
            <v>0.96858316112863529</v>
          </cell>
          <cell r="U41">
            <v>-0.61290705365296405</v>
          </cell>
          <cell r="V41">
            <v>-0.48175367410173425</v>
          </cell>
          <cell r="W41">
            <v>0.99556196460307811</v>
          </cell>
          <cell r="X41">
            <v>-0.30901699437492908</v>
          </cell>
          <cell r="Y41">
            <v>-0.75011106963047158</v>
          </cell>
          <cell r="Z41">
            <v>0.90482705246600625</v>
          </cell>
          <cell r="AA41">
            <v>3.1410759078158296E-2</v>
          </cell>
          <cell r="AB41">
            <v>-0.92977648588826201</v>
          </cell>
          <cell r="AC41">
            <v>0.70710678118652792</v>
          </cell>
          <cell r="AD41">
            <v>0.36812455268470262</v>
          </cell>
          <cell r="AE41">
            <v>-0.9995065603657326</v>
          </cell>
          <cell r="AF41">
            <v>0.42577929156504435</v>
          </cell>
          <cell r="AG41">
            <v>0.66131186532367447</v>
          </cell>
          <cell r="AH41">
            <v>-0.95105651629514243</v>
          </cell>
          <cell r="AI41">
            <v>9.4108313318479575E-2</v>
          </cell>
          <cell r="AJ41">
            <v>0.87630668004387979</v>
          </cell>
          <cell r="AK41">
            <v>-0.79015501237567043</v>
          </cell>
          <cell r="AL41">
            <v>-0.24868988716488521</v>
          </cell>
          <cell r="AM41">
            <v>0.98768834059514465</v>
          </cell>
          <cell r="AN41">
            <v>-0.53582679497896013</v>
          </cell>
          <cell r="AO41">
            <v>-0.56208337785216544</v>
          </cell>
          <cell r="AP41">
            <v>0.98228725072868106</v>
          </cell>
          <cell r="AQ41">
            <v>-0.21814324139650373</v>
          </cell>
          <cell r="AR41">
            <v>-0.8090169943749701</v>
          </cell>
          <cell r="AS41">
            <v>0.86074202700391733</v>
          </cell>
        </row>
        <row r="42">
          <cell r="C42">
            <v>0</v>
          </cell>
          <cell r="D42">
            <v>1</v>
          </cell>
          <cell r="E42">
            <v>-0.36812455268467692</v>
          </cell>
          <cell r="F42">
            <v>-0.728968627421413</v>
          </cell>
          <cell r="G42">
            <v>0.90482705246601824</v>
          </cell>
          <cell r="H42">
            <v>6.2790519529317759E-2</v>
          </cell>
          <cell r="I42">
            <v>-0.95105651629515531</v>
          </cell>
          <cell r="J42">
            <v>0.63742398974868497</v>
          </cell>
          <cell r="K42">
            <v>0.4817536741017226</v>
          </cell>
          <cell r="L42">
            <v>-0.99211470131447677</v>
          </cell>
          <cell r="M42">
            <v>0.24868988716484414</v>
          </cell>
          <cell r="N42">
            <v>0.80901699437495411</v>
          </cell>
          <cell r="O42">
            <v>-0.84432792550200686</v>
          </cell>
          <cell r="P42">
            <v>-0.1873813145857367</v>
          </cell>
          <cell r="Q42">
            <v>0.98228725072869105</v>
          </cell>
          <cell r="R42">
            <v>-0.53582679497898256</v>
          </cell>
          <cell r="S42">
            <v>-0.5877852522924899</v>
          </cell>
          <cell r="T42">
            <v>0.96858316112862675</v>
          </cell>
          <cell r="U42">
            <v>-0.12533323356428994</v>
          </cell>
          <cell r="V42">
            <v>-0.87630668004387413</v>
          </cell>
          <cell r="W42">
            <v>0.77051324277577493</v>
          </cell>
          <cell r="X42">
            <v>0.30901699437496916</v>
          </cell>
          <cell r="Y42">
            <v>-0.998026728428273</v>
          </cell>
          <cell r="Z42">
            <v>0.42577929156504479</v>
          </cell>
          <cell r="AA42">
            <v>0.68454710592871149</v>
          </cell>
          <cell r="AB42">
            <v>-0.92977648588824235</v>
          </cell>
          <cell r="AC42">
            <v>-2.4991619017311617E-14</v>
          </cell>
          <cell r="AD42">
            <v>0.92977648588826078</v>
          </cell>
          <cell r="AE42">
            <v>-0.68454710592866463</v>
          </cell>
          <cell r="AF42">
            <v>-0.42577929156510286</v>
          </cell>
          <cell r="AG42">
            <v>0.99802672842826945</v>
          </cell>
          <cell r="AH42">
            <v>-0.30901699437490809</v>
          </cell>
          <cell r="AI42">
            <v>-0.77051324277581135</v>
          </cell>
          <cell r="AJ42">
            <v>0.87630668004384671</v>
          </cell>
          <cell r="AK42">
            <v>0.12533323356433246</v>
          </cell>
          <cell r="AL42">
            <v>-0.96858316112863829</v>
          </cell>
          <cell r="AM42">
            <v>0.58778525229243794</v>
          </cell>
          <cell r="AN42">
            <v>0.53582679497903374</v>
          </cell>
          <cell r="AO42">
            <v>-0.98228725072868039</v>
          </cell>
          <cell r="AP42">
            <v>0.18738131458568061</v>
          </cell>
          <cell r="AQ42">
            <v>0.84432792550203928</v>
          </cell>
          <cell r="AR42">
            <v>-0.80901699437492058</v>
          </cell>
          <cell r="AS42">
            <v>-0.24868988716489945</v>
          </cell>
        </row>
        <row r="43">
          <cell r="C43">
            <v>0</v>
          </cell>
          <cell r="D43">
            <v>1</v>
          </cell>
          <cell r="E43">
            <v>-0.33873792024529031</v>
          </cell>
          <cell r="F43">
            <v>-0.7705132427757907</v>
          </cell>
          <cell r="G43">
            <v>0.86074202700394187</v>
          </cell>
          <cell r="H43">
            <v>0.18738131458572913</v>
          </cell>
          <cell r="I43">
            <v>-0.98768834059513877</v>
          </cell>
          <cell r="J43">
            <v>0.48175367410170927</v>
          </cell>
          <cell r="K43">
            <v>0.66131186532365849</v>
          </cell>
          <cell r="L43">
            <v>-0.92977648588824802</v>
          </cell>
          <cell r="M43">
            <v>-3.1410759078139443E-2</v>
          </cell>
          <cell r="N43">
            <v>0.95105651629515764</v>
          </cell>
          <cell r="O43">
            <v>-0.6129070536529645</v>
          </cell>
          <cell r="P43">
            <v>-0.5358267949790082</v>
          </cell>
          <cell r="Q43">
            <v>0.97591676193874477</v>
          </cell>
          <cell r="R43">
            <v>-0.12533323356428663</v>
          </cell>
          <cell r="S43">
            <v>-0.89100652418837689</v>
          </cell>
          <cell r="T43">
            <v>0.72896862742139901</v>
          </cell>
          <cell r="U43">
            <v>0.39714789063479922</v>
          </cell>
          <cell r="V43">
            <v>-0.99802672842827012</v>
          </cell>
          <cell r="W43">
            <v>0.27899110603920591</v>
          </cell>
          <cell r="X43">
            <v>0.80901699437496288</v>
          </cell>
          <cell r="Y43">
            <v>-0.82708057427454984</v>
          </cell>
          <cell r="Z43">
            <v>-0.24868988716488424</v>
          </cell>
          <cell r="AA43">
            <v>0.9955619646030831</v>
          </cell>
          <cell r="AB43">
            <v>-0.4257792915650479</v>
          </cell>
          <cell r="AC43">
            <v>-0.70710678118656833</v>
          </cell>
          <cell r="AD43">
            <v>0.90482705246600914</v>
          </cell>
          <cell r="AE43">
            <v>9.4108313318547632E-2</v>
          </cell>
          <cell r="AF43">
            <v>-0.96858316112863996</v>
          </cell>
          <cell r="AG43">
            <v>0.56208337785210549</v>
          </cell>
          <cell r="AH43">
            <v>0.58778525229250511</v>
          </cell>
          <cell r="AI43">
            <v>-0.96029368567693152</v>
          </cell>
          <cell r="AJ43">
            <v>6.2790519529276945E-2</v>
          </cell>
          <cell r="AK43">
            <v>0.91775462568399646</v>
          </cell>
          <cell r="AL43">
            <v>-0.68454710592865908</v>
          </cell>
          <cell r="AM43">
            <v>-0.45399049973958472</v>
          </cell>
          <cell r="AN43">
            <v>0.99211470131447221</v>
          </cell>
          <cell r="AO43">
            <v>-0.21814324139649705</v>
          </cell>
          <cell r="AP43">
            <v>-0.84432792550204117</v>
          </cell>
          <cell r="AQ43">
            <v>0.79015501237565933</v>
          </cell>
          <cell r="AR43">
            <v>0.30901699437499758</v>
          </cell>
          <cell r="AS43">
            <v>-0.99950656036573327</v>
          </cell>
        </row>
        <row r="44">
          <cell r="C44">
            <v>0</v>
          </cell>
          <cell r="D44">
            <v>1</v>
          </cell>
          <cell r="E44">
            <v>-0.30901699437494629</v>
          </cell>
          <cell r="F44">
            <v>-0.80901699437494878</v>
          </cell>
          <cell r="G44">
            <v>0.80901699437494523</v>
          </cell>
          <cell r="H44">
            <v>0.30901699437495195</v>
          </cell>
          <cell r="I44">
            <v>-1</v>
          </cell>
          <cell r="J44">
            <v>0.30901699437494023</v>
          </cell>
          <cell r="K44">
            <v>0.80901699437495189</v>
          </cell>
          <cell r="L44">
            <v>-0.8090169943749419</v>
          </cell>
          <cell r="M44">
            <v>-0.30901699437495816</v>
          </cell>
          <cell r="N44">
            <v>1</v>
          </cell>
          <cell r="O44">
            <v>-0.30901699437493313</v>
          </cell>
          <cell r="P44">
            <v>-0.80901699437495633</v>
          </cell>
          <cell r="Q44">
            <v>0.80901699437494057</v>
          </cell>
          <cell r="R44">
            <v>0.30901699437496194</v>
          </cell>
          <cell r="S44">
            <v>-1</v>
          </cell>
          <cell r="T44">
            <v>0.30901699437492941</v>
          </cell>
          <cell r="U44">
            <v>0.80901699437495855</v>
          </cell>
          <cell r="V44">
            <v>-0.80901699437493413</v>
          </cell>
          <cell r="W44">
            <v>-0.30901699437497243</v>
          </cell>
          <cell r="X44">
            <v>1</v>
          </cell>
          <cell r="Y44">
            <v>-0.30901699437492908</v>
          </cell>
          <cell r="Z44">
            <v>-0.8090169943749651</v>
          </cell>
          <cell r="AA44">
            <v>0.8090169943749318</v>
          </cell>
          <cell r="AB44">
            <v>0.30901699437497615</v>
          </cell>
          <cell r="AC44">
            <v>-1</v>
          </cell>
          <cell r="AD44">
            <v>0.30901699437492536</v>
          </cell>
          <cell r="AE44">
            <v>0.80901699437496744</v>
          </cell>
          <cell r="AF44">
            <v>-0.80901699437492947</v>
          </cell>
          <cell r="AG44">
            <v>-0.30901699437497987</v>
          </cell>
          <cell r="AH44">
            <v>1</v>
          </cell>
          <cell r="AI44">
            <v>-0.30901699437490809</v>
          </cell>
          <cell r="AJ44">
            <v>-0.80901699437496966</v>
          </cell>
          <cell r="AK44">
            <v>0.80901699437492725</v>
          </cell>
          <cell r="AL44">
            <v>0.30901699437498359</v>
          </cell>
          <cell r="AM44">
            <v>-1</v>
          </cell>
          <cell r="AN44">
            <v>0.30901699437490437</v>
          </cell>
          <cell r="AO44">
            <v>0.80901699437497621</v>
          </cell>
          <cell r="AP44">
            <v>-0.80901699437491659</v>
          </cell>
          <cell r="AQ44">
            <v>-0.30901699437498731</v>
          </cell>
          <cell r="AR44">
            <v>1</v>
          </cell>
          <cell r="AS44">
            <v>-0.30901699437490066</v>
          </cell>
        </row>
        <row r="45">
          <cell r="C45">
            <v>0</v>
          </cell>
          <cell r="D45">
            <v>1</v>
          </cell>
          <cell r="E45">
            <v>-0.27899110603922805</v>
          </cell>
          <cell r="F45">
            <v>-0.84432792550201641</v>
          </cell>
          <cell r="G45">
            <v>0.75011106963045737</v>
          </cell>
          <cell r="H45">
            <v>0.4257792915650771</v>
          </cell>
          <cell r="I45">
            <v>-0.98768834059513666</v>
          </cell>
          <cell r="J45">
            <v>0.12533323356429782</v>
          </cell>
          <cell r="K45">
            <v>0.91775462568398436</v>
          </cell>
          <cell r="L45">
            <v>-0.6374239897486822</v>
          </cell>
          <cell r="M45">
            <v>-0.56208337785214013</v>
          </cell>
          <cell r="N45">
            <v>0.95105651629514953</v>
          </cell>
          <cell r="O45">
            <v>3.1410759078143113E-2</v>
          </cell>
          <cell r="P45">
            <v>-0.9685831611286343</v>
          </cell>
          <cell r="Q45">
            <v>0.50904141575035877</v>
          </cell>
          <cell r="R45">
            <v>0.68454710592870049</v>
          </cell>
          <cell r="S45">
            <v>-0.89100652418835813</v>
          </cell>
          <cell r="T45">
            <v>-0.18738131458574392</v>
          </cell>
          <cell r="U45">
            <v>0.99556196460308166</v>
          </cell>
          <cell r="V45">
            <v>-0.3681245526846566</v>
          </cell>
          <cell r="W45">
            <v>-0.79015501237570762</v>
          </cell>
          <cell r="X45">
            <v>0.80901699437493191</v>
          </cell>
          <cell r="Y45">
            <v>0.33873792024531435</v>
          </cell>
          <cell r="Z45">
            <v>-0.99802672842826967</v>
          </cell>
          <cell r="AA45">
            <v>0.21814324139651545</v>
          </cell>
          <cell r="AB45">
            <v>0.87630668004387602</v>
          </cell>
          <cell r="AC45">
            <v>-0.70710678118652548</v>
          </cell>
          <cell r="AD45">
            <v>-0.48175367410174091</v>
          </cell>
          <cell r="AE45">
            <v>0.97591676193873989</v>
          </cell>
          <cell r="AF45">
            <v>-6.2790519529280858E-2</v>
          </cell>
          <cell r="AG45">
            <v>-0.94088076895423589</v>
          </cell>
          <cell r="AH45">
            <v>0.58778525229243828</v>
          </cell>
          <cell r="AI45">
            <v>0.61290705365300902</v>
          </cell>
          <cell r="AJ45">
            <v>-0.92977648588823691</v>
          </cell>
          <cell r="AK45">
            <v>-9.4108313318551531E-2</v>
          </cell>
          <cell r="AL45">
            <v>0.98228725072869538</v>
          </cell>
          <cell r="AM45">
            <v>-0.4539904997395105</v>
          </cell>
          <cell r="AN45">
            <v>-0.72896862742144297</v>
          </cell>
          <cell r="AO45">
            <v>0.86074202700392477</v>
          </cell>
          <cell r="AP45">
            <v>0.24868988716490942</v>
          </cell>
          <cell r="AQ45">
            <v>-0.99950656036573304</v>
          </cell>
          <cell r="AR45">
            <v>0.30901699437489738</v>
          </cell>
          <cell r="AS45">
            <v>0.82708057427459436</v>
          </cell>
        </row>
        <row r="46">
          <cell r="C46">
            <v>0</v>
          </cell>
          <cell r="D46">
            <v>1</v>
          </cell>
          <cell r="E46">
            <v>-0.24868988716485355</v>
          </cell>
          <cell r="F46">
            <v>-0.87630668004386481</v>
          </cell>
          <cell r="G46">
            <v>0.68454710592868606</v>
          </cell>
          <cell r="H46">
            <v>0.53582679497900088</v>
          </cell>
          <cell r="I46">
            <v>-0.95105651629515187</v>
          </cell>
          <cell r="J46">
            <v>-6.2790519529320535E-2</v>
          </cell>
          <cell r="K46">
            <v>0.98228725072869028</v>
          </cell>
          <cell r="L46">
            <v>-0.42577929156506344</v>
          </cell>
          <cell r="M46">
            <v>-0.77051324277579669</v>
          </cell>
          <cell r="N46">
            <v>0.80901699437494079</v>
          </cell>
          <cell r="O46">
            <v>0.36812455268469157</v>
          </cell>
          <cell r="P46">
            <v>-0.99211470131447599</v>
          </cell>
          <cell r="Q46">
            <v>0.1253332335642903</v>
          </cell>
          <cell r="R46">
            <v>0.92977648588825779</v>
          </cell>
          <cell r="S46">
            <v>-0.58778525229245648</v>
          </cell>
          <cell r="T46">
            <v>-0.6374239897487054</v>
          </cell>
          <cell r="U46">
            <v>0.90482705246601103</v>
          </cell>
          <cell r="V46">
            <v>0.18738131458574753</v>
          </cell>
          <cell r="W46">
            <v>-0.998026728428273</v>
          </cell>
          <cell r="X46">
            <v>0.3090169943749258</v>
          </cell>
          <cell r="Y46">
            <v>0.84432792550202707</v>
          </cell>
          <cell r="Z46">
            <v>-0.72896862742139146</v>
          </cell>
          <cell r="AA46">
            <v>-0.48175367410174069</v>
          </cell>
          <cell r="AB46">
            <v>0.96858316112862397</v>
          </cell>
          <cell r="AC46">
            <v>2.8421817850621256E-14</v>
          </cell>
          <cell r="AD46">
            <v>-0.96858316112863807</v>
          </cell>
          <cell r="AE46">
            <v>0.48175367410168463</v>
          </cell>
          <cell r="AF46">
            <v>0.72896862742143531</v>
          </cell>
          <cell r="AG46">
            <v>-0.84432792550199665</v>
          </cell>
          <cell r="AH46">
            <v>-0.30901699437498664</v>
          </cell>
          <cell r="AI46">
            <v>0.99802672842826901</v>
          </cell>
          <cell r="AJ46">
            <v>-0.18738131458568472</v>
          </cell>
          <cell r="AK46">
            <v>-0.90482705246603667</v>
          </cell>
          <cell r="AL46">
            <v>0.63742398974865888</v>
          </cell>
          <cell r="AM46">
            <v>0.58778525229251111</v>
          </cell>
          <cell r="AN46">
            <v>-0.92977648588823425</v>
          </cell>
          <cell r="AO46">
            <v>-0.12533323356434317</v>
          </cell>
          <cell r="AP46">
            <v>0.99211470131448365</v>
          </cell>
          <cell r="AQ46">
            <v>-0.36812455268462879</v>
          </cell>
          <cell r="AR46">
            <v>-0.80901699437497421</v>
          </cell>
          <cell r="AS46">
            <v>0.77051324277575595</v>
          </cell>
        </row>
        <row r="47">
          <cell r="C47">
            <v>0</v>
          </cell>
          <cell r="D47">
            <v>1</v>
          </cell>
          <cell r="E47">
            <v>-0.21814324139654126</v>
          </cell>
          <cell r="F47">
            <v>-0.90482705246602069</v>
          </cell>
          <cell r="G47">
            <v>0.61290705365297338</v>
          </cell>
          <cell r="H47">
            <v>0.63742398974869374</v>
          </cell>
          <cell r="I47">
            <v>-0.8910065241883649</v>
          </cell>
          <cell r="J47">
            <v>-0.24868988716486243</v>
          </cell>
          <cell r="K47">
            <v>0.99950656036573127</v>
          </cell>
          <cell r="L47">
            <v>-0.1873813145857143</v>
          </cell>
          <cell r="M47">
            <v>-0.9177546256839858</v>
          </cell>
          <cell r="N47">
            <v>0.58778525229246248</v>
          </cell>
          <cell r="O47">
            <v>0.66131186532366271</v>
          </cell>
          <cell r="P47">
            <v>-0.87630668004385603</v>
          </cell>
          <cell r="Q47">
            <v>-0.27899110603924221</v>
          </cell>
          <cell r="R47">
            <v>0.99802672842827045</v>
          </cell>
          <cell r="S47">
            <v>-0.15643446504021141</v>
          </cell>
          <cell r="T47">
            <v>-0.92977648588825912</v>
          </cell>
          <cell r="U47">
            <v>0.56208337785211504</v>
          </cell>
          <cell r="V47">
            <v>0.68454710592870593</v>
          </cell>
          <cell r="W47">
            <v>-0.86074202700393099</v>
          </cell>
          <cell r="X47">
            <v>-0.30901699437497243</v>
          </cell>
          <cell r="Y47">
            <v>0.99556196460307744</v>
          </cell>
          <cell r="Z47">
            <v>-0.12533323356427559</v>
          </cell>
          <cell r="AA47">
            <v>-0.94088076895423567</v>
          </cell>
          <cell r="AB47">
            <v>0.53582679497897001</v>
          </cell>
          <cell r="AC47">
            <v>0.70710678118657078</v>
          </cell>
          <cell r="AD47">
            <v>-0.84432792550200064</v>
          </cell>
          <cell r="AE47">
            <v>-0.33873792024532473</v>
          </cell>
          <cell r="AF47">
            <v>0.99211470131447321</v>
          </cell>
          <cell r="AG47">
            <v>-9.4108313318476397E-2</v>
          </cell>
          <cell r="AH47">
            <v>-0.95105651629516574</v>
          </cell>
          <cell r="AI47">
            <v>0.50904141575033623</v>
          </cell>
          <cell r="AJ47">
            <v>0.72896862742144031</v>
          </cell>
          <cell r="AK47">
            <v>-0.82708057427453752</v>
          </cell>
          <cell r="AL47">
            <v>-0.36812455268471289</v>
          </cell>
          <cell r="AM47">
            <v>0.98768834059513055</v>
          </cell>
          <cell r="AN47">
            <v>-6.2790519529266189E-2</v>
          </cell>
          <cell r="AO47">
            <v>-0.96029368567695461</v>
          </cell>
          <cell r="AP47">
            <v>0.48175367410167153</v>
          </cell>
          <cell r="AQ47">
            <v>0.75011106963049812</v>
          </cell>
          <cell r="AR47">
            <v>-0.80901699437491659</v>
          </cell>
          <cell r="AS47">
            <v>-0.39714789063483658</v>
          </cell>
        </row>
        <row r="48">
          <cell r="C48">
            <v>0</v>
          </cell>
          <cell r="D48">
            <v>1</v>
          </cell>
          <cell r="E48">
            <v>-0.1873813145857233</v>
          </cell>
          <cell r="F48">
            <v>-0.92977648588825246</v>
          </cell>
          <cell r="G48">
            <v>0.53582679497899299</v>
          </cell>
          <cell r="H48">
            <v>0.72896862742141522</v>
          </cell>
          <cell r="I48">
            <v>-0.80901699437494412</v>
          </cell>
          <cell r="J48">
            <v>-0.42577929156508043</v>
          </cell>
          <cell r="K48">
            <v>0.96858316112862874</v>
          </cell>
          <cell r="L48">
            <v>6.2790519529324212E-2</v>
          </cell>
          <cell r="M48">
            <v>-0.99211470131447932</v>
          </cell>
          <cell r="N48">
            <v>0.30901699437493663</v>
          </cell>
          <cell r="O48">
            <v>0.87630668004387213</v>
          </cell>
          <cell r="P48">
            <v>-0.63742398974867653</v>
          </cell>
          <cell r="Q48">
            <v>-0.6374239897487024</v>
          </cell>
          <cell r="R48">
            <v>0.87630668004385426</v>
          </cell>
          <cell r="S48">
            <v>0.30901699437496866</v>
          </cell>
          <cell r="T48">
            <v>-0.9921147013144751</v>
          </cell>
          <cell r="U48">
            <v>6.2790519529292363E-2</v>
          </cell>
          <cell r="V48">
            <v>0.96858316112863707</v>
          </cell>
          <cell r="W48">
            <v>-0.42577929156504835</v>
          </cell>
          <cell r="X48">
            <v>-0.80901699437496077</v>
          </cell>
          <cell r="Y48">
            <v>0.72896862742139401</v>
          </cell>
          <cell r="Z48">
            <v>0.53582679497902674</v>
          </cell>
          <cell r="AA48">
            <v>-0.9297764858882398</v>
          </cell>
          <cell r="AB48">
            <v>-0.18738131458575835</v>
          </cell>
          <cell r="AC48">
            <v>1</v>
          </cell>
          <cell r="AD48">
            <v>-0.18738131458569215</v>
          </cell>
          <cell r="AE48">
            <v>-0.92977648588826467</v>
          </cell>
          <cell r="AF48">
            <v>0.53582679497896379</v>
          </cell>
          <cell r="AG48">
            <v>0.72896862742143531</v>
          </cell>
          <cell r="AH48">
            <v>-0.80901699437492114</v>
          </cell>
          <cell r="AI48">
            <v>-0.4257792915651093</v>
          </cell>
          <cell r="AJ48">
            <v>0.96858316112862031</v>
          </cell>
          <cell r="AK48">
            <v>6.2790519529352509E-2</v>
          </cell>
          <cell r="AL48">
            <v>-0.99211470131448309</v>
          </cell>
          <cell r="AM48">
            <v>0.3090169943749046</v>
          </cell>
          <cell r="AN48">
            <v>0.87630668004388668</v>
          </cell>
          <cell r="AO48">
            <v>-0.63742398974865599</v>
          </cell>
          <cell r="AP48">
            <v>-0.63742398974873116</v>
          </cell>
          <cell r="AQ48">
            <v>0.87630668004383971</v>
          </cell>
          <cell r="AR48">
            <v>0.30901699437499058</v>
          </cell>
          <cell r="AS48">
            <v>-0.99211470131447088</v>
          </cell>
        </row>
        <row r="49">
          <cell r="C49">
            <v>0</v>
          </cell>
          <cell r="D49">
            <v>1</v>
          </cell>
          <cell r="E49">
            <v>-0.15643446504022948</v>
          </cell>
          <cell r="F49">
            <v>-0.95105651629515442</v>
          </cell>
          <cell r="G49">
            <v>0.45399049973954342</v>
          </cell>
          <cell r="H49">
            <v>0.80901699437495067</v>
          </cell>
          <cell r="I49">
            <v>-0.70710678118654291</v>
          </cell>
          <cell r="J49">
            <v>-0.58778525229247924</v>
          </cell>
          <cell r="K49">
            <v>0.89100652418836401</v>
          </cell>
          <cell r="L49">
            <v>0.30901699437495805</v>
          </cell>
          <cell r="M49">
            <v>-0.98768834059513577</v>
          </cell>
          <cell r="N49">
            <v>-1.3108329526001494E-14</v>
          </cell>
          <cell r="O49">
            <v>0.98768834059514043</v>
          </cell>
          <cell r="P49">
            <v>-0.30901699437493313</v>
          </cell>
          <cell r="Q49">
            <v>-0.89100652418837512</v>
          </cell>
          <cell r="R49">
            <v>0.58778525229245948</v>
          </cell>
          <cell r="S49">
            <v>0.70710678118656267</v>
          </cell>
          <cell r="T49">
            <v>-0.80901699437493424</v>
          </cell>
          <cell r="U49">
            <v>-0.45399049973956446</v>
          </cell>
          <cell r="V49">
            <v>0.95105651629514609</v>
          </cell>
          <cell r="W49">
            <v>0.15643446504025932</v>
          </cell>
          <cell r="X49">
            <v>-1</v>
          </cell>
          <cell r="Y49">
            <v>0.15643446504020753</v>
          </cell>
          <cell r="Z49">
            <v>0.95105651629516441</v>
          </cell>
          <cell r="AA49">
            <v>-0.45399049973951772</v>
          </cell>
          <cell r="AB49">
            <v>-0.8090169943749651</v>
          </cell>
          <cell r="AC49">
            <v>0.70710678118652315</v>
          </cell>
          <cell r="AD49">
            <v>0.58778525229249901</v>
          </cell>
          <cell r="AE49">
            <v>-0.89100652418835136</v>
          </cell>
          <cell r="AF49">
            <v>-0.30901699437497965</v>
          </cell>
          <cell r="AG49">
            <v>0.98768834059513178</v>
          </cell>
          <cell r="AH49">
            <v>4.2877702256804984E-14</v>
          </cell>
          <cell r="AI49">
            <v>-0.98768834059514399</v>
          </cell>
          <cell r="AJ49">
            <v>0.30901699437490482</v>
          </cell>
          <cell r="AK49">
            <v>0.89100652418838699</v>
          </cell>
          <cell r="AL49">
            <v>-0.58778525229244105</v>
          </cell>
          <cell r="AM49">
            <v>-0.70710678118658377</v>
          </cell>
          <cell r="AN49">
            <v>0.80901699437491881</v>
          </cell>
          <cell r="AO49">
            <v>0.45399049973958777</v>
          </cell>
          <cell r="AP49">
            <v>-0.95105651629513577</v>
          </cell>
          <cell r="AQ49">
            <v>-0.15643446504028521</v>
          </cell>
          <cell r="AR49">
            <v>1</v>
          </cell>
          <cell r="AS49">
            <v>-0.15643446504016761</v>
          </cell>
        </row>
        <row r="50">
          <cell r="C50">
            <v>0</v>
          </cell>
          <cell r="D50">
            <v>1</v>
          </cell>
          <cell r="E50">
            <v>-0.12533323356430282</v>
          </cell>
          <cell r="F50">
            <v>-0.96858316112863185</v>
          </cell>
          <cell r="G50">
            <v>0.36812455268467414</v>
          </cell>
          <cell r="H50">
            <v>0.87630668004386636</v>
          </cell>
          <cell r="I50">
            <v>-0.58778525229246714</v>
          </cell>
          <cell r="J50">
            <v>-0.7289686274214171</v>
          </cell>
          <cell r="K50">
            <v>0.77051324277578348</v>
          </cell>
          <cell r="L50">
            <v>0.53582679497900632</v>
          </cell>
          <cell r="M50">
            <v>-0.90482705246601425</v>
          </cell>
          <cell r="N50">
            <v>-0.30901699437496155</v>
          </cell>
          <cell r="O50">
            <v>0.98228725072868539</v>
          </cell>
          <cell r="P50">
            <v>6.2790519529329764E-2</v>
          </cell>
          <cell r="Q50">
            <v>-0.99802672842827256</v>
          </cell>
          <cell r="R50">
            <v>0.18738131458570698</v>
          </cell>
          <cell r="S50">
            <v>0.95105651629515997</v>
          </cell>
          <cell r="T50">
            <v>-0.42577929156505179</v>
          </cell>
          <cell r="U50">
            <v>-0.84432792550202695</v>
          </cell>
          <cell r="V50">
            <v>0.63742398974867076</v>
          </cell>
          <cell r="W50">
            <v>0.68454710592871104</v>
          </cell>
          <cell r="X50">
            <v>-0.80901699437492991</v>
          </cell>
          <cell r="Y50">
            <v>-0.48175367410174047</v>
          </cell>
          <cell r="Z50">
            <v>0.92977648588823858</v>
          </cell>
          <cell r="AA50">
            <v>0.24868988716488757</v>
          </cell>
          <cell r="AB50">
            <v>-0.99211470131447377</v>
          </cell>
          <cell r="AC50">
            <v>-3.1852016683930895E-14</v>
          </cell>
          <cell r="AD50">
            <v>0.99211470131448165</v>
          </cell>
          <cell r="AE50">
            <v>-0.24868988716481899</v>
          </cell>
          <cell r="AF50">
            <v>-0.92977648588826467</v>
          </cell>
          <cell r="AG50">
            <v>0.48175367410168463</v>
          </cell>
          <cell r="AH50">
            <v>0.80901699437497154</v>
          </cell>
          <cell r="AI50">
            <v>-0.68454710592865431</v>
          </cell>
          <cell r="AJ50">
            <v>-0.63742398974872527</v>
          </cell>
          <cell r="AK50">
            <v>0.84432792550199087</v>
          </cell>
          <cell r="AL50">
            <v>0.42577929156511263</v>
          </cell>
          <cell r="AM50">
            <v>-0.95105651629513799</v>
          </cell>
          <cell r="AN50">
            <v>-0.18738131458577303</v>
          </cell>
          <cell r="AO50">
            <v>0.99802672842826856</v>
          </cell>
          <cell r="AP50">
            <v>-6.2790519529252006E-2</v>
          </cell>
          <cell r="AQ50">
            <v>-0.98228725072870005</v>
          </cell>
          <cell r="AR50">
            <v>0.30901699437489083</v>
          </cell>
          <cell r="AS50">
            <v>0.90482705246604445</v>
          </cell>
        </row>
        <row r="51">
          <cell r="C51">
            <v>0</v>
          </cell>
          <cell r="D51">
            <v>1</v>
          </cell>
          <cell r="E51">
            <v>-9.410831331851284E-2</v>
          </cell>
          <cell r="F51">
            <v>-0.98228725072868928</v>
          </cell>
          <cell r="G51">
            <v>0.27899110603922495</v>
          </cell>
          <cell r="H51">
            <v>0.92977648588825357</v>
          </cell>
          <cell r="I51">
            <v>-0.45399049973954098</v>
          </cell>
          <cell r="J51">
            <v>-0.84432792550201985</v>
          </cell>
          <cell r="K51">
            <v>0.61290705365296894</v>
          </cell>
          <cell r="L51">
            <v>0.72896862742141966</v>
          </cell>
          <cell r="M51">
            <v>-0.75011106963045127</v>
          </cell>
          <cell r="N51">
            <v>-0.58778525229248368</v>
          </cell>
          <cell r="O51">
            <v>0.86074202700393487</v>
          </cell>
          <cell r="P51">
            <v>0.42577929156508876</v>
          </cell>
          <cell r="Q51">
            <v>-0.94088076895422046</v>
          </cell>
          <cell r="R51">
            <v>-0.24868988716487322</v>
          </cell>
          <cell r="S51">
            <v>0.98768834059513411</v>
          </cell>
          <cell r="T51">
            <v>6.2790519529337105E-2</v>
          </cell>
          <cell r="U51">
            <v>-0.99950656036573227</v>
          </cell>
          <cell r="V51">
            <v>0.12533323356427947</v>
          </cell>
          <cell r="W51">
            <v>0.97591676193875376</v>
          </cell>
          <cell r="X51">
            <v>-0.30901699437492253</v>
          </cell>
          <cell r="Y51">
            <v>-0.9177546256839918</v>
          </cell>
          <cell r="Z51">
            <v>0.48175367410168507</v>
          </cell>
          <cell r="AA51">
            <v>0.82708057427458148</v>
          </cell>
          <cell r="AB51">
            <v>-0.63742398974866221</v>
          </cell>
          <cell r="AC51">
            <v>-0.70710678118656811</v>
          </cell>
          <cell r="AD51">
            <v>0.77051324277577027</v>
          </cell>
          <cell r="AE51">
            <v>0.56208337785216156</v>
          </cell>
          <cell r="AF51">
            <v>-0.87630668004384527</v>
          </cell>
          <cell r="AG51">
            <v>-0.39714789063481609</v>
          </cell>
          <cell r="AH51">
            <v>0.95105651629513921</v>
          </cell>
          <cell r="AI51">
            <v>0.21814324139658839</v>
          </cell>
          <cell r="AJ51">
            <v>-0.99211470131447188</v>
          </cell>
          <cell r="AK51">
            <v>-3.1410759078169322E-2</v>
          </cell>
          <cell r="AL51">
            <v>0.99802672842827422</v>
          </cell>
          <cell r="AM51">
            <v>-0.15643446504018213</v>
          </cell>
          <cell r="AN51">
            <v>-0.96858316112864351</v>
          </cell>
          <cell r="AO51">
            <v>0.33873792024524385</v>
          </cell>
          <cell r="AP51">
            <v>0.90482705246604433</v>
          </cell>
          <cell r="AQ51">
            <v>-0.5090414157503268</v>
          </cell>
          <cell r="AR51">
            <v>-0.8090169943749782</v>
          </cell>
          <cell r="AS51">
            <v>0.66131186532360153</v>
          </cell>
        </row>
        <row r="52">
          <cell r="C52">
            <v>0</v>
          </cell>
          <cell r="D52">
            <v>1</v>
          </cell>
          <cell r="E52">
            <v>-6.2790519529312069E-2</v>
          </cell>
          <cell r="F52">
            <v>-0.99211470131447821</v>
          </cell>
          <cell r="G52">
            <v>0.18738131458572077</v>
          </cell>
          <cell r="H52">
            <v>0.96858316112863241</v>
          </cell>
          <cell r="I52">
            <v>-0.30901699437494035</v>
          </cell>
          <cell r="J52">
            <v>-0.92977648588825434</v>
          </cell>
          <cell r="K52">
            <v>0.42577929156506356</v>
          </cell>
          <cell r="L52">
            <v>0.87630668004386858</v>
          </cell>
          <cell r="M52">
            <v>-0.53582679497898589</v>
          </cell>
          <cell r="N52">
            <v>-0.80901699437495611</v>
          </cell>
          <cell r="O52">
            <v>0.63742398974867653</v>
          </cell>
          <cell r="P52">
            <v>0.72896862742142221</v>
          </cell>
          <cell r="Q52">
            <v>-0.72896862742139923</v>
          </cell>
          <cell r="R52">
            <v>-0.63742398974870518</v>
          </cell>
          <cell r="S52">
            <v>0.80901699437493435</v>
          </cell>
          <cell r="T52">
            <v>0.53582679497901431</v>
          </cell>
          <cell r="U52">
            <v>-0.87630668004385248</v>
          </cell>
          <cell r="V52">
            <v>-0.42577929156509553</v>
          </cell>
          <cell r="W52">
            <v>0.92977648588824124</v>
          </cell>
          <cell r="X52">
            <v>0.30901699437497565</v>
          </cell>
          <cell r="Y52">
            <v>-0.96858316112862497</v>
          </cell>
          <cell r="Z52">
            <v>-0.1873813145857581</v>
          </cell>
          <cell r="AA52">
            <v>0.99211470131447332</v>
          </cell>
          <cell r="AB52">
            <v>6.2790519529344682E-2</v>
          </cell>
          <cell r="AC52">
            <v>-1</v>
          </cell>
          <cell r="AD52">
            <v>6.279051952927768E-2</v>
          </cell>
          <cell r="AE52">
            <v>0.99211470131448254</v>
          </cell>
          <cell r="AF52">
            <v>-0.18738131458568519</v>
          </cell>
          <cell r="AG52">
            <v>-0.96858316112864162</v>
          </cell>
          <cell r="AH52">
            <v>0.30901699437490504</v>
          </cell>
          <cell r="AI52">
            <v>0.92977648588826856</v>
          </cell>
          <cell r="AJ52">
            <v>-0.4257792915650348</v>
          </cell>
          <cell r="AK52">
            <v>-0.87630668004388479</v>
          </cell>
          <cell r="AL52">
            <v>0.53582679497895758</v>
          </cell>
          <cell r="AM52">
            <v>0.80901699437497587</v>
          </cell>
          <cell r="AN52">
            <v>-0.63742398974865067</v>
          </cell>
          <cell r="AO52">
            <v>-0.72896862742144763</v>
          </cell>
          <cell r="AP52">
            <v>0.72896862742137392</v>
          </cell>
          <cell r="AQ52">
            <v>0.63742398974873382</v>
          </cell>
          <cell r="AR52">
            <v>-0.80901699437491248</v>
          </cell>
          <cell r="AS52">
            <v>-0.53582679497904862</v>
          </cell>
        </row>
        <row r="53">
          <cell r="C53">
            <v>0</v>
          </cell>
          <cell r="D53">
            <v>1</v>
          </cell>
          <cell r="E53">
            <v>-3.1410759078126946E-2</v>
          </cell>
          <cell r="F53">
            <v>-0.99802672842827178</v>
          </cell>
          <cell r="G53">
            <v>9.4108313318510065E-2</v>
          </cell>
          <cell r="H53">
            <v>0.99211470131447854</v>
          </cell>
          <cell r="I53">
            <v>-0.15643446504022443</v>
          </cell>
          <cell r="J53">
            <v>-0.98228725072869028</v>
          </cell>
          <cell r="K53">
            <v>0.21814324139653224</v>
          </cell>
          <cell r="L53">
            <v>0.96858316112863385</v>
          </cell>
          <cell r="M53">
            <v>-0.27899110603921695</v>
          </cell>
          <cell r="N53">
            <v>-0.95105651629515764</v>
          </cell>
          <cell r="O53">
            <v>0.33873792024527555</v>
          </cell>
          <cell r="P53">
            <v>0.92977648588825768</v>
          </cell>
          <cell r="Q53">
            <v>-0.39714789063476469</v>
          </cell>
          <cell r="R53">
            <v>-0.90482705246602857</v>
          </cell>
          <cell r="S53">
            <v>0.4539904997395246</v>
          </cell>
          <cell r="T53">
            <v>0.87630668004387402</v>
          </cell>
          <cell r="U53">
            <v>-0.50904141575035244</v>
          </cell>
          <cell r="V53">
            <v>-0.84432792550202884</v>
          </cell>
          <cell r="W53">
            <v>0.56208337785210627</v>
          </cell>
          <cell r="X53">
            <v>0.80901699437496277</v>
          </cell>
          <cell r="Y53">
            <v>-0.61290705365295284</v>
          </cell>
          <cell r="Z53">
            <v>-0.77051324277581068</v>
          </cell>
          <cell r="AA53">
            <v>0.66131186532362374</v>
          </cell>
          <cell r="AB53">
            <v>0.72896862742143498</v>
          </cell>
          <cell r="AC53">
            <v>-0.7071067811865257</v>
          </cell>
          <cell r="AD53">
            <v>-0.68454710592871393</v>
          </cell>
          <cell r="AE53">
            <v>0.75011106963043406</v>
          </cell>
          <cell r="AF53">
            <v>0.63742398974872228</v>
          </cell>
          <cell r="AG53">
            <v>-0.79015501237566654</v>
          </cell>
          <cell r="AH53">
            <v>-0.58778525229251344</v>
          </cell>
          <cell r="AI53">
            <v>0.82708057427453563</v>
          </cell>
          <cell r="AJ53">
            <v>0.53582679497903307</v>
          </cell>
          <cell r="AK53">
            <v>-0.86074202700391966</v>
          </cell>
          <cell r="AL53">
            <v>-0.48175367410175357</v>
          </cell>
          <cell r="AM53">
            <v>0.89100652418834303</v>
          </cell>
          <cell r="AN53">
            <v>0.42577929156511907</v>
          </cell>
          <cell r="AO53">
            <v>-0.91775462568396204</v>
          </cell>
          <cell r="AP53">
            <v>-0.36812455268473271</v>
          </cell>
          <cell r="AQ53">
            <v>0.94088076895420669</v>
          </cell>
          <cell r="AR53">
            <v>0.30901699437499708</v>
          </cell>
          <cell r="AS53">
            <v>-0.96029368567692353</v>
          </cell>
        </row>
        <row r="54">
          <cell r="C54">
            <v>1</v>
          </cell>
          <cell r="D54">
            <v>1</v>
          </cell>
          <cell r="E54">
            <v>1.3935250522956188E-15</v>
          </cell>
          <cell r="F54">
            <v>-1</v>
          </cell>
          <cell r="G54">
            <v>-4.6246643667369192E-15</v>
          </cell>
          <cell r="H54">
            <v>1</v>
          </cell>
          <cell r="I54">
            <v>7.4117144713281569E-15</v>
          </cell>
          <cell r="J54">
            <v>-1</v>
          </cell>
          <cell r="K54">
            <v>-9.3105861562192693E-15</v>
          </cell>
          <cell r="L54">
            <v>1</v>
          </cell>
          <cell r="M54">
            <v>1.2985814680510632E-14</v>
          </cell>
          <cell r="N54">
            <v>-1</v>
          </cell>
          <cell r="O54">
            <v>-1.6661043204801995E-14</v>
          </cell>
          <cell r="P54">
            <v>1</v>
          </cell>
          <cell r="Q54">
            <v>1.6783558050292857E-14</v>
          </cell>
          <cell r="R54">
            <v>-1</v>
          </cell>
          <cell r="S54">
            <v>-2.4011500253384721E-14</v>
          </cell>
          <cell r="T54">
            <v>1</v>
          </cell>
          <cell r="U54">
            <v>2.4134015098875583E-14</v>
          </cell>
          <cell r="V54">
            <v>-1</v>
          </cell>
          <cell r="W54">
            <v>-2.7809243623166946E-14</v>
          </cell>
          <cell r="X54">
            <v>1</v>
          </cell>
          <cell r="Y54">
            <v>2.7931758468657808E-14</v>
          </cell>
          <cell r="Z54">
            <v>-1</v>
          </cell>
          <cell r="AA54">
            <v>-3.8712414350550173E-14</v>
          </cell>
          <cell r="AB54">
            <v>1</v>
          </cell>
          <cell r="AC54">
            <v>3.5282215517240534E-14</v>
          </cell>
          <cell r="AD54">
            <v>-1</v>
          </cell>
          <cell r="AE54">
            <v>-3.8957444041531897E-14</v>
          </cell>
          <cell r="AF54">
            <v>1</v>
          </cell>
          <cell r="AG54">
            <v>4.263267256582326E-14</v>
          </cell>
          <cell r="AH54">
            <v>-1</v>
          </cell>
          <cell r="AI54">
            <v>-4.6307901090114623E-14</v>
          </cell>
          <cell r="AJ54">
            <v>1</v>
          </cell>
          <cell r="AK54">
            <v>4.2877702256804984E-14</v>
          </cell>
          <cell r="AL54">
            <v>-1</v>
          </cell>
          <cell r="AM54">
            <v>-5.3658358138697348E-14</v>
          </cell>
          <cell r="AN54">
            <v>1</v>
          </cell>
          <cell r="AO54">
            <v>5.022815930538771E-14</v>
          </cell>
          <cell r="AP54">
            <v>-1</v>
          </cell>
          <cell r="AQ54">
            <v>-6.1008815187280074E-14</v>
          </cell>
          <cell r="AR54">
            <v>1</v>
          </cell>
          <cell r="AS54">
            <v>6.4684043711571437E-14</v>
          </cell>
        </row>
        <row r="55">
          <cell r="C55">
            <v>1</v>
          </cell>
          <cell r="D55">
            <v>1</v>
          </cell>
          <cell r="E55">
            <v>3.1410759078129728E-2</v>
          </cell>
          <cell r="F55">
            <v>-0.99802672842827134</v>
          </cell>
          <cell r="G55">
            <v>-9.4108313318518391E-2</v>
          </cell>
          <cell r="H55">
            <v>0.9921147013144771</v>
          </cell>
          <cell r="I55">
            <v>0.1564344650402382</v>
          </cell>
          <cell r="J55">
            <v>-0.98228725072868717</v>
          </cell>
          <cell r="K55">
            <v>-0.21814324139655214</v>
          </cell>
          <cell r="L55">
            <v>0.9685831611286283</v>
          </cell>
          <cell r="M55">
            <v>0.27899110603924188</v>
          </cell>
          <cell r="N55">
            <v>-0.95105651629514898</v>
          </cell>
          <cell r="O55">
            <v>-0.33873792024530686</v>
          </cell>
          <cell r="P55">
            <v>0.92977648588824535</v>
          </cell>
          <cell r="Q55">
            <v>0.3971478906347955</v>
          </cell>
          <cell r="R55">
            <v>-0.90482705246601114</v>
          </cell>
          <cell r="S55">
            <v>-0.4539904997395674</v>
          </cell>
          <cell r="T55">
            <v>0.87630668004385248</v>
          </cell>
          <cell r="U55">
            <v>0.50904141575039097</v>
          </cell>
          <cell r="V55">
            <v>-0.84432792550200098</v>
          </cell>
          <cell r="W55">
            <v>-0.56208337785215523</v>
          </cell>
          <cell r="X55">
            <v>0.80901699437493002</v>
          </cell>
          <cell r="Y55">
            <v>0.61290705365299702</v>
          </cell>
          <cell r="Z55">
            <v>-0.77051324277576827</v>
          </cell>
          <cell r="AA55">
            <v>-0.66131186532367647</v>
          </cell>
          <cell r="AB55">
            <v>0.72896862742138913</v>
          </cell>
          <cell r="AC55">
            <v>0.70710678118657055</v>
          </cell>
          <cell r="AD55">
            <v>-0.68454710592866497</v>
          </cell>
          <cell r="AE55">
            <v>-0.75011106963048568</v>
          </cell>
          <cell r="AF55">
            <v>0.63742398974865944</v>
          </cell>
          <cell r="AG55">
            <v>0.79015501237571439</v>
          </cell>
          <cell r="AH55">
            <v>-0.58778525229243572</v>
          </cell>
          <cell r="AI55">
            <v>-0.8270805742745877</v>
          </cell>
          <cell r="AJ55">
            <v>0.5358267949789578</v>
          </cell>
          <cell r="AK55">
            <v>0.86074202700396696</v>
          </cell>
          <cell r="AL55">
            <v>-0.48175367410167519</v>
          </cell>
          <cell r="AM55">
            <v>-0.89100652418839177</v>
          </cell>
          <cell r="AN55">
            <v>0.42577929156502503</v>
          </cell>
          <cell r="AO55">
            <v>0.91775462568400201</v>
          </cell>
          <cell r="AP55">
            <v>-0.36812455268462263</v>
          </cell>
          <cell r="AQ55">
            <v>-0.94088076895424555</v>
          </cell>
          <cell r="AR55">
            <v>0.30901699437489105</v>
          </cell>
          <cell r="AS55">
            <v>0.96029368567696149</v>
          </cell>
        </row>
        <row r="56">
          <cell r="C56">
            <v>1</v>
          </cell>
          <cell r="D56">
            <v>1</v>
          </cell>
          <cell r="E56">
            <v>6.2790519529314859E-2</v>
          </cell>
          <cell r="F56">
            <v>-0.99211470131447743</v>
          </cell>
          <cell r="G56">
            <v>-0.18738131458572899</v>
          </cell>
          <cell r="H56">
            <v>0.96858316112862963</v>
          </cell>
          <cell r="I56">
            <v>0.30901699437495445</v>
          </cell>
          <cell r="J56">
            <v>-0.92977648588824813</v>
          </cell>
          <cell r="K56">
            <v>-0.42577929156508204</v>
          </cell>
          <cell r="L56">
            <v>0.87630668004385792</v>
          </cell>
          <cell r="M56">
            <v>0.53582679497900787</v>
          </cell>
          <cell r="N56">
            <v>-0.80901699437493868</v>
          </cell>
          <cell r="O56">
            <v>-0.63742398974870496</v>
          </cell>
          <cell r="P56">
            <v>0.72896862742139934</v>
          </cell>
          <cell r="Q56">
            <v>0.72896862742142465</v>
          </cell>
          <cell r="R56">
            <v>-0.63742398974867376</v>
          </cell>
          <cell r="S56">
            <v>-0.80901699437496255</v>
          </cell>
          <cell r="T56">
            <v>0.53582679497897667</v>
          </cell>
          <cell r="U56">
            <v>0.87630668004387569</v>
          </cell>
          <cell r="V56">
            <v>-0.42577929156504857</v>
          </cell>
          <cell r="W56">
            <v>-0.92977648588826312</v>
          </cell>
          <cell r="X56">
            <v>0.30901699437491925</v>
          </cell>
          <cell r="Y56">
            <v>0.96858316112863885</v>
          </cell>
          <cell r="Z56">
            <v>-0.18738131458568566</v>
          </cell>
          <cell r="AA56">
            <v>-0.99211470131448209</v>
          </cell>
          <cell r="AB56">
            <v>6.279051952927793E-2</v>
          </cell>
          <cell r="AC56">
            <v>1</v>
          </cell>
          <cell r="AD56">
            <v>6.2790519529351774E-2</v>
          </cell>
          <cell r="AE56">
            <v>-0.99211470131447277</v>
          </cell>
          <cell r="AF56">
            <v>-0.18738131458576535</v>
          </cell>
          <cell r="AG56">
            <v>0.96858316112862042</v>
          </cell>
          <cell r="AH56">
            <v>0.30901699437499641</v>
          </cell>
          <cell r="AI56">
            <v>-0.92977648588823447</v>
          </cell>
          <cell r="AJ56">
            <v>-0.42577929156511551</v>
          </cell>
          <cell r="AK56">
            <v>0.87630668004384005</v>
          </cell>
          <cell r="AL56">
            <v>0.53582679497903907</v>
          </cell>
          <cell r="AM56">
            <v>-0.80901699437491703</v>
          </cell>
          <cell r="AN56">
            <v>-0.63742398974873071</v>
          </cell>
          <cell r="AO56">
            <v>0.72896862742137403</v>
          </cell>
          <cell r="AP56">
            <v>0.72896862742145485</v>
          </cell>
          <cell r="AQ56">
            <v>-0.63742398974864523</v>
          </cell>
          <cell r="AR56">
            <v>-0.8090169943749822</v>
          </cell>
          <cell r="AS56">
            <v>0.53582679497893937</v>
          </cell>
        </row>
        <row r="57">
          <cell r="C57">
            <v>1</v>
          </cell>
          <cell r="D57">
            <v>1</v>
          </cell>
          <cell r="E57">
            <v>9.4108313318515838E-2</v>
          </cell>
          <cell r="F57">
            <v>-0.98228725072868806</v>
          </cell>
          <cell r="G57">
            <v>-0.27899110603923383</v>
          </cell>
          <cell r="H57">
            <v>0.92977648588824913</v>
          </cell>
          <cell r="I57">
            <v>0.45399049973955335</v>
          </cell>
          <cell r="J57">
            <v>-0.84432792550200997</v>
          </cell>
          <cell r="K57">
            <v>-0.61290705365298515</v>
          </cell>
          <cell r="L57">
            <v>0.72896862742140323</v>
          </cell>
          <cell r="M57">
            <v>0.75011106963046847</v>
          </cell>
          <cell r="N57">
            <v>-0.58778525229246115</v>
          </cell>
          <cell r="O57">
            <v>-0.86074202700395364</v>
          </cell>
          <cell r="P57">
            <v>0.42577929156505528</v>
          </cell>
          <cell r="Q57">
            <v>0.94088076895423178</v>
          </cell>
          <cell r="R57">
            <v>-0.2486898871648337</v>
          </cell>
          <cell r="S57">
            <v>-0.98768834059514166</v>
          </cell>
          <cell r="T57">
            <v>6.279051952928906E-2</v>
          </cell>
          <cell r="U57">
            <v>0.99950656036573082</v>
          </cell>
          <cell r="V57">
            <v>0.12533323356433101</v>
          </cell>
          <cell r="W57">
            <v>-0.97591676193874088</v>
          </cell>
          <cell r="X57">
            <v>-0.30901699437497554</v>
          </cell>
          <cell r="Y57">
            <v>0.91775462568396959</v>
          </cell>
          <cell r="Z57">
            <v>0.48175367410174968</v>
          </cell>
          <cell r="AA57">
            <v>-0.82708057427454196</v>
          </cell>
          <cell r="AB57">
            <v>-0.63742398974871928</v>
          </cell>
          <cell r="AC57">
            <v>0.70710678118652326</v>
          </cell>
          <cell r="AD57">
            <v>0.77051324277581301</v>
          </cell>
          <cell r="AE57">
            <v>-0.56208337785209717</v>
          </cell>
          <cell r="AF57">
            <v>-0.87630668004388457</v>
          </cell>
          <cell r="AG57">
            <v>0.39714789063474437</v>
          </cell>
          <cell r="AH57">
            <v>0.95105651629516896</v>
          </cell>
          <cell r="AI57">
            <v>-0.21814324139649105</v>
          </cell>
          <cell r="AJ57">
            <v>-0.99211470131448398</v>
          </cell>
          <cell r="AK57">
            <v>3.1410759078076507E-2</v>
          </cell>
          <cell r="AL57">
            <v>0.99802672842826856</v>
          </cell>
          <cell r="AM57">
            <v>0.15643446504028813</v>
          </cell>
          <cell r="AN57">
            <v>-0.96858316112861775</v>
          </cell>
          <cell r="AO57">
            <v>-0.33873792024534505</v>
          </cell>
          <cell r="AP57">
            <v>0.90482705246599393</v>
          </cell>
          <cell r="AQ57">
            <v>0.50904141575042572</v>
          </cell>
          <cell r="AR57">
            <v>-0.8090169943749127</v>
          </cell>
          <cell r="AS57">
            <v>-0.6613118653237039</v>
          </cell>
        </row>
        <row r="58">
          <cell r="C58">
            <v>1</v>
          </cell>
          <cell r="D58">
            <v>1</v>
          </cell>
          <cell r="E58">
            <v>0.12533323356430581</v>
          </cell>
          <cell r="F58">
            <v>-0.9685831611286303</v>
          </cell>
          <cell r="G58">
            <v>-0.36812455268468192</v>
          </cell>
          <cell r="H58">
            <v>0.87630668004386059</v>
          </cell>
          <cell r="I58">
            <v>0.58778525229247913</v>
          </cell>
          <cell r="J58">
            <v>-0.72896862742140567</v>
          </cell>
          <cell r="K58">
            <v>-0.77051324277579647</v>
          </cell>
          <cell r="L58">
            <v>0.535826794978986</v>
          </cell>
          <cell r="M58">
            <v>0.90482705246602535</v>
          </cell>
          <cell r="N58">
            <v>-0.30901699437493335</v>
          </cell>
          <cell r="O58">
            <v>-0.98228725072869227</v>
          </cell>
          <cell r="P58">
            <v>6.2790519529296387E-2</v>
          </cell>
          <cell r="Q58">
            <v>0.99802672842827045</v>
          </cell>
          <cell r="R58">
            <v>0.18738131458574706</v>
          </cell>
          <cell r="S58">
            <v>-0.9510565162951462</v>
          </cell>
          <cell r="T58">
            <v>-0.42577929156509531</v>
          </cell>
          <cell r="U58">
            <v>0.84432792550200109</v>
          </cell>
          <cell r="V58">
            <v>0.63742398974871073</v>
          </cell>
          <cell r="W58">
            <v>-0.68454710592866541</v>
          </cell>
          <cell r="X58">
            <v>-0.80901699437496477</v>
          </cell>
          <cell r="Y58">
            <v>0.4817536741016884</v>
          </cell>
          <cell r="Z58">
            <v>0.92977648588826567</v>
          </cell>
          <cell r="AA58">
            <v>-0.24868988716481946</v>
          </cell>
          <cell r="AB58">
            <v>-0.99211470131448209</v>
          </cell>
          <cell r="AC58">
            <v>-3.8712414350550173E-14</v>
          </cell>
          <cell r="AD58">
            <v>0.99211470131447332</v>
          </cell>
          <cell r="AE58">
            <v>0.24868988716489446</v>
          </cell>
          <cell r="AF58">
            <v>-0.92977648588823458</v>
          </cell>
          <cell r="AG58">
            <v>-0.48175367410175313</v>
          </cell>
          <cell r="AH58">
            <v>0.80901699437491925</v>
          </cell>
          <cell r="AI58">
            <v>0.68454710592872703</v>
          </cell>
          <cell r="AJ58">
            <v>-0.63742398974865111</v>
          </cell>
          <cell r="AK58">
            <v>-0.84432792550204061</v>
          </cell>
          <cell r="AL58">
            <v>0.42577929156502525</v>
          </cell>
          <cell r="AM58">
            <v>0.95105651629517118</v>
          </cell>
          <cell r="AN58">
            <v>-0.18738131458567098</v>
          </cell>
          <cell r="AO58">
            <v>-0.99802672842827533</v>
          </cell>
          <cell r="AP58">
            <v>-6.2790519529377212E-2</v>
          </cell>
          <cell r="AQ58">
            <v>0.98228725072867717</v>
          </cell>
          <cell r="AR58">
            <v>0.30901699437500363</v>
          </cell>
          <cell r="AS58">
            <v>-0.90482705246598938</v>
          </cell>
        </row>
        <row r="59">
          <cell r="C59">
            <v>1</v>
          </cell>
          <cell r="D59">
            <v>1</v>
          </cell>
          <cell r="E59">
            <v>0.15643446504023245</v>
          </cell>
          <cell r="F59">
            <v>-0.95105651629515253</v>
          </cell>
          <cell r="G59">
            <v>-0.45399049973955091</v>
          </cell>
          <cell r="H59">
            <v>0.80901699437494368</v>
          </cell>
          <cell r="I59">
            <v>0.70710678118655335</v>
          </cell>
          <cell r="J59">
            <v>-0.5877852522924657</v>
          </cell>
          <cell r="K59">
            <v>-0.89100652418837323</v>
          </cell>
          <cell r="L59">
            <v>0.30901699437493518</v>
          </cell>
          <cell r="M59">
            <v>0.98768834059513988</v>
          </cell>
          <cell r="N59">
            <v>1.6538528359311133E-14</v>
          </cell>
          <cell r="O59">
            <v>-0.98768834059513466</v>
          </cell>
          <cell r="P59">
            <v>-0.30901699437496494</v>
          </cell>
          <cell r="Q59">
            <v>0.89100652418835991</v>
          </cell>
          <cell r="R59">
            <v>0.58778525229249245</v>
          </cell>
          <cell r="S59">
            <v>-0.7071067811865287</v>
          </cell>
          <cell r="T59">
            <v>-0.80901699437496255</v>
          </cell>
          <cell r="U59">
            <v>0.4539904997395246</v>
          </cell>
          <cell r="V59">
            <v>0.95105651629516208</v>
          </cell>
          <cell r="W59">
            <v>-0.15643446504020089</v>
          </cell>
          <cell r="X59">
            <v>-1</v>
          </cell>
          <cell r="Y59">
            <v>-0.1564344650402627</v>
          </cell>
          <cell r="Z59">
            <v>0.95105651629514165</v>
          </cell>
          <cell r="AA59">
            <v>0.45399049973958039</v>
          </cell>
          <cell r="AB59">
            <v>-0.8090169943749258</v>
          </cell>
          <cell r="AC59">
            <v>-0.707106781186573</v>
          </cell>
          <cell r="AD59">
            <v>0.58778525229244472</v>
          </cell>
          <cell r="AE59">
            <v>0.89100652418838666</v>
          </cell>
          <cell r="AF59">
            <v>-0.30901699437490204</v>
          </cell>
          <cell r="AG59">
            <v>-0.9876883405951451</v>
          </cell>
          <cell r="AH59">
            <v>-5.31682987567339E-14</v>
          </cell>
          <cell r="AI59">
            <v>0.98768834059512955</v>
          </cell>
          <cell r="AJ59">
            <v>0.30901699437499641</v>
          </cell>
          <cell r="AK59">
            <v>-0.89100652418834481</v>
          </cell>
          <cell r="AL59">
            <v>-0.58778525229251344</v>
          </cell>
          <cell r="AM59">
            <v>0.70710678118650783</v>
          </cell>
          <cell r="AN59">
            <v>0.80901699437497987</v>
          </cell>
          <cell r="AO59">
            <v>-0.45399049973949829</v>
          </cell>
          <cell r="AP59">
            <v>-0.95105651629517229</v>
          </cell>
          <cell r="AQ59">
            <v>0.1564344650401647</v>
          </cell>
          <cell r="AR59">
            <v>1</v>
          </cell>
          <cell r="AS59">
            <v>0.1564344650403024</v>
          </cell>
        </row>
        <row r="60">
          <cell r="C60">
            <v>1</v>
          </cell>
          <cell r="D60">
            <v>1</v>
          </cell>
          <cell r="E60">
            <v>0.18738131458572627</v>
          </cell>
          <cell r="F60">
            <v>-0.92977648588825024</v>
          </cell>
          <cell r="G60">
            <v>-0.53582679497900076</v>
          </cell>
          <cell r="H60">
            <v>0.728968627421407</v>
          </cell>
          <cell r="I60">
            <v>0.80901699437495234</v>
          </cell>
          <cell r="J60">
            <v>-0.42577929156506367</v>
          </cell>
          <cell r="K60">
            <v>-0.96858316112863374</v>
          </cell>
          <cell r="L60">
            <v>6.2790519529300176E-2</v>
          </cell>
          <cell r="M60">
            <v>0.9921147013144761</v>
          </cell>
          <cell r="N60">
            <v>0.30901699437496316</v>
          </cell>
          <cell r="O60">
            <v>-0.87630668004385437</v>
          </cell>
          <cell r="P60">
            <v>-0.63742398974870496</v>
          </cell>
          <cell r="Q60">
            <v>0.63742398974867387</v>
          </cell>
          <cell r="R60">
            <v>0.87630668004387391</v>
          </cell>
          <cell r="S60">
            <v>-0.30901699437492303</v>
          </cell>
          <cell r="T60">
            <v>-0.9921147013144811</v>
          </cell>
          <cell r="U60">
            <v>-6.2790519529340533E-2</v>
          </cell>
          <cell r="V60">
            <v>0.96858316112862419</v>
          </cell>
          <cell r="W60">
            <v>0.42577929156510186</v>
          </cell>
          <cell r="X60">
            <v>-0.80901699437492802</v>
          </cell>
          <cell r="Y60">
            <v>-0.72896862742143465</v>
          </cell>
          <cell r="Z60">
            <v>0.53582679497896446</v>
          </cell>
          <cell r="AA60">
            <v>0.92977648588826567</v>
          </cell>
          <cell r="AB60">
            <v>-0.18738131458568566</v>
          </cell>
          <cell r="AC60">
            <v>-1</v>
          </cell>
          <cell r="AD60">
            <v>-0.1873813145857651</v>
          </cell>
          <cell r="AE60">
            <v>0.92977648588823592</v>
          </cell>
          <cell r="AF60">
            <v>0.53582679497903274</v>
          </cell>
          <cell r="AG60">
            <v>-0.7289686274213818</v>
          </cell>
          <cell r="AH60">
            <v>-0.80901699437497765</v>
          </cell>
          <cell r="AI60">
            <v>0.42577929156502548</v>
          </cell>
          <cell r="AJ60">
            <v>0.96858316112864429</v>
          </cell>
          <cell r="AK60">
            <v>-6.2790519529259833E-2</v>
          </cell>
          <cell r="AL60">
            <v>-0.99211470131447099</v>
          </cell>
          <cell r="AM60">
            <v>-0.30901699437499991</v>
          </cell>
          <cell r="AN60">
            <v>0.87630668004383661</v>
          </cell>
          <cell r="AO60">
            <v>0.63742398974873338</v>
          </cell>
          <cell r="AP60">
            <v>-0.63742398974864001</v>
          </cell>
          <cell r="AQ60">
            <v>-0.87630668004389511</v>
          </cell>
          <cell r="AR60">
            <v>0.30901699437488456</v>
          </cell>
          <cell r="AS60">
            <v>0.99211470131448709</v>
          </cell>
        </row>
        <row r="61">
          <cell r="C61">
            <v>1</v>
          </cell>
          <cell r="D61">
            <v>1</v>
          </cell>
          <cell r="E61">
            <v>0.2181432413965442</v>
          </cell>
          <cell r="F61">
            <v>-0.90482705246601813</v>
          </cell>
          <cell r="G61">
            <v>-0.6129070536529807</v>
          </cell>
          <cell r="H61">
            <v>0.63742398974868453</v>
          </cell>
          <cell r="I61">
            <v>0.89100652418837156</v>
          </cell>
          <cell r="J61">
            <v>-0.2486898871648445</v>
          </cell>
          <cell r="K61">
            <v>-0.99950656036573193</v>
          </cell>
          <cell r="L61">
            <v>-0.18738131458573795</v>
          </cell>
          <cell r="M61">
            <v>0.91775462568397548</v>
          </cell>
          <cell r="N61">
            <v>0.58778525229248646</v>
          </cell>
          <cell r="O61">
            <v>-0.66131186532363773</v>
          </cell>
          <cell r="P61">
            <v>-0.8763066800438738</v>
          </cell>
          <cell r="Q61">
            <v>0.27899110603921001</v>
          </cell>
          <cell r="R61">
            <v>0.998026728428273</v>
          </cell>
          <cell r="S61">
            <v>0.15643446504025532</v>
          </cell>
          <cell r="T61">
            <v>-0.92977648588824147</v>
          </cell>
          <cell r="U61">
            <v>-0.56208337785215201</v>
          </cell>
          <cell r="V61">
            <v>0.68454710592866808</v>
          </cell>
          <cell r="W61">
            <v>0.86074202700396107</v>
          </cell>
          <cell r="X61">
            <v>-0.30901699437491603</v>
          </cell>
          <cell r="Y61">
            <v>-0.99556196460308299</v>
          </cell>
          <cell r="Z61">
            <v>-0.1253332335643417</v>
          </cell>
          <cell r="AA61">
            <v>0.94088076895421191</v>
          </cell>
          <cell r="AB61">
            <v>0.53582679497903252</v>
          </cell>
          <cell r="AC61">
            <v>-0.70710678118652082</v>
          </cell>
          <cell r="AD61">
            <v>-0.84432792550203661</v>
          </cell>
          <cell r="AE61">
            <v>0.33873792024525146</v>
          </cell>
          <cell r="AF61">
            <v>0.99211470131448343</v>
          </cell>
          <cell r="AG61">
            <v>9.4108313318561287E-2</v>
          </cell>
          <cell r="AH61">
            <v>-0.95105651629513821</v>
          </cell>
          <cell r="AI61">
            <v>-0.50904141575041595</v>
          </cell>
          <cell r="AJ61">
            <v>0.72896862742137436</v>
          </cell>
          <cell r="AK61">
            <v>0.8270805742745897</v>
          </cell>
          <cell r="AL61">
            <v>-0.36812455268462974</v>
          </cell>
          <cell r="AM61">
            <v>-0.98768834059514732</v>
          </cell>
          <cell r="AN61">
            <v>-6.279051952936987E-2</v>
          </cell>
          <cell r="AO61">
            <v>0.96029368567692663</v>
          </cell>
          <cell r="AP61">
            <v>0.48175367410177522</v>
          </cell>
          <cell r="AQ61">
            <v>-0.7501110696304174</v>
          </cell>
          <cell r="AR61">
            <v>-0.8090169943749862</v>
          </cell>
          <cell r="AS61">
            <v>0.39714789063471784</v>
          </cell>
        </row>
        <row r="62">
          <cell r="C62">
            <v>1</v>
          </cell>
          <cell r="D62">
            <v>1</v>
          </cell>
          <cell r="E62">
            <v>0.24868988716485646</v>
          </cell>
          <cell r="F62">
            <v>-0.87630668004386192</v>
          </cell>
          <cell r="G62">
            <v>-0.6845471059286925</v>
          </cell>
          <cell r="H62">
            <v>0.53582679497899077</v>
          </cell>
          <cell r="I62">
            <v>0.95105651629515608</v>
          </cell>
          <cell r="J62">
            <v>-6.2790519529302966E-2</v>
          </cell>
          <cell r="K62">
            <v>-0.9822872507286865</v>
          </cell>
          <cell r="L62">
            <v>-0.42577929156508526</v>
          </cell>
          <cell r="M62">
            <v>0.77051324277578015</v>
          </cell>
          <cell r="N62">
            <v>0.80901699437495711</v>
          </cell>
          <cell r="O62">
            <v>-0.36812455268465893</v>
          </cell>
          <cell r="P62">
            <v>-0.99211470131448043</v>
          </cell>
          <cell r="Q62">
            <v>-0.12533323356432358</v>
          </cell>
          <cell r="R62">
            <v>0.9297764858882428</v>
          </cell>
          <cell r="S62">
            <v>0.58778525229249534</v>
          </cell>
          <cell r="T62">
            <v>-0.63742398974866832</v>
          </cell>
          <cell r="U62">
            <v>-0.90482705246603157</v>
          </cell>
          <cell r="V62">
            <v>0.18738131458569651</v>
          </cell>
          <cell r="W62">
            <v>0.99802672842826956</v>
          </cell>
          <cell r="X62">
            <v>0.30901699437497882</v>
          </cell>
          <cell r="Y62">
            <v>-0.8443279255019972</v>
          </cell>
          <cell r="Z62">
            <v>-0.72896862742143953</v>
          </cell>
          <cell r="AA62">
            <v>0.48175367410167907</v>
          </cell>
          <cell r="AB62">
            <v>0.96858316112864151</v>
          </cell>
          <cell r="AC62">
            <v>4.2142613183859812E-14</v>
          </cell>
          <cell r="AD62">
            <v>-0.96858316112862142</v>
          </cell>
          <cell r="AE62">
            <v>-0.48175367410175912</v>
          </cell>
          <cell r="AF62">
            <v>0.72896862742137936</v>
          </cell>
          <cell r="AG62">
            <v>0.8443279255020385</v>
          </cell>
          <cell r="AH62">
            <v>-0.30901699437489527</v>
          </cell>
          <cell r="AI62">
            <v>-0.99802672842827478</v>
          </cell>
          <cell r="AJ62">
            <v>-0.18738131458577928</v>
          </cell>
          <cell r="AK62">
            <v>0.90482705246599715</v>
          </cell>
          <cell r="AL62">
            <v>0.63742398974873327</v>
          </cell>
          <cell r="AM62">
            <v>-0.58778525229242429</v>
          </cell>
          <cell r="AN62">
            <v>-0.92977648588827244</v>
          </cell>
          <cell r="AO62">
            <v>0.1253332335642435</v>
          </cell>
          <cell r="AP62">
            <v>0.99211470131446966</v>
          </cell>
          <cell r="AQ62">
            <v>0.36812455268474226</v>
          </cell>
          <cell r="AR62">
            <v>-0.80901699437490859</v>
          </cell>
          <cell r="AS62">
            <v>-0.77051324277583388</v>
          </cell>
        </row>
        <row r="63">
          <cell r="C63">
            <v>1</v>
          </cell>
          <cell r="D63">
            <v>1</v>
          </cell>
          <cell r="E63">
            <v>0.27899110603923094</v>
          </cell>
          <cell r="F63">
            <v>-0.84432792550201319</v>
          </cell>
          <cell r="G63">
            <v>-0.75011106963046292</v>
          </cell>
          <cell r="H63">
            <v>0.42577929156506622</v>
          </cell>
          <cell r="I63">
            <v>0.98768834059513899</v>
          </cell>
          <cell r="J63">
            <v>0.12533323356431442</v>
          </cell>
          <cell r="K63">
            <v>-0.91775462568397626</v>
          </cell>
          <cell r="L63">
            <v>-0.63742398974870074</v>
          </cell>
          <cell r="M63">
            <v>0.56208337785211859</v>
          </cell>
          <cell r="N63">
            <v>0.95105651629515864</v>
          </cell>
          <cell r="O63">
            <v>-3.141075907810803E-2</v>
          </cell>
          <cell r="P63">
            <v>-0.96858316112862597</v>
          </cell>
          <cell r="Q63">
            <v>-0.50904141575038764</v>
          </cell>
          <cell r="R63">
            <v>0.68454710592867085</v>
          </cell>
          <cell r="S63">
            <v>0.89100652418837989</v>
          </cell>
          <cell r="T63">
            <v>-0.18738131458569662</v>
          </cell>
          <cell r="U63">
            <v>-0.99556196460307744</v>
          </cell>
          <cell r="V63">
            <v>-0.3681245526847049</v>
          </cell>
          <cell r="W63">
            <v>0.79015501237566921</v>
          </cell>
          <cell r="X63">
            <v>0.80901699437496677</v>
          </cell>
          <cell r="Y63">
            <v>-0.33873792024525845</v>
          </cell>
          <cell r="Z63">
            <v>-0.99802672842827411</v>
          </cell>
          <cell r="AA63">
            <v>-0.21814324139658062</v>
          </cell>
          <cell r="AB63">
            <v>0.87630668004384382</v>
          </cell>
          <cell r="AC63">
            <v>0.70710678118657544</v>
          </cell>
          <cell r="AD63">
            <v>-0.48175367410168207</v>
          </cell>
          <cell r="AE63">
            <v>-0.97591676193875843</v>
          </cell>
          <cell r="AF63">
            <v>-6.2790519529362293E-2</v>
          </cell>
          <cell r="AG63">
            <v>0.94088076895420936</v>
          </cell>
          <cell r="AH63">
            <v>0.58778525229251599</v>
          </cell>
          <cell r="AI63">
            <v>-0.61290705365293585</v>
          </cell>
          <cell r="AJ63">
            <v>-0.92977648588827244</v>
          </cell>
          <cell r="AK63">
            <v>9.4108313318459078E-2</v>
          </cell>
          <cell r="AL63">
            <v>0.98228725072867862</v>
          </cell>
          <cell r="AM63">
            <v>0.45399049973959982</v>
          </cell>
          <cell r="AN63">
            <v>-0.72896862742137181</v>
          </cell>
          <cell r="AO63">
            <v>-0.86074202700397595</v>
          </cell>
          <cell r="AP63">
            <v>0.2486898871647879</v>
          </cell>
          <cell r="AQ63">
            <v>0.99950656036572949</v>
          </cell>
          <cell r="AR63">
            <v>0.30901699437501018</v>
          </cell>
          <cell r="AS63">
            <v>-0.82708057427452164</v>
          </cell>
        </row>
        <row r="64">
          <cell r="C64">
            <v>1</v>
          </cell>
          <cell r="D64">
            <v>1</v>
          </cell>
          <cell r="E64">
            <v>0.30901699437494917</v>
          </cell>
          <cell r="F64">
            <v>-0.80901699437494523</v>
          </cell>
          <cell r="G64">
            <v>-0.80901699437495034</v>
          </cell>
          <cell r="H64">
            <v>0.30901699437494046</v>
          </cell>
          <cell r="I64">
            <v>1</v>
          </cell>
          <cell r="J64">
            <v>0.309016994374957</v>
          </cell>
          <cell r="K64">
            <v>-0.8090169943749399</v>
          </cell>
          <cell r="L64">
            <v>-0.809016994374956</v>
          </cell>
          <cell r="M64">
            <v>0.30901699437493346</v>
          </cell>
          <cell r="N64">
            <v>1</v>
          </cell>
          <cell r="O64">
            <v>0.30901699437496655</v>
          </cell>
          <cell r="P64">
            <v>-0.80901699437493557</v>
          </cell>
          <cell r="Q64">
            <v>-0.80901699437496033</v>
          </cell>
          <cell r="R64">
            <v>0.30901699437492314</v>
          </cell>
          <cell r="S64">
            <v>1</v>
          </cell>
          <cell r="T64">
            <v>0.30901699437497521</v>
          </cell>
          <cell r="U64">
            <v>-0.80901699437493024</v>
          </cell>
          <cell r="V64">
            <v>-0.80901699437496466</v>
          </cell>
          <cell r="W64">
            <v>0.30901699437491614</v>
          </cell>
          <cell r="X64">
            <v>1</v>
          </cell>
          <cell r="Y64">
            <v>0.30901699437497882</v>
          </cell>
          <cell r="Z64">
            <v>-0.8090169943749238</v>
          </cell>
          <cell r="AA64">
            <v>-0.8090169943749711</v>
          </cell>
          <cell r="AB64">
            <v>0.30901699437490915</v>
          </cell>
          <cell r="AC64">
            <v>1</v>
          </cell>
          <cell r="AD64">
            <v>0.3090169943749892</v>
          </cell>
          <cell r="AE64">
            <v>-0.80901699437491736</v>
          </cell>
          <cell r="AF64">
            <v>-0.80901699437497743</v>
          </cell>
          <cell r="AG64">
            <v>0.30901699437489877</v>
          </cell>
          <cell r="AH64">
            <v>1</v>
          </cell>
          <cell r="AI64">
            <v>0.30901699437500291</v>
          </cell>
          <cell r="AJ64">
            <v>-0.80901699437491315</v>
          </cell>
          <cell r="AK64">
            <v>-0.80901699437498176</v>
          </cell>
          <cell r="AL64">
            <v>0.30901699437489177</v>
          </cell>
          <cell r="AM64">
            <v>1</v>
          </cell>
          <cell r="AN64">
            <v>0.30901699437500318</v>
          </cell>
          <cell r="AO64">
            <v>-0.80901699437490882</v>
          </cell>
          <cell r="AP64">
            <v>-0.80901699437498609</v>
          </cell>
          <cell r="AQ64">
            <v>0.30901699437488478</v>
          </cell>
          <cell r="AR64">
            <v>1</v>
          </cell>
          <cell r="AS64">
            <v>0.3090169943750169</v>
          </cell>
        </row>
        <row r="65">
          <cell r="C65">
            <v>1</v>
          </cell>
          <cell r="D65">
            <v>1</v>
          </cell>
          <cell r="E65">
            <v>0.33873792024529292</v>
          </cell>
          <cell r="F65">
            <v>-0.77051324277578714</v>
          </cell>
          <cell r="G65">
            <v>-0.86074202700394642</v>
          </cell>
          <cell r="H65">
            <v>0.18738131458571816</v>
          </cell>
          <cell r="I65">
            <v>0.98768834059513633</v>
          </cell>
          <cell r="J65">
            <v>0.4817536741017247</v>
          </cell>
          <cell r="K65">
            <v>-0.66131186532364328</v>
          </cell>
          <cell r="L65">
            <v>-0.92977648588825623</v>
          </cell>
          <cell r="M65">
            <v>3.1410759078111708E-2</v>
          </cell>
          <cell r="N65">
            <v>0.95105651629514798</v>
          </cell>
          <cell r="O65">
            <v>0.61290705365299225</v>
          </cell>
          <cell r="P65">
            <v>-0.53582679497897845</v>
          </cell>
          <cell r="Q65">
            <v>-0.9759167619387521</v>
          </cell>
          <cell r="R65">
            <v>-0.1253332335643271</v>
          </cell>
          <cell r="S65">
            <v>0.89100652418835502</v>
          </cell>
          <cell r="T65">
            <v>0.72896862742142954</v>
          </cell>
          <cell r="U65">
            <v>-0.39714789063475492</v>
          </cell>
          <cell r="V65">
            <v>-0.99802672842827367</v>
          </cell>
          <cell r="W65">
            <v>-0.27899110603926269</v>
          </cell>
          <cell r="X65">
            <v>0.80901699437492602</v>
          </cell>
          <cell r="Y65">
            <v>0.82708057427458126</v>
          </cell>
          <cell r="Z65">
            <v>-0.24868988716481627</v>
          </cell>
          <cell r="AA65">
            <v>-0.99556196460307611</v>
          </cell>
          <cell r="AB65">
            <v>-0.42577929156511163</v>
          </cell>
          <cell r="AC65">
            <v>0.70710678118651837</v>
          </cell>
          <cell r="AD65">
            <v>0.90482705246603778</v>
          </cell>
          <cell r="AE65">
            <v>-9.4108313318462991E-2</v>
          </cell>
          <cell r="AF65">
            <v>-0.96858316112861964</v>
          </cell>
          <cell r="AG65">
            <v>-0.56208337785217011</v>
          </cell>
          <cell r="AH65">
            <v>0.5877852522924274</v>
          </cell>
          <cell r="AI65">
            <v>0.96029368567695927</v>
          </cell>
          <cell r="AJ65">
            <v>6.2790519529365957E-2</v>
          </cell>
          <cell r="AK65">
            <v>-0.9177546256839596</v>
          </cell>
          <cell r="AL65">
            <v>-0.68454710592872947</v>
          </cell>
          <cell r="AM65">
            <v>0.45399049973948913</v>
          </cell>
          <cell r="AN65">
            <v>0.9921147013144862</v>
          </cell>
          <cell r="AO65">
            <v>0.21814324139660202</v>
          </cell>
          <cell r="AP65">
            <v>-0.84432792550197777</v>
          </cell>
          <cell r="AQ65">
            <v>-0.79015501237573404</v>
          </cell>
          <cell r="AR65">
            <v>0.30901699437487801</v>
          </cell>
          <cell r="AS65">
            <v>0.99950656036572927</v>
          </cell>
        </row>
        <row r="66">
          <cell r="C66">
            <v>1</v>
          </cell>
          <cell r="D66">
            <v>1</v>
          </cell>
          <cell r="E66">
            <v>0.36812455268467953</v>
          </cell>
          <cell r="F66">
            <v>-0.72896862742140922</v>
          </cell>
          <cell r="G66">
            <v>-0.9048270524660218</v>
          </cell>
          <cell r="H66">
            <v>6.2790519529306629E-2</v>
          </cell>
          <cell r="I66">
            <v>0.95105651629515076</v>
          </cell>
          <cell r="J66">
            <v>0.63742398974869785</v>
          </cell>
          <cell r="K66">
            <v>-0.48175367410170472</v>
          </cell>
          <cell r="L66">
            <v>-0.99211470131447954</v>
          </cell>
          <cell r="M66">
            <v>-0.24868988716487103</v>
          </cell>
          <cell r="N66">
            <v>0.80901699437493668</v>
          </cell>
          <cell r="O66">
            <v>0.84432792550202662</v>
          </cell>
          <cell r="P66">
            <v>-0.18738131458570384</v>
          </cell>
          <cell r="Q66">
            <v>-0.98228725072868439</v>
          </cell>
          <cell r="R66">
            <v>-0.53582679497901697</v>
          </cell>
          <cell r="S66">
            <v>0.58778525229245104</v>
          </cell>
          <cell r="T66">
            <v>0.96858316112863785</v>
          </cell>
          <cell r="U66">
            <v>0.12533323356433429</v>
          </cell>
          <cell r="V66">
            <v>-0.87630668004384749</v>
          </cell>
          <cell r="W66">
            <v>-0.77051324277581268</v>
          </cell>
          <cell r="X66">
            <v>0.30901699437491276</v>
          </cell>
          <cell r="Y66">
            <v>0.99802672842826934</v>
          </cell>
          <cell r="Z66">
            <v>0.42577929156511152</v>
          </cell>
          <cell r="AA66">
            <v>-0.68454710592865764</v>
          </cell>
          <cell r="AB66">
            <v>-0.929776485888267</v>
          </cell>
          <cell r="AC66">
            <v>-4.202009833836895E-14</v>
          </cell>
          <cell r="AD66">
            <v>0.92977648588823469</v>
          </cell>
          <cell r="AE66">
            <v>0.68454710592872658</v>
          </cell>
          <cell r="AF66">
            <v>-0.42577929156502903</v>
          </cell>
          <cell r="AG66">
            <v>-0.99802672842827478</v>
          </cell>
          <cell r="AH66">
            <v>-0.30901699437499941</v>
          </cell>
          <cell r="AI66">
            <v>0.77051324277575228</v>
          </cell>
          <cell r="AJ66">
            <v>0.87630668004388967</v>
          </cell>
          <cell r="AK66">
            <v>-0.12533323356424739</v>
          </cell>
          <cell r="AL66">
            <v>-0.96858316112861609</v>
          </cell>
          <cell r="AM66">
            <v>-0.58778525229252476</v>
          </cell>
          <cell r="AN66">
            <v>0.53582679497894004</v>
          </cell>
          <cell r="AO66">
            <v>0.98228725072870049</v>
          </cell>
          <cell r="AP66">
            <v>0.18738131458579685</v>
          </cell>
          <cell r="AQ66">
            <v>-0.84432792550197777</v>
          </cell>
          <cell r="AR66">
            <v>-0.80901699437499031</v>
          </cell>
          <cell r="AS66">
            <v>0.24868988716478102</v>
          </cell>
        </row>
        <row r="67">
          <cell r="C67">
            <v>1</v>
          </cell>
          <cell r="D67">
            <v>1</v>
          </cell>
          <cell r="E67">
            <v>0.39714789063478223</v>
          </cell>
          <cell r="F67">
            <v>-0.68454710592868617</v>
          </cell>
          <cell r="G67">
            <v>-0.94088076895422723</v>
          </cell>
          <cell r="H67">
            <v>-6.2790519529320299E-2</v>
          </cell>
          <cell r="I67">
            <v>0.89100652418836368</v>
          </cell>
          <cell r="J67">
            <v>0.7705132427757958</v>
          </cell>
          <cell r="K67">
            <v>-0.27899110603921717</v>
          </cell>
          <cell r="L67">
            <v>-0.9921147013144761</v>
          </cell>
          <cell r="M67">
            <v>-0.50904141575038586</v>
          </cell>
          <cell r="N67">
            <v>0.58778525229245837</v>
          </cell>
          <cell r="O67">
            <v>0.97591676193875199</v>
          </cell>
          <cell r="P67">
            <v>0.18738131458574506</v>
          </cell>
          <cell r="Q67">
            <v>-0.8270805742745494</v>
          </cell>
          <cell r="R67">
            <v>-0.84432792550202851</v>
          </cell>
          <cell r="S67">
            <v>0.15643446504020125</v>
          </cell>
          <cell r="T67">
            <v>0.96858316112862419</v>
          </cell>
          <cell r="U67">
            <v>0.61290705365299947</v>
          </cell>
          <cell r="V67">
            <v>-0.48175367410168562</v>
          </cell>
          <cell r="W67">
            <v>-0.99556196460308333</v>
          </cell>
          <cell r="X67">
            <v>-0.30901699437498209</v>
          </cell>
          <cell r="Y67">
            <v>0.75011106963043461</v>
          </cell>
          <cell r="Z67">
            <v>0.90482705246603767</v>
          </cell>
          <cell r="AA67">
            <v>-3.1410759078084466E-2</v>
          </cell>
          <cell r="AB67">
            <v>-0.92977648588823614</v>
          </cell>
          <cell r="AC67">
            <v>-0.70710678118657788</v>
          </cell>
          <cell r="AD67">
            <v>0.3681245526846369</v>
          </cell>
          <cell r="AE67">
            <v>0.99950656036573005</v>
          </cell>
          <cell r="AF67">
            <v>0.42577929156511818</v>
          </cell>
          <cell r="AG67">
            <v>-0.66131186532361586</v>
          </cell>
          <cell r="AH67">
            <v>-0.95105651629517207</v>
          </cell>
          <cell r="AI67">
            <v>-9.4108313318571779E-2</v>
          </cell>
          <cell r="AJ67">
            <v>0.87630668004383683</v>
          </cell>
          <cell r="AK67">
            <v>0.79015501237572727</v>
          </cell>
          <cell r="AL67">
            <v>-0.24868988716479859</v>
          </cell>
          <cell r="AM67">
            <v>-0.98768834059512789</v>
          </cell>
          <cell r="AN67">
            <v>-0.53582679497905383</v>
          </cell>
          <cell r="AO67">
            <v>0.56208337785207652</v>
          </cell>
          <cell r="AP67">
            <v>0.98228725072870182</v>
          </cell>
          <cell r="AQ67">
            <v>0.21814324139661587</v>
          </cell>
          <cell r="AR67">
            <v>-0.8090169943749046</v>
          </cell>
          <cell r="AS67">
            <v>-0.86074202700398317</v>
          </cell>
        </row>
        <row r="68">
          <cell r="C68">
            <v>1</v>
          </cell>
          <cell r="D68">
            <v>1</v>
          </cell>
          <cell r="E68">
            <v>0.42577929156507427</v>
          </cell>
          <cell r="F68">
            <v>-0.63742398974868697</v>
          </cell>
          <cell r="G68">
            <v>-0.96858316112863252</v>
          </cell>
          <cell r="H68">
            <v>-0.1873813145857316</v>
          </cell>
          <cell r="I68">
            <v>0.80901699437494212</v>
          </cell>
          <cell r="J68">
            <v>0.87630668004386891</v>
          </cell>
          <cell r="K68">
            <v>-6.2790519529300301E-2</v>
          </cell>
          <cell r="L68">
            <v>-0.92977648588824613</v>
          </cell>
          <cell r="M68">
            <v>-0.72896862742142321</v>
          </cell>
          <cell r="N68">
            <v>0.30901699437493013</v>
          </cell>
          <cell r="O68">
            <v>0.99211470131447521</v>
          </cell>
          <cell r="P68">
            <v>0.53582679497901531</v>
          </cell>
          <cell r="Q68">
            <v>-0.53582679497897689</v>
          </cell>
          <cell r="R68">
            <v>-0.9921147013144811</v>
          </cell>
          <cell r="S68">
            <v>-0.3090169943749751</v>
          </cell>
          <cell r="T68">
            <v>0.72896862742139212</v>
          </cell>
          <cell r="U68">
            <v>0.92977648588826289</v>
          </cell>
          <cell r="V68">
            <v>6.2790519529347499E-2</v>
          </cell>
          <cell r="W68">
            <v>-0.87630668004384571</v>
          </cell>
          <cell r="X68">
            <v>-0.80901699437496888</v>
          </cell>
          <cell r="Y68">
            <v>0.18738131458568952</v>
          </cell>
          <cell r="Z68">
            <v>0.96858316112862064</v>
          </cell>
          <cell r="AA68">
            <v>0.63742398974872438</v>
          </cell>
          <cell r="AB68">
            <v>-0.42577929156503247</v>
          </cell>
          <cell r="AC68">
            <v>-1</v>
          </cell>
          <cell r="AD68">
            <v>-0.42577929156511485</v>
          </cell>
          <cell r="AE68">
            <v>0.63742398974865155</v>
          </cell>
          <cell r="AF68">
            <v>0.96858316112864418</v>
          </cell>
          <cell r="AG68">
            <v>0.18738131458577545</v>
          </cell>
          <cell r="AH68">
            <v>-0.80901699437491326</v>
          </cell>
          <cell r="AI68">
            <v>-0.87630668004389134</v>
          </cell>
          <cell r="AJ68">
            <v>6.2790519529256655E-2</v>
          </cell>
          <cell r="AK68">
            <v>0.9297764858882307</v>
          </cell>
          <cell r="AL68">
            <v>0.72896862742145441</v>
          </cell>
          <cell r="AM68">
            <v>-0.3090169943748885</v>
          </cell>
          <cell r="AN68">
            <v>-0.99211470131446922</v>
          </cell>
          <cell r="AO68">
            <v>-0.53582679497905383</v>
          </cell>
          <cell r="AP68">
            <v>0.53582679497893404</v>
          </cell>
          <cell r="AQ68">
            <v>0.99211470131448709</v>
          </cell>
          <cell r="AR68">
            <v>0.30901699437501667</v>
          </cell>
          <cell r="AS68">
            <v>-0.72896862742135726</v>
          </cell>
        </row>
        <row r="69">
          <cell r="C69">
            <v>1</v>
          </cell>
          <cell r="D69">
            <v>1</v>
          </cell>
          <cell r="E69">
            <v>0.45399049973954841</v>
          </cell>
          <cell r="F69">
            <v>-0.58778525229247014</v>
          </cell>
          <cell r="G69">
            <v>-0.98768834059513855</v>
          </cell>
          <cell r="H69">
            <v>-0.30901699437495433</v>
          </cell>
          <cell r="I69">
            <v>0.70710678118654113</v>
          </cell>
          <cell r="J69">
            <v>0.95105651629515697</v>
          </cell>
          <cell r="K69">
            <v>0.15643446504024344</v>
          </cell>
          <cell r="L69">
            <v>-0.8090169943749389</v>
          </cell>
          <cell r="M69">
            <v>-0.89100652418837567</v>
          </cell>
          <cell r="N69">
            <v>-1.8192370353220522E-14</v>
          </cell>
          <cell r="O69">
            <v>0.89100652418835835</v>
          </cell>
          <cell r="P69">
            <v>0.80901699437496022</v>
          </cell>
          <cell r="Q69">
            <v>-0.15643446504020839</v>
          </cell>
          <cell r="R69">
            <v>-0.95105651629514565</v>
          </cell>
          <cell r="S69">
            <v>-0.70710678118656745</v>
          </cell>
          <cell r="T69">
            <v>0.30901699437491975</v>
          </cell>
          <cell r="U69">
            <v>0.987688340595133</v>
          </cell>
          <cell r="V69">
            <v>0.587785252292501</v>
          </cell>
          <cell r="W69">
            <v>-0.45399049973951522</v>
          </cell>
          <cell r="X69">
            <v>-1</v>
          </cell>
          <cell r="Y69">
            <v>-0.45399049973958006</v>
          </cell>
          <cell r="Z69">
            <v>0.58778525229243928</v>
          </cell>
          <cell r="AA69">
            <v>0.98768834059514443</v>
          </cell>
          <cell r="AB69">
            <v>0.30901699437498897</v>
          </cell>
          <cell r="AC69">
            <v>-0.70710678118651604</v>
          </cell>
          <cell r="AD69">
            <v>-0.95105651629516763</v>
          </cell>
          <cell r="AE69">
            <v>-0.15643446504028027</v>
          </cell>
          <cell r="AF69">
            <v>0.80901699437491748</v>
          </cell>
          <cell r="AG69">
            <v>0.89100652418839144</v>
          </cell>
          <cell r="AH69">
            <v>5.6353467899061815E-14</v>
          </cell>
          <cell r="AI69">
            <v>-0.89100652418834181</v>
          </cell>
          <cell r="AJ69">
            <v>-0.80901699437498165</v>
          </cell>
          <cell r="AK69">
            <v>0.15643446504017244</v>
          </cell>
          <cell r="AL69">
            <v>0.95105651629513499</v>
          </cell>
          <cell r="AM69">
            <v>0.70710678118659565</v>
          </cell>
          <cell r="AN69">
            <v>-0.30901699437488178</v>
          </cell>
          <cell r="AO69">
            <v>-0.98768834059512678</v>
          </cell>
          <cell r="AP69">
            <v>-0.58778525229253054</v>
          </cell>
          <cell r="AQ69">
            <v>0.4539904997394828</v>
          </cell>
          <cell r="AR69">
            <v>1</v>
          </cell>
          <cell r="AS69">
            <v>0.4539904997396188</v>
          </cell>
        </row>
        <row r="70">
          <cell r="C70">
            <v>1</v>
          </cell>
          <cell r="D70">
            <v>1</v>
          </cell>
          <cell r="E70">
            <v>0.48175367410171693</v>
          </cell>
          <cell r="F70">
            <v>-0.53582679497899344</v>
          </cell>
          <cell r="G70">
            <v>-0.99802672842827189</v>
          </cell>
          <cell r="H70">
            <v>-0.42577929156507938</v>
          </cell>
          <cell r="I70">
            <v>0.58778525229246581</v>
          </cell>
          <cell r="J70">
            <v>0.99211470131447932</v>
          </cell>
          <cell r="K70">
            <v>0.3681245526846903</v>
          </cell>
          <cell r="L70">
            <v>-0.6374239897486782</v>
          </cell>
          <cell r="M70">
            <v>-0.98228725072869194</v>
          </cell>
          <cell r="N70">
            <v>-0.30901699437496472</v>
          </cell>
          <cell r="O70">
            <v>0.68454710592867229</v>
          </cell>
          <cell r="P70">
            <v>0.96858316112863685</v>
          </cell>
          <cell r="Q70">
            <v>0.24868988716487803</v>
          </cell>
          <cell r="R70">
            <v>-0.72896862742139334</v>
          </cell>
          <cell r="S70">
            <v>-0.95105651629516308</v>
          </cell>
          <cell r="T70">
            <v>-0.18738131458575391</v>
          </cell>
          <cell r="U70">
            <v>0.7705132427757686</v>
          </cell>
          <cell r="V70">
            <v>0.92977648588826423</v>
          </cell>
          <cell r="W70">
            <v>0.12533323356434134</v>
          </cell>
          <cell r="X70">
            <v>-0.80901699437492602</v>
          </cell>
          <cell r="Y70">
            <v>-0.90482705246603612</v>
          </cell>
          <cell r="Z70">
            <v>-6.2790519529358255E-2</v>
          </cell>
          <cell r="AA70">
            <v>0.84432792550199154</v>
          </cell>
          <cell r="AB70">
            <v>0.87630668004388601</v>
          </cell>
          <cell r="AC70">
            <v>4.5450297171678589E-14</v>
          </cell>
          <cell r="AD70">
            <v>-0.87630668004384049</v>
          </cell>
          <cell r="AE70">
            <v>-0.84432792550204216</v>
          </cell>
          <cell r="AF70">
            <v>6.2790519529260444E-2</v>
          </cell>
          <cell r="AG70">
            <v>0.90482705246599737</v>
          </cell>
          <cell r="AH70">
            <v>0.80901699437498364</v>
          </cell>
          <cell r="AI70">
            <v>-0.12533323356424764</v>
          </cell>
          <cell r="AJ70">
            <v>-0.92977648588822948</v>
          </cell>
          <cell r="AK70">
            <v>-0.77051324277582878</v>
          </cell>
          <cell r="AL70">
            <v>0.18738131458566112</v>
          </cell>
          <cell r="AM70">
            <v>0.95105651629513277</v>
          </cell>
          <cell r="AN70">
            <v>0.72896862742145929</v>
          </cell>
          <cell r="AO70">
            <v>-0.24868988716479171</v>
          </cell>
          <cell r="AP70">
            <v>-0.96858316112861254</v>
          </cell>
          <cell r="AQ70">
            <v>-0.68454710592874501</v>
          </cell>
          <cell r="AR70">
            <v>0.30901699437487828</v>
          </cell>
          <cell r="AS70">
            <v>0.98228725072867329</v>
          </cell>
        </row>
        <row r="71">
          <cell r="C71">
            <v>1</v>
          </cell>
          <cell r="D71">
            <v>1</v>
          </cell>
          <cell r="E71">
            <v>0.50904141575037298</v>
          </cell>
          <cell r="F71">
            <v>-0.48175367410171194</v>
          </cell>
          <cell r="G71">
            <v>-0.99950656036573138</v>
          </cell>
          <cell r="H71">
            <v>-0.5358267949790031</v>
          </cell>
          <cell r="I71">
            <v>0.45399049973953792</v>
          </cell>
          <cell r="J71">
            <v>0.99802672842827089</v>
          </cell>
          <cell r="K71">
            <v>0.56208337785214202</v>
          </cell>
          <cell r="L71">
            <v>-0.42577929156505884</v>
          </cell>
          <cell r="M71">
            <v>-0.99556196460307833</v>
          </cell>
          <cell r="N71">
            <v>-0.58778525229248924</v>
          </cell>
          <cell r="O71">
            <v>0.39714789063476014</v>
          </cell>
          <cell r="P71">
            <v>0.99211470131447499</v>
          </cell>
          <cell r="Q71">
            <v>0.61290705365299503</v>
          </cell>
          <cell r="R71">
            <v>-0.36812455268465233</v>
          </cell>
          <cell r="S71">
            <v>-0.987688340595133</v>
          </cell>
          <cell r="T71">
            <v>-0.63742398974871317</v>
          </cell>
          <cell r="U71">
            <v>0.33873792024526217</v>
          </cell>
          <cell r="V71">
            <v>0.98228725072868206</v>
          </cell>
          <cell r="W71">
            <v>0.66131186532367869</v>
          </cell>
          <cell r="X71">
            <v>-0.30901699437490948</v>
          </cell>
          <cell r="Y71">
            <v>-0.97591676193873855</v>
          </cell>
          <cell r="Z71">
            <v>-0.68454710592872114</v>
          </cell>
          <cell r="AA71">
            <v>0.27899110603918587</v>
          </cell>
          <cell r="AB71">
            <v>0.96858316112861975</v>
          </cell>
          <cell r="AC71">
            <v>0.70710678118658032</v>
          </cell>
          <cell r="AD71">
            <v>-0.24868988716480939</v>
          </cell>
          <cell r="AE71">
            <v>-0.96029368567692885</v>
          </cell>
          <cell r="AF71">
            <v>-0.7289686274214493</v>
          </cell>
          <cell r="AG71">
            <v>0.21814324139648819</v>
          </cell>
          <cell r="AH71">
            <v>0.9510565162951351</v>
          </cell>
          <cell r="AI71">
            <v>0.75011106963049712</v>
          </cell>
          <cell r="AJ71">
            <v>-0.18738131458566473</v>
          </cell>
          <cell r="AK71">
            <v>-0.94088076895420347</v>
          </cell>
          <cell r="AL71">
            <v>-0.77051324277582878</v>
          </cell>
          <cell r="AM71">
            <v>0.15643446504016542</v>
          </cell>
          <cell r="AN71">
            <v>0.92977648588822548</v>
          </cell>
          <cell r="AO71">
            <v>0.79015501237573171</v>
          </cell>
          <cell r="AP71">
            <v>-0.12533323356423329</v>
          </cell>
          <cell r="AQ71">
            <v>-0.91775462568395105</v>
          </cell>
          <cell r="AR71">
            <v>-0.8090169943749943</v>
          </cell>
          <cell r="AS71">
            <v>9.4108313318430795E-2</v>
          </cell>
        </row>
        <row r="72">
          <cell r="C72">
            <v>1</v>
          </cell>
          <cell r="D72">
            <v>1</v>
          </cell>
          <cell r="E72">
            <v>0.53582679497899821</v>
          </cell>
          <cell r="F72">
            <v>-0.42577929156506911</v>
          </cell>
          <cell r="G72">
            <v>-0.9921147013144771</v>
          </cell>
          <cell r="H72">
            <v>-0.63742398974869574</v>
          </cell>
          <cell r="I72">
            <v>0.30901699437493796</v>
          </cell>
          <cell r="J72">
            <v>0.9685831611286283</v>
          </cell>
          <cell r="K72">
            <v>0.72896862742142066</v>
          </cell>
          <cell r="L72">
            <v>-0.18738131458570931</v>
          </cell>
          <cell r="M72">
            <v>-0.92977648588824491</v>
          </cell>
          <cell r="N72">
            <v>-0.80901699437495911</v>
          </cell>
          <cell r="O72">
            <v>6.2790519529291322E-2</v>
          </cell>
          <cell r="P72">
            <v>0.8763066800438527</v>
          </cell>
          <cell r="Q72">
            <v>0.87630668004387546</v>
          </cell>
          <cell r="R72">
            <v>6.2790519529340158E-2</v>
          </cell>
          <cell r="S72">
            <v>-0.80901699437492935</v>
          </cell>
          <cell r="T72">
            <v>-0.92977648588826289</v>
          </cell>
          <cell r="U72">
            <v>-0.18738131458575738</v>
          </cell>
          <cell r="V72">
            <v>0.72896862742138724</v>
          </cell>
          <cell r="W72">
            <v>0.96858316112864051</v>
          </cell>
          <cell r="X72">
            <v>0.30901699437498531</v>
          </cell>
          <cell r="Y72">
            <v>-0.6374239897486601</v>
          </cell>
          <cell r="Z72">
            <v>-0.99211470131448332</v>
          </cell>
          <cell r="AA72">
            <v>-0.42577929156511463</v>
          </cell>
          <cell r="AB72">
            <v>0.53582679497895858</v>
          </cell>
          <cell r="AC72">
            <v>1</v>
          </cell>
          <cell r="AD72">
            <v>0.53582679497903829</v>
          </cell>
          <cell r="AE72">
            <v>-0.42577929156502281</v>
          </cell>
          <cell r="AF72">
            <v>-0.9921147013144711</v>
          </cell>
          <cell r="AG72">
            <v>-0.63742398974873271</v>
          </cell>
          <cell r="AH72">
            <v>0.30901699437488889</v>
          </cell>
          <cell r="AI72">
            <v>0.9685831611286162</v>
          </cell>
          <cell r="AJ72">
            <v>0.72896862742145419</v>
          </cell>
          <cell r="AK72">
            <v>-0.18738131458566473</v>
          </cell>
          <cell r="AL72">
            <v>-0.92977648588822681</v>
          </cell>
          <cell r="AM72">
            <v>-0.80901699437498997</v>
          </cell>
          <cell r="AN72">
            <v>6.2790519529242472E-2</v>
          </cell>
          <cell r="AO72">
            <v>0.87630668004383006</v>
          </cell>
          <cell r="AP72">
            <v>0.87630668004389989</v>
          </cell>
          <cell r="AQ72">
            <v>6.2790519529387231E-2</v>
          </cell>
          <cell r="AR72">
            <v>-0.8090169943749006</v>
          </cell>
          <cell r="AS72">
            <v>-0.92977648588828288</v>
          </cell>
        </row>
        <row r="73">
          <cell r="C73">
            <v>1</v>
          </cell>
          <cell r="D73">
            <v>1</v>
          </cell>
          <cell r="E73">
            <v>0.56208337785213225</v>
          </cell>
          <cell r="F73">
            <v>-0.36812455268467426</v>
          </cell>
          <cell r="G73">
            <v>-0.9759167619387461</v>
          </cell>
          <cell r="H73">
            <v>-0.72896862742141699</v>
          </cell>
          <cell r="I73">
            <v>0.15643446504022104</v>
          </cell>
          <cell r="J73">
            <v>0.90482705246601447</v>
          </cell>
          <cell r="K73">
            <v>0.86074202700395075</v>
          </cell>
          <cell r="L73">
            <v>6.2790519529329278E-2</v>
          </cell>
          <cell r="M73">
            <v>-0.79015501237567942</v>
          </cell>
          <cell r="N73">
            <v>-0.95105651629515975</v>
          </cell>
          <cell r="O73">
            <v>-0.27899110603925031</v>
          </cell>
          <cell r="P73">
            <v>0.63742398974867132</v>
          </cell>
          <cell r="Q73">
            <v>0.99556196460308233</v>
          </cell>
          <cell r="R73">
            <v>0.48175367410173969</v>
          </cell>
          <cell r="S73">
            <v>-0.45399049973952016</v>
          </cell>
          <cell r="T73">
            <v>-0.99211470131447388</v>
          </cell>
          <cell r="U73">
            <v>-0.66131186532367592</v>
          </cell>
          <cell r="V73">
            <v>0.24868988716482007</v>
          </cell>
          <cell r="W73">
            <v>0.94088076895421202</v>
          </cell>
          <cell r="X73">
            <v>0.80901699437497088</v>
          </cell>
          <cell r="Y73">
            <v>-3.1410759078088261E-2</v>
          </cell>
          <cell r="Z73">
            <v>-0.84432792550199165</v>
          </cell>
          <cell r="AA73">
            <v>-0.91775462568400001</v>
          </cell>
          <cell r="AB73">
            <v>-0.18738131458577159</v>
          </cell>
          <cell r="AC73">
            <v>0.7071067811865136</v>
          </cell>
          <cell r="AD73">
            <v>0.98228725072869771</v>
          </cell>
          <cell r="AE73">
            <v>0.39714789063483158</v>
          </cell>
          <cell r="AF73">
            <v>-0.53582679497894947</v>
          </cell>
          <cell r="AG73">
            <v>-0.99950656036572982</v>
          </cell>
          <cell r="AH73">
            <v>-0.58778525229252143</v>
          </cell>
          <cell r="AI73">
            <v>0.33873792024523158</v>
          </cell>
          <cell r="AJ73">
            <v>0.96858316112861531</v>
          </cell>
          <cell r="AK73">
            <v>0.75011106963050189</v>
          </cell>
          <cell r="AL73">
            <v>-0.12533323356424059</v>
          </cell>
          <cell r="AM73">
            <v>-0.89100652418833537</v>
          </cell>
          <cell r="AN73">
            <v>-0.87630668004389811</v>
          </cell>
          <cell r="AO73">
            <v>-9.4108313318585921E-2</v>
          </cell>
          <cell r="AP73">
            <v>0.77051324277573874</v>
          </cell>
          <cell r="AQ73">
            <v>0.96029368567696527</v>
          </cell>
          <cell r="AR73">
            <v>0.30901699437502322</v>
          </cell>
          <cell r="AS73">
            <v>-0.61290705365290776</v>
          </cell>
        </row>
        <row r="74">
          <cell r="C74">
            <v>1</v>
          </cell>
          <cell r="D74">
            <v>1</v>
          </cell>
          <cell r="E74">
            <v>0.5877852522924748</v>
          </cell>
          <cell r="F74">
            <v>-0.30901699437494357</v>
          </cell>
          <cell r="G74">
            <v>-0.95105651629515175</v>
          </cell>
          <cell r="H74">
            <v>-0.80901699437495223</v>
          </cell>
          <cell r="I74">
            <v>-9.9537348849376706E-15</v>
          </cell>
          <cell r="J74">
            <v>0.80901699437494046</v>
          </cell>
          <cell r="K74">
            <v>0.95105651629515775</v>
          </cell>
          <cell r="L74">
            <v>0.30901699437496288</v>
          </cell>
          <cell r="M74">
            <v>-0.58778525229245848</v>
          </cell>
          <cell r="N74">
            <v>-1</v>
          </cell>
          <cell r="O74">
            <v>-0.58778525229249212</v>
          </cell>
          <cell r="P74">
            <v>0.30901699437492502</v>
          </cell>
          <cell r="Q74">
            <v>0.95105651629514576</v>
          </cell>
          <cell r="R74">
            <v>0.80901699437496344</v>
          </cell>
          <cell r="S74">
            <v>3.0749383074513137E-14</v>
          </cell>
          <cell r="T74">
            <v>-0.80901699437492824</v>
          </cell>
          <cell r="U74">
            <v>-0.95105651629516419</v>
          </cell>
          <cell r="V74">
            <v>-0.30901699437498187</v>
          </cell>
          <cell r="W74">
            <v>0.58778525229244238</v>
          </cell>
          <cell r="X74">
            <v>1</v>
          </cell>
          <cell r="Y74">
            <v>0.58778525229250678</v>
          </cell>
          <cell r="Z74">
            <v>-0.30901699437490271</v>
          </cell>
          <cell r="AA74">
            <v>-0.95105651629513954</v>
          </cell>
          <cell r="AB74">
            <v>-0.8090169943749751</v>
          </cell>
          <cell r="AC74">
            <v>-4.8880496004988228E-14</v>
          </cell>
          <cell r="AD74">
            <v>0.80901699437491759</v>
          </cell>
          <cell r="AE74">
            <v>0.95105651629517085</v>
          </cell>
          <cell r="AF74">
            <v>0.30901699437499908</v>
          </cell>
          <cell r="AG74">
            <v>-0.58778525229242773</v>
          </cell>
          <cell r="AH74">
            <v>-1</v>
          </cell>
          <cell r="AI74">
            <v>-0.58778525229252432</v>
          </cell>
          <cell r="AJ74">
            <v>0.3090169943748855</v>
          </cell>
          <cell r="AK74">
            <v>0.95105651629513399</v>
          </cell>
          <cell r="AL74">
            <v>0.80901699437498786</v>
          </cell>
          <cell r="AM74">
            <v>7.0564322614263819E-14</v>
          </cell>
          <cell r="AN74">
            <v>-0.80901699437490493</v>
          </cell>
          <cell r="AO74">
            <v>-0.95105651629517651</v>
          </cell>
          <cell r="AP74">
            <v>-0.30901699437501973</v>
          </cell>
          <cell r="AQ74">
            <v>0.58778525229241019</v>
          </cell>
          <cell r="AR74">
            <v>1</v>
          </cell>
          <cell r="AS74">
            <v>0.58778525229253897</v>
          </cell>
        </row>
        <row r="75">
          <cell r="C75">
            <v>1</v>
          </cell>
          <cell r="D75">
            <v>1</v>
          </cell>
          <cell r="E75">
            <v>0.61290705365297804</v>
          </cell>
          <cell r="F75">
            <v>-0.24868988716485096</v>
          </cell>
          <cell r="G75">
            <v>-0.9177546256839787</v>
          </cell>
          <cell r="H75">
            <v>-0.87630668004386736</v>
          </cell>
          <cell r="I75">
            <v>-0.15643446504024069</v>
          </cell>
          <cell r="J75">
            <v>0.68454710592867962</v>
          </cell>
          <cell r="K75">
            <v>0.99556196460308133</v>
          </cell>
          <cell r="L75">
            <v>0.53582679497900987</v>
          </cell>
          <cell r="M75">
            <v>-0.33873792024527422</v>
          </cell>
          <cell r="N75">
            <v>-0.95105651629514742</v>
          </cell>
          <cell r="O75">
            <v>-0.82708057427457493</v>
          </cell>
          <cell r="P75">
            <v>-6.2790519529338271E-2</v>
          </cell>
          <cell r="Q75">
            <v>0.75011106963044316</v>
          </cell>
          <cell r="R75">
            <v>0.98228725072869394</v>
          </cell>
          <cell r="S75">
            <v>0.45399049973957495</v>
          </cell>
          <cell r="T75">
            <v>-0.42577929156504418</v>
          </cell>
          <cell r="U75">
            <v>-0.97591676193874022</v>
          </cell>
          <cell r="V75">
            <v>-0.77051324277581246</v>
          </cell>
          <cell r="W75">
            <v>3.1410759078088379E-2</v>
          </cell>
          <cell r="X75">
            <v>0.80901699437492403</v>
          </cell>
          <cell r="Y75">
            <v>0.96029368567695417</v>
          </cell>
          <cell r="Z75">
            <v>0.36812455268472127</v>
          </cell>
          <cell r="AA75">
            <v>-0.50904141575033135</v>
          </cell>
          <cell r="AB75">
            <v>-0.99211470131447155</v>
          </cell>
          <cell r="AC75">
            <v>-0.70710678118658266</v>
          </cell>
          <cell r="AD75">
            <v>0.12533323356425505</v>
          </cell>
          <cell r="AE75">
            <v>0.86074202700391489</v>
          </cell>
          <cell r="AF75">
            <v>0.92977648588827222</v>
          </cell>
          <cell r="AG75">
            <v>0.27899110603928329</v>
          </cell>
          <cell r="AH75">
            <v>-0.58778525229242196</v>
          </cell>
          <cell r="AI75">
            <v>-0.9995065603657296</v>
          </cell>
          <cell r="AJ75">
            <v>-0.63742398974873826</v>
          </cell>
          <cell r="AK75">
            <v>0.21814324139647778</v>
          </cell>
          <cell r="AL75">
            <v>0.90482705246599138</v>
          </cell>
          <cell r="AM75">
            <v>0.89100652418840109</v>
          </cell>
          <cell r="AN75">
            <v>0.18738131458579638</v>
          </cell>
          <cell r="AO75">
            <v>-0.66131186532359454</v>
          </cell>
          <cell r="AP75">
            <v>-0.99802672842827655</v>
          </cell>
          <cell r="AQ75">
            <v>-0.56208337785219364</v>
          </cell>
          <cell r="AR75">
            <v>0.30901699437487173</v>
          </cell>
          <cell r="AS75">
            <v>0.94088076895419737</v>
          </cell>
        </row>
        <row r="76">
          <cell r="C76">
            <v>1</v>
          </cell>
          <cell r="D76">
            <v>1</v>
          </cell>
          <cell r="E76">
            <v>0.6374239897486913</v>
          </cell>
          <cell r="F76">
            <v>-0.18738131458572069</v>
          </cell>
          <cell r="G76">
            <v>-0.87630668004386059</v>
          </cell>
          <cell r="H76">
            <v>-0.92977648588825434</v>
          </cell>
          <cell r="I76">
            <v>-0.30901699437495689</v>
          </cell>
          <cell r="J76">
            <v>0.53582679497898622</v>
          </cell>
          <cell r="K76">
            <v>0.99211470131447599</v>
          </cell>
          <cell r="L76">
            <v>0.72896862742142254</v>
          </cell>
          <cell r="M76">
            <v>-6.2790519529294986E-2</v>
          </cell>
          <cell r="N76">
            <v>-0.80901699437493568</v>
          </cell>
          <cell r="O76">
            <v>-0.96858316112863685</v>
          </cell>
          <cell r="P76">
            <v>-0.42577929156509486</v>
          </cell>
          <cell r="Q76">
            <v>0.42577929156504912</v>
          </cell>
          <cell r="R76">
            <v>0.96858316112862386</v>
          </cell>
          <cell r="S76">
            <v>0.80901699437496655</v>
          </cell>
          <cell r="T76">
            <v>6.2790519529345487E-2</v>
          </cell>
          <cell r="U76">
            <v>-0.72896862742138846</v>
          </cell>
          <cell r="V76">
            <v>-0.99211470131448243</v>
          </cell>
          <cell r="W76">
            <v>-0.53582679497902896</v>
          </cell>
          <cell r="X76">
            <v>0.30901699437490959</v>
          </cell>
          <cell r="Y76">
            <v>0.92977648588823625</v>
          </cell>
          <cell r="Z76">
            <v>0.8763066800438859</v>
          </cell>
          <cell r="AA76">
            <v>0.18738131458577148</v>
          </cell>
          <cell r="AB76">
            <v>-0.63742398974865189</v>
          </cell>
          <cell r="AC76">
            <v>-1</v>
          </cell>
          <cell r="AD76">
            <v>-0.63742398974872982</v>
          </cell>
          <cell r="AE76">
            <v>0.18738131458566859</v>
          </cell>
          <cell r="AF76">
            <v>0.87630668004383538</v>
          </cell>
          <cell r="AG76">
            <v>0.92977648588827344</v>
          </cell>
          <cell r="AH76">
            <v>0.30901699437500924</v>
          </cell>
          <cell r="AI76">
            <v>-0.53582679497894348</v>
          </cell>
          <cell r="AJ76">
            <v>-0.99211470131446977</v>
          </cell>
          <cell r="AK76">
            <v>-0.72896862742145652</v>
          </cell>
          <cell r="AL76">
            <v>6.2790519529246261E-2</v>
          </cell>
          <cell r="AM76">
            <v>0.80901699437490493</v>
          </cell>
          <cell r="AN76">
            <v>0.96858316112864951</v>
          </cell>
          <cell r="AO76">
            <v>0.42577929156513744</v>
          </cell>
          <cell r="AP76">
            <v>-0.42577929156500333</v>
          </cell>
          <cell r="AQ76">
            <v>-0.96858316112861087</v>
          </cell>
          <cell r="AR76">
            <v>-0.80901699437499419</v>
          </cell>
          <cell r="AS76">
            <v>-6.2790519529397751E-2</v>
          </cell>
        </row>
        <row r="77">
          <cell r="C77">
            <v>1</v>
          </cell>
          <cell r="D77">
            <v>1</v>
          </cell>
          <cell r="E77">
            <v>0.66131186532365338</v>
          </cell>
          <cell r="F77">
            <v>-0.12533323356430018</v>
          </cell>
          <cell r="G77">
            <v>-0.82708057427455839</v>
          </cell>
          <cell r="H77">
            <v>-0.96858316112863319</v>
          </cell>
          <cell r="I77">
            <v>-0.45399049973955563</v>
          </cell>
          <cell r="J77">
            <v>0.36812455268466671</v>
          </cell>
          <cell r="K77">
            <v>0.94088076895422068</v>
          </cell>
          <cell r="L77">
            <v>0.87630668004387147</v>
          </cell>
          <cell r="M77">
            <v>0.21814324139656069</v>
          </cell>
          <cell r="N77">
            <v>-0.58778525229245704</v>
          </cell>
          <cell r="O77">
            <v>-0.99556196460307789</v>
          </cell>
          <cell r="P77">
            <v>-0.72896862742142809</v>
          </cell>
          <cell r="Q77">
            <v>3.1410759078102833E-2</v>
          </cell>
          <cell r="R77">
            <v>0.77051324277577105</v>
          </cell>
          <cell r="S77">
            <v>0.98768834059514266</v>
          </cell>
          <cell r="T77">
            <v>0.53582679497902441</v>
          </cell>
          <cell r="U77">
            <v>-0.27899110603919647</v>
          </cell>
          <cell r="V77">
            <v>-0.9048270524660037</v>
          </cell>
          <cell r="W77">
            <v>-0.91775462568399713</v>
          </cell>
          <cell r="X77">
            <v>-0.3090169943749852</v>
          </cell>
          <cell r="Y77">
            <v>0.50904141575033446</v>
          </cell>
          <cell r="Z77">
            <v>0.98228725072868006</v>
          </cell>
          <cell r="AA77">
            <v>0.79015501237572039</v>
          </cell>
          <cell r="AB77">
            <v>6.2790519529361682E-2</v>
          </cell>
          <cell r="AC77">
            <v>-0.70710678118651116</v>
          </cell>
          <cell r="AD77">
            <v>-0.99802672842827478</v>
          </cell>
          <cell r="AE77">
            <v>-0.612907053653022</v>
          </cell>
          <cell r="AF77">
            <v>0.18738131458566859</v>
          </cell>
          <cell r="AG77">
            <v>0.860742027003913</v>
          </cell>
          <cell r="AH77">
            <v>0.95105651629517307</v>
          </cell>
          <cell r="AI77">
            <v>0.39714789063484141</v>
          </cell>
          <cell r="AJ77">
            <v>-0.42577929156501321</v>
          </cell>
          <cell r="AK77">
            <v>-0.96029368567692386</v>
          </cell>
          <cell r="AL77">
            <v>-0.84432792550205171</v>
          </cell>
          <cell r="AM77">
            <v>-0.15643446504030484</v>
          </cell>
          <cell r="AN77">
            <v>0.63742398974863235</v>
          </cell>
          <cell r="AO77">
            <v>0.99950656036572927</v>
          </cell>
          <cell r="AP77">
            <v>0.68454710592874735</v>
          </cell>
          <cell r="AQ77">
            <v>-9.4108313318434694E-2</v>
          </cell>
          <cell r="AR77">
            <v>-0.80901699437490071</v>
          </cell>
          <cell r="AS77">
            <v>-0.9759167619387662</v>
          </cell>
        </row>
        <row r="78">
          <cell r="C78">
            <v>1</v>
          </cell>
          <cell r="D78">
            <v>1</v>
          </cell>
          <cell r="E78">
            <v>0.68454710592869017</v>
          </cell>
          <cell r="F78">
            <v>-6.2790519529309197E-2</v>
          </cell>
          <cell r="G78">
            <v>-0.77051324277578515</v>
          </cell>
          <cell r="H78">
            <v>-0.99211470131447888</v>
          </cell>
          <cell r="I78">
            <v>-0.58778525229248191</v>
          </cell>
          <cell r="J78">
            <v>0.18738131458571206</v>
          </cell>
          <cell r="K78">
            <v>0.84432792550200719</v>
          </cell>
          <cell r="L78">
            <v>0.96858316112863529</v>
          </cell>
          <cell r="M78">
            <v>0.4817536741017317</v>
          </cell>
          <cell r="N78">
            <v>-0.30901699437492686</v>
          </cell>
          <cell r="O78">
            <v>-0.90482705246600914</v>
          </cell>
          <cell r="P78">
            <v>-0.92977648588826078</v>
          </cell>
          <cell r="Q78">
            <v>-0.36812455268470279</v>
          </cell>
          <cell r="R78">
            <v>0.4257792915650459</v>
          </cell>
          <cell r="S78">
            <v>0.95105651629514354</v>
          </cell>
          <cell r="T78">
            <v>0.87630668004387979</v>
          </cell>
          <cell r="U78">
            <v>0.24868988716488835</v>
          </cell>
          <cell r="V78">
            <v>-0.5358267949789649</v>
          </cell>
          <cell r="W78">
            <v>-0.98228725072868106</v>
          </cell>
          <cell r="X78">
            <v>-0.80901699437497288</v>
          </cell>
          <cell r="Y78">
            <v>-0.12533323356434825</v>
          </cell>
          <cell r="Z78">
            <v>0.63742398974865189</v>
          </cell>
          <cell r="AA78">
            <v>0.99802672842826845</v>
          </cell>
          <cell r="AB78">
            <v>0.72896862742144664</v>
          </cell>
          <cell r="AC78">
            <v>5.2310694838297866E-14</v>
          </cell>
          <cell r="AD78">
            <v>-0.72896862742137492</v>
          </cell>
          <cell r="AE78">
            <v>-0.99802672842827522</v>
          </cell>
          <cell r="AF78">
            <v>-0.63742398974873526</v>
          </cell>
          <cell r="AG78">
            <v>0.12533323356424447</v>
          </cell>
          <cell r="AH78">
            <v>0.80901699437490926</v>
          </cell>
          <cell r="AI78">
            <v>0.98228725072870104</v>
          </cell>
          <cell r="AJ78">
            <v>0.53582679497905328</v>
          </cell>
          <cell r="AK78">
            <v>-0.24868988716478874</v>
          </cell>
          <cell r="AL78">
            <v>-0.87630668004383017</v>
          </cell>
          <cell r="AM78">
            <v>-0.9510565162951764</v>
          </cell>
          <cell r="AN78">
            <v>-0.42577929156514055</v>
          </cell>
          <cell r="AO78">
            <v>0.36812455268460714</v>
          </cell>
          <cell r="AP78">
            <v>0.9297764858882217</v>
          </cell>
          <cell r="AQ78">
            <v>0.90482705246605444</v>
          </cell>
          <cell r="AR78">
            <v>0.30901699437502972</v>
          </cell>
          <cell r="AS78">
            <v>-0.4817536741016385</v>
          </cell>
        </row>
        <row r="79">
          <cell r="C79">
            <v>1</v>
          </cell>
          <cell r="D79">
            <v>1</v>
          </cell>
          <cell r="E79">
            <v>0.70710678118654902</v>
          </cell>
          <cell r="F79">
            <v>4.2801049163210259E-15</v>
          </cell>
          <cell r="G79">
            <v>-0.70710678118654302</v>
          </cell>
          <cell r="H79">
            <v>-1</v>
          </cell>
          <cell r="I79">
            <v>-0.70710678118655512</v>
          </cell>
          <cell r="J79">
            <v>-1.2618270144038046E-14</v>
          </cell>
          <cell r="K79">
            <v>0.70710678118653736</v>
          </cell>
          <cell r="L79">
            <v>1</v>
          </cell>
          <cell r="M79">
            <v>0.7071067811865609</v>
          </cell>
          <cell r="N79">
            <v>2.1622569186530161E-14</v>
          </cell>
          <cell r="O79">
            <v>-0.70710678118653036</v>
          </cell>
          <cell r="P79">
            <v>-1</v>
          </cell>
          <cell r="Q79">
            <v>-0.707106781186566</v>
          </cell>
          <cell r="R79">
            <v>-2.8850511389622024E-14</v>
          </cell>
          <cell r="S79">
            <v>0.70710678118652392</v>
          </cell>
          <cell r="T79">
            <v>1</v>
          </cell>
          <cell r="U79">
            <v>0.70710678118657233</v>
          </cell>
          <cell r="V79">
            <v>3.7854810432114139E-14</v>
          </cell>
          <cell r="W79">
            <v>-0.70710678118651882</v>
          </cell>
          <cell r="X79">
            <v>-1</v>
          </cell>
          <cell r="Y79">
            <v>-0.70710678118657755</v>
          </cell>
          <cell r="Z79">
            <v>-4.8635466314006504E-14</v>
          </cell>
          <cell r="AA79">
            <v>0.70710678118651127</v>
          </cell>
          <cell r="AB79">
            <v>1</v>
          </cell>
          <cell r="AC79">
            <v>0.7071067811865851</v>
          </cell>
          <cell r="AD79">
            <v>5.2310694838297866E-14</v>
          </cell>
          <cell r="AE79">
            <v>-0.70710678118650616</v>
          </cell>
          <cell r="AF79">
            <v>-1</v>
          </cell>
          <cell r="AG79">
            <v>-0.70710678118659021</v>
          </cell>
          <cell r="AH79">
            <v>-6.6644064398990732E-14</v>
          </cell>
          <cell r="AI79">
            <v>0.70710678118650105</v>
          </cell>
          <cell r="AJ79">
            <v>1</v>
          </cell>
          <cell r="AK79">
            <v>0.70710678118659531</v>
          </cell>
          <cell r="AL79">
            <v>7.0319292923282095E-14</v>
          </cell>
          <cell r="AM79">
            <v>-0.70710678118649339</v>
          </cell>
          <cell r="AN79">
            <v>-1</v>
          </cell>
          <cell r="AO79">
            <v>-0.70710678118660297</v>
          </cell>
          <cell r="AP79">
            <v>-8.109994880517446E-14</v>
          </cell>
          <cell r="AQ79">
            <v>0.70710678118648829</v>
          </cell>
          <cell r="AR79">
            <v>1</v>
          </cell>
          <cell r="AS79">
            <v>0.70710678118661063</v>
          </cell>
        </row>
        <row r="80">
          <cell r="C80">
            <v>1</v>
          </cell>
          <cell r="D80">
            <v>1</v>
          </cell>
          <cell r="E80">
            <v>0.728968627421413</v>
          </cell>
          <cell r="F80">
            <v>6.2790519529317732E-2</v>
          </cell>
          <cell r="G80">
            <v>-0.63742398974868453</v>
          </cell>
          <cell r="H80">
            <v>-0.99211470131447677</v>
          </cell>
          <cell r="I80">
            <v>-0.80901699437495378</v>
          </cell>
          <cell r="J80">
            <v>-0.18738131458573773</v>
          </cell>
          <cell r="K80">
            <v>0.535826794978984</v>
          </cell>
          <cell r="L80">
            <v>0.96858316112862675</v>
          </cell>
          <cell r="M80">
            <v>0.8763066800438728</v>
          </cell>
          <cell r="N80">
            <v>0.30901699437496799</v>
          </cell>
          <cell r="O80">
            <v>-0.42577929156505084</v>
          </cell>
          <cell r="P80">
            <v>-0.92977648588824158</v>
          </cell>
          <cell r="Q80">
            <v>-0.92977648588826145</v>
          </cell>
          <cell r="R80">
            <v>-0.42577929156509969</v>
          </cell>
          <cell r="S80">
            <v>0.30901699437491659</v>
          </cell>
          <cell r="T80">
            <v>0.87630668004384671</v>
          </cell>
          <cell r="U80">
            <v>0.96858316112863996</v>
          </cell>
          <cell r="V80">
            <v>0.53582679497902885</v>
          </cell>
          <cell r="W80">
            <v>-0.18738131458568291</v>
          </cell>
          <cell r="X80">
            <v>-0.80901699437492203</v>
          </cell>
          <cell r="Y80">
            <v>-0.99211470131448332</v>
          </cell>
          <cell r="Z80">
            <v>-0.63742398974872694</v>
          </cell>
          <cell r="AA80">
            <v>6.2790519529264482E-2</v>
          </cell>
          <cell r="AB80">
            <v>0.72896862742137503</v>
          </cell>
          <cell r="AC80">
            <v>1</v>
          </cell>
          <cell r="AD80">
            <v>0.72896862742144897</v>
          </cell>
          <cell r="AE80">
            <v>6.2790519529372313E-2</v>
          </cell>
          <cell r="AF80">
            <v>-0.63742398974864367</v>
          </cell>
          <cell r="AG80">
            <v>-0.99211470131447022</v>
          </cell>
          <cell r="AH80">
            <v>-0.80901699437498553</v>
          </cell>
          <cell r="AI80">
            <v>-0.18738131458579252</v>
          </cell>
          <cell r="AJ80">
            <v>0.53582679497893759</v>
          </cell>
          <cell r="AK80">
            <v>0.96858316112861353</v>
          </cell>
          <cell r="AL80">
            <v>0.876306680043898</v>
          </cell>
          <cell r="AM80">
            <v>0.30901699437501934</v>
          </cell>
          <cell r="AN80">
            <v>-0.42577929156500355</v>
          </cell>
          <cell r="AO80">
            <v>-0.92977648588822304</v>
          </cell>
          <cell r="AP80">
            <v>-0.92977648588828266</v>
          </cell>
          <cell r="AQ80">
            <v>-0.42577929156515021</v>
          </cell>
          <cell r="AR80">
            <v>0.30901699437486524</v>
          </cell>
          <cell r="AS80">
            <v>0.87630668004381984</v>
          </cell>
        </row>
        <row r="81">
          <cell r="C81">
            <v>1</v>
          </cell>
          <cell r="D81">
            <v>1</v>
          </cell>
          <cell r="E81">
            <v>0.75011106963046104</v>
          </cell>
          <cell r="F81">
            <v>0.12533323356430867</v>
          </cell>
          <cell r="G81">
            <v>-0.56208337785212514</v>
          </cell>
          <cell r="H81">
            <v>-0.96858316112862886</v>
          </cell>
          <cell r="I81">
            <v>-0.89100652418837278</v>
          </cell>
          <cell r="J81">
            <v>-0.36812455268469019</v>
          </cell>
          <cell r="K81">
            <v>0.33873792024527682</v>
          </cell>
          <cell r="L81">
            <v>0.87630668004385504</v>
          </cell>
          <cell r="M81">
            <v>0.97591676193875165</v>
          </cell>
          <cell r="N81">
            <v>0.58778525229249057</v>
          </cell>
          <cell r="O81">
            <v>-9.4108313318489609E-2</v>
          </cell>
          <cell r="P81">
            <v>-0.72896862742139357</v>
          </cell>
          <cell r="Q81">
            <v>-0.99950656036573071</v>
          </cell>
          <cell r="R81">
            <v>-0.7705132427758089</v>
          </cell>
          <cell r="S81">
            <v>-0.15643446504026373</v>
          </cell>
          <cell r="T81">
            <v>0.53582679497896657</v>
          </cell>
          <cell r="U81">
            <v>0.96029368567693296</v>
          </cell>
          <cell r="V81">
            <v>0.9048270524660359</v>
          </cell>
          <cell r="W81">
            <v>0.39714789063481976</v>
          </cell>
          <cell r="X81">
            <v>-0.30901699437490632</v>
          </cell>
          <cell r="Y81">
            <v>-0.86074202700392044</v>
          </cell>
          <cell r="Z81">
            <v>-0.98228725072869794</v>
          </cell>
          <cell r="AA81">
            <v>-0.61290705365301612</v>
          </cell>
          <cell r="AB81">
            <v>6.279051952926093E-2</v>
          </cell>
          <cell r="AC81">
            <v>0.70710678118650871</v>
          </cell>
          <cell r="AD81">
            <v>0.99802672842826823</v>
          </cell>
          <cell r="AE81">
            <v>0.79015501237572683</v>
          </cell>
          <cell r="AF81">
            <v>0.18738131458578544</v>
          </cell>
          <cell r="AG81">
            <v>-0.50904141575031903</v>
          </cell>
          <cell r="AH81">
            <v>-0.95105651629513299</v>
          </cell>
          <cell r="AI81">
            <v>-0.91775462568400856</v>
          </cell>
          <cell r="AJ81">
            <v>-0.42577929156513711</v>
          </cell>
          <cell r="AK81">
            <v>0.278991106039162</v>
          </cell>
          <cell r="AL81">
            <v>0.84432792550197633</v>
          </cell>
          <cell r="AM81">
            <v>0.98768834059514998</v>
          </cell>
          <cell r="AN81">
            <v>0.63742398974874903</v>
          </cell>
          <cell r="AO81">
            <v>-3.1410759078048953E-2</v>
          </cell>
          <cell r="AP81">
            <v>-0.68454710592862655</v>
          </cell>
          <cell r="AQ81">
            <v>-0.99556196460307211</v>
          </cell>
          <cell r="AR81">
            <v>-0.80901699437499819</v>
          </cell>
          <cell r="AS81">
            <v>-0.2181432413966326</v>
          </cell>
        </row>
        <row r="82">
          <cell r="C82">
            <v>1</v>
          </cell>
          <cell r="D82">
            <v>1</v>
          </cell>
          <cell r="E82">
            <v>0.77051324277579059</v>
          </cell>
          <cell r="F82">
            <v>0.18738131458572888</v>
          </cell>
          <cell r="G82">
            <v>-0.48175367410170961</v>
          </cell>
          <cell r="H82">
            <v>-0.92977648588824824</v>
          </cell>
          <cell r="I82">
            <v>-0.95105651629515708</v>
          </cell>
          <cell r="J82">
            <v>-0.53582679497900754</v>
          </cell>
          <cell r="K82">
            <v>0.12533323356428924</v>
          </cell>
          <cell r="L82">
            <v>0.72896862742139967</v>
          </cell>
          <cell r="M82">
            <v>0.99802672842827034</v>
          </cell>
          <cell r="N82">
            <v>0.80901699437496066</v>
          </cell>
          <cell r="O82">
            <v>0.24868988716487864</v>
          </cell>
          <cell r="P82">
            <v>-0.42577929156504923</v>
          </cell>
          <cell r="Q82">
            <v>-0.90482705246600759</v>
          </cell>
          <cell r="R82">
            <v>-0.96858316112863863</v>
          </cell>
          <cell r="S82">
            <v>-0.58778525229250078</v>
          </cell>
          <cell r="T82">
            <v>6.2790519529278901E-2</v>
          </cell>
          <cell r="U82">
            <v>0.68454710592866197</v>
          </cell>
          <cell r="V82">
            <v>0.99211470131447299</v>
          </cell>
          <cell r="W82">
            <v>0.84432792550203806</v>
          </cell>
          <cell r="X82">
            <v>0.30901699437499019</v>
          </cell>
          <cell r="Y82">
            <v>-0.36812455268463579</v>
          </cell>
          <cell r="Z82">
            <v>-0.87630668004383983</v>
          </cell>
          <cell r="AA82">
            <v>-0.98228725072869827</v>
          </cell>
          <cell r="AB82">
            <v>-0.6374239897487296</v>
          </cell>
          <cell r="AC82">
            <v>-5.5740893671607505E-14</v>
          </cell>
          <cell r="AD82">
            <v>0.63742398974864645</v>
          </cell>
          <cell r="AE82">
            <v>0.9822872507286774</v>
          </cell>
          <cell r="AF82">
            <v>0.87630668004389267</v>
          </cell>
          <cell r="AG82">
            <v>0.36812455268473782</v>
          </cell>
          <cell r="AH82">
            <v>-0.30901699437488245</v>
          </cell>
          <cell r="AI82">
            <v>-0.84432792550197822</v>
          </cell>
          <cell r="AJ82">
            <v>-0.99211470131448654</v>
          </cell>
          <cell r="AK82">
            <v>-0.68454710592874191</v>
          </cell>
          <cell r="AL82">
            <v>-6.2790519529386621E-2</v>
          </cell>
          <cell r="AM82">
            <v>0.58778525229241052</v>
          </cell>
          <cell r="AN82">
            <v>0.96858316112861176</v>
          </cell>
          <cell r="AO82">
            <v>0.90482705246605433</v>
          </cell>
          <cell r="AP82">
            <v>0.4257792915651501</v>
          </cell>
          <cell r="AQ82">
            <v>-0.24868988716477153</v>
          </cell>
          <cell r="AR82">
            <v>-0.8090169943748946</v>
          </cell>
          <cell r="AS82">
            <v>-0.99802672842827744</v>
          </cell>
        </row>
        <row r="83">
          <cell r="C83">
            <v>1</v>
          </cell>
          <cell r="D83">
            <v>1</v>
          </cell>
          <cell r="E83">
            <v>0.79015501237569175</v>
          </cell>
          <cell r="F83">
            <v>0.24868988716485904</v>
          </cell>
          <cell r="G83">
            <v>-0.39714789063477457</v>
          </cell>
          <cell r="H83">
            <v>-0.87630668004385937</v>
          </cell>
          <cell r="I83">
            <v>-0.98768834059513944</v>
          </cell>
          <cell r="J83">
            <v>-0.68454710592869827</v>
          </cell>
          <cell r="K83">
            <v>-9.4108313318529882E-2</v>
          </cell>
          <cell r="L83">
            <v>0.53582679497898178</v>
          </cell>
          <cell r="M83">
            <v>0.94088076895421857</v>
          </cell>
          <cell r="N83">
            <v>0.95105651629516053</v>
          </cell>
          <cell r="O83">
            <v>0.56208337785215157</v>
          </cell>
          <cell r="P83">
            <v>-6.2790519529287006E-2</v>
          </cell>
          <cell r="Q83">
            <v>-0.66131186532363129</v>
          </cell>
          <cell r="R83">
            <v>-0.98228725072868284</v>
          </cell>
          <cell r="S83">
            <v>-0.89100652418838377</v>
          </cell>
          <cell r="T83">
            <v>-0.42577929156510452</v>
          </cell>
          <cell r="U83">
            <v>0.21814324139650623</v>
          </cell>
          <cell r="V83">
            <v>0.77051324277576316</v>
          </cell>
          <cell r="W83">
            <v>0.99950656036573016</v>
          </cell>
          <cell r="X83">
            <v>0.80901699437497387</v>
          </cell>
          <cell r="Y83">
            <v>0.27899110603927429</v>
          </cell>
          <cell r="Z83">
            <v>-0.36812455268463085</v>
          </cell>
          <cell r="AA83">
            <v>-0.86074202700391689</v>
          </cell>
          <cell r="AB83">
            <v>-0.99211470131448443</v>
          </cell>
          <cell r="AC83">
            <v>-0.70710678118658754</v>
          </cell>
          <cell r="AD83">
            <v>-0.12533323356435883</v>
          </cell>
          <cell r="AE83">
            <v>0.50904141575031914</v>
          </cell>
          <cell r="AF83">
            <v>0.92977648588822837</v>
          </cell>
          <cell r="AG83">
            <v>0.96029368567696105</v>
          </cell>
          <cell r="AH83">
            <v>0.58778525229252976</v>
          </cell>
          <cell r="AI83">
            <v>-3.1410759078059854E-2</v>
          </cell>
          <cell r="AJ83">
            <v>-0.63742398974863546</v>
          </cell>
          <cell r="AK83">
            <v>-0.97591676193873156</v>
          </cell>
          <cell r="AL83">
            <v>-0.90482705246605122</v>
          </cell>
          <cell r="AM83">
            <v>-0.45399049973961803</v>
          </cell>
          <cell r="AN83">
            <v>0.18738131458564417</v>
          </cell>
          <cell r="AO83">
            <v>0.75011106963040641</v>
          </cell>
          <cell r="AP83">
            <v>0.99802672842826612</v>
          </cell>
          <cell r="AQ83">
            <v>0.82708057427461124</v>
          </cell>
          <cell r="AR83">
            <v>0.30901699437503288</v>
          </cell>
          <cell r="AS83">
            <v>-0.33873792024520166</v>
          </cell>
        </row>
        <row r="84">
          <cell r="C84">
            <v>1</v>
          </cell>
          <cell r="D84">
            <v>1</v>
          </cell>
          <cell r="E84">
            <v>0.80901699437494878</v>
          </cell>
          <cell r="F84">
            <v>0.30901699437495167</v>
          </cell>
          <cell r="G84">
            <v>-0.30901699437494101</v>
          </cell>
          <cell r="H84">
            <v>-0.80901699437494212</v>
          </cell>
          <cell r="I84">
            <v>-1</v>
          </cell>
          <cell r="J84">
            <v>-0.80901699437495533</v>
          </cell>
          <cell r="K84">
            <v>-0.30901699437496277</v>
          </cell>
          <cell r="L84">
            <v>0.30901699437493035</v>
          </cell>
          <cell r="M84">
            <v>0.80901699437493524</v>
          </cell>
          <cell r="N84">
            <v>1</v>
          </cell>
          <cell r="O84">
            <v>0.80901699437496222</v>
          </cell>
          <cell r="P84">
            <v>0.30901699437497304</v>
          </cell>
          <cell r="Q84">
            <v>-0.30901699437492008</v>
          </cell>
          <cell r="R84">
            <v>-0.80901699437492847</v>
          </cell>
          <cell r="S84">
            <v>-1</v>
          </cell>
          <cell r="T84">
            <v>-0.80901699437496855</v>
          </cell>
          <cell r="U84">
            <v>-0.30901699437498331</v>
          </cell>
          <cell r="V84">
            <v>0.30901699437490815</v>
          </cell>
          <cell r="W84">
            <v>0.80901699437492214</v>
          </cell>
          <cell r="X84">
            <v>1</v>
          </cell>
          <cell r="Y84">
            <v>0.80901699437497487</v>
          </cell>
          <cell r="Z84">
            <v>0.30901699437499525</v>
          </cell>
          <cell r="AA84">
            <v>-0.30901699437489788</v>
          </cell>
          <cell r="AB84">
            <v>-0.80901699437491581</v>
          </cell>
          <cell r="AC84">
            <v>-1</v>
          </cell>
          <cell r="AD84">
            <v>-0.8090169943749812</v>
          </cell>
          <cell r="AE84">
            <v>-0.30901699437500552</v>
          </cell>
          <cell r="AF84">
            <v>0.30901699437488594</v>
          </cell>
          <cell r="AG84">
            <v>0.80901699437490937</v>
          </cell>
          <cell r="AH84">
            <v>1</v>
          </cell>
          <cell r="AI84">
            <v>0.80901699437498964</v>
          </cell>
          <cell r="AJ84">
            <v>0.30901699437501573</v>
          </cell>
          <cell r="AK84">
            <v>-0.30901699437487568</v>
          </cell>
          <cell r="AL84">
            <v>-0.80901699437490304</v>
          </cell>
          <cell r="AM84">
            <v>-1</v>
          </cell>
          <cell r="AN84">
            <v>-0.80901699437499597</v>
          </cell>
          <cell r="AO84">
            <v>-0.309016994375026</v>
          </cell>
          <cell r="AP84">
            <v>0.30901699437486546</v>
          </cell>
          <cell r="AQ84">
            <v>0.8090169943748946</v>
          </cell>
          <cell r="AR84">
            <v>1</v>
          </cell>
          <cell r="AS84">
            <v>0.8090169943750023</v>
          </cell>
        </row>
        <row r="85">
          <cell r="C85">
            <v>1</v>
          </cell>
          <cell r="D85">
            <v>1</v>
          </cell>
          <cell r="E85">
            <v>0.82708057427456316</v>
          </cell>
          <cell r="F85">
            <v>0.36812455268468219</v>
          </cell>
          <cell r="G85">
            <v>-0.21814324139653585</v>
          </cell>
          <cell r="H85">
            <v>-0.72896862742140522</v>
          </cell>
          <cell r="I85">
            <v>-0.98768834059513599</v>
          </cell>
          <cell r="J85">
            <v>-0.90482705246602535</v>
          </cell>
          <cell r="K85">
            <v>-0.50904141575038486</v>
          </cell>
          <cell r="L85">
            <v>6.2790519529295111E-2</v>
          </cell>
          <cell r="M85">
            <v>0.61290705365296005</v>
          </cell>
          <cell r="N85">
            <v>0.95105651629514665</v>
          </cell>
          <cell r="O85">
            <v>0.96029368567695028</v>
          </cell>
          <cell r="P85">
            <v>0.63742398974871084</v>
          </cell>
          <cell r="Q85">
            <v>9.4108313318543274E-2</v>
          </cell>
          <cell r="R85">
            <v>-0.48175367410168757</v>
          </cell>
          <cell r="S85">
            <v>-0.89100652418835202</v>
          </cell>
          <cell r="T85">
            <v>-0.99211470131448243</v>
          </cell>
          <cell r="U85">
            <v>-0.75011106963048479</v>
          </cell>
          <cell r="V85">
            <v>-0.24868988716489512</v>
          </cell>
          <cell r="W85">
            <v>0.33873792024525068</v>
          </cell>
          <cell r="X85">
            <v>0.80901699437492103</v>
          </cell>
          <cell r="Y85">
            <v>0.99950656036573005</v>
          </cell>
          <cell r="Z85">
            <v>0.84432792550204272</v>
          </cell>
          <cell r="AA85">
            <v>0.39714789063482953</v>
          </cell>
          <cell r="AB85">
            <v>-0.1873813145856707</v>
          </cell>
          <cell r="AC85">
            <v>-0.70710678118650749</v>
          </cell>
          <cell r="AD85">
            <v>-0.98228725072867773</v>
          </cell>
          <cell r="AE85">
            <v>-0.91775462568400556</v>
          </cell>
          <cell r="AF85">
            <v>-0.53582679497904995</v>
          </cell>
          <cell r="AG85">
            <v>3.1410759078063524E-2</v>
          </cell>
          <cell r="AH85">
            <v>0.58778525229241652</v>
          </cell>
          <cell r="AI85">
            <v>0.94088076895420125</v>
          </cell>
          <cell r="AJ85">
            <v>0.96858316112864928</v>
          </cell>
          <cell r="AK85">
            <v>0.661311865323708</v>
          </cell>
          <cell r="AL85">
            <v>0.12533323356438011</v>
          </cell>
          <cell r="AM85">
            <v>-0.45399049973947403</v>
          </cell>
          <cell r="AN85">
            <v>-0.8763066800438235</v>
          </cell>
          <cell r="AO85">
            <v>-0.99556196460308799</v>
          </cell>
          <cell r="AP85">
            <v>-0.77051324277584432</v>
          </cell>
          <cell r="AQ85">
            <v>-0.27899110603931387</v>
          </cell>
          <cell r="AR85">
            <v>0.30901699437486208</v>
          </cell>
          <cell r="AS85">
            <v>0.79015501237563224</v>
          </cell>
        </row>
        <row r="86">
          <cell r="C86">
            <v>1</v>
          </cell>
          <cell r="D86">
            <v>1</v>
          </cell>
          <cell r="E86">
            <v>0.8443279255020163</v>
          </cell>
          <cell r="F86">
            <v>0.42577929156507688</v>
          </cell>
          <cell r="G86">
            <v>-0.12533323356429732</v>
          </cell>
          <cell r="H86">
            <v>-0.63742398974868253</v>
          </cell>
          <cell r="I86">
            <v>-0.95105651629514998</v>
          </cell>
          <cell r="J86">
            <v>-0.96858316112863463</v>
          </cell>
          <cell r="K86">
            <v>-0.68454710592870061</v>
          </cell>
          <cell r="L86">
            <v>-0.18738131458574295</v>
          </cell>
          <cell r="M86">
            <v>0.36812455268465843</v>
          </cell>
          <cell r="N86">
            <v>0.80901699437493368</v>
          </cell>
          <cell r="O86">
            <v>0.99802672842827</v>
          </cell>
          <cell r="P86">
            <v>0.87630668004387702</v>
          </cell>
          <cell r="Q86">
            <v>0.48175367410174108</v>
          </cell>
          <cell r="R86">
            <v>-6.2790519529280803E-2</v>
          </cell>
          <cell r="S86">
            <v>-0.58778525229244416</v>
          </cell>
          <cell r="T86">
            <v>-0.92977648588823769</v>
          </cell>
          <cell r="U86">
            <v>-0.98228725072869594</v>
          </cell>
          <cell r="V86">
            <v>-0.7289686274214402</v>
          </cell>
          <cell r="W86">
            <v>-0.24868988716489857</v>
          </cell>
          <cell r="X86">
            <v>0.3090169943749031</v>
          </cell>
          <cell r="Y86">
            <v>0.77051324277575861</v>
          </cell>
          <cell r="Z86">
            <v>0.99211470131447144</v>
          </cell>
          <cell r="AA86">
            <v>0.90482705246604278</v>
          </cell>
          <cell r="AB86">
            <v>0.53582679497904384</v>
          </cell>
          <cell r="AC86">
            <v>5.7394735665516894E-14</v>
          </cell>
          <cell r="AD86">
            <v>-0.53582679497894692</v>
          </cell>
          <cell r="AE86">
            <v>-0.90482705246599238</v>
          </cell>
          <cell r="AF86">
            <v>-0.99211470131448598</v>
          </cell>
          <cell r="AG86">
            <v>-0.77051324277583066</v>
          </cell>
          <cell r="AH86">
            <v>-0.30901699437501562</v>
          </cell>
          <cell r="AI86">
            <v>0.24868988716478566</v>
          </cell>
          <cell r="AJ86">
            <v>0.72896862742136048</v>
          </cell>
          <cell r="AK86">
            <v>0.98228725072867473</v>
          </cell>
          <cell r="AL86">
            <v>0.92977648588827988</v>
          </cell>
          <cell r="AM86">
            <v>0.58778525229253842</v>
          </cell>
          <cell r="AN86">
            <v>6.279051952939714E-2</v>
          </cell>
          <cell r="AO86">
            <v>-0.48175367410164199</v>
          </cell>
          <cell r="AP86">
            <v>-0.87630668004382006</v>
          </cell>
          <cell r="AQ86">
            <v>-0.99802672842827722</v>
          </cell>
          <cell r="AR86">
            <v>-0.80901699437500219</v>
          </cell>
          <cell r="AS86">
            <v>-0.36812455268476768</v>
          </cell>
        </row>
        <row r="87">
          <cell r="C87">
            <v>1</v>
          </cell>
          <cell r="D87">
            <v>1</v>
          </cell>
          <cell r="E87">
            <v>0.86074202700394487</v>
          </cell>
          <cell r="F87">
            <v>0.48175367410171943</v>
          </cell>
          <cell r="G87">
            <v>-3.1410759078121395E-2</v>
          </cell>
          <cell r="H87">
            <v>-0.53582679497898855</v>
          </cell>
          <cell r="I87">
            <v>-0.89100652418836257</v>
          </cell>
          <cell r="J87">
            <v>-0.99802672842827245</v>
          </cell>
          <cell r="K87">
            <v>-0.82708057427457105</v>
          </cell>
          <cell r="L87">
            <v>-0.42577929156508981</v>
          </cell>
          <cell r="M87">
            <v>9.4108313318493259E-2</v>
          </cell>
          <cell r="N87">
            <v>0.58778525229245426</v>
          </cell>
          <cell r="O87">
            <v>0.9177546256839707</v>
          </cell>
          <cell r="P87">
            <v>0.99211470131448132</v>
          </cell>
          <cell r="Q87">
            <v>0.79015501237570862</v>
          </cell>
          <cell r="R87">
            <v>0.36812455268470845</v>
          </cell>
          <cell r="S87">
            <v>-0.15643446504019634</v>
          </cell>
          <cell r="T87">
            <v>-0.63742398974866044</v>
          </cell>
          <cell r="U87">
            <v>-0.94088076895421213</v>
          </cell>
          <cell r="V87">
            <v>-0.9822872507286966</v>
          </cell>
          <cell r="W87">
            <v>-0.75011106963048957</v>
          </cell>
          <cell r="X87">
            <v>-0.30901699437499175</v>
          </cell>
          <cell r="Y87">
            <v>0.21814324139649585</v>
          </cell>
          <cell r="Z87">
            <v>0.68454710592865031</v>
          </cell>
          <cell r="AA87">
            <v>0.96029368567692797</v>
          </cell>
          <cell r="AB87">
            <v>0.96858316112864484</v>
          </cell>
          <cell r="AC87">
            <v>0.70710678118658876</v>
          </cell>
          <cell r="AD87">
            <v>0.24868988716491244</v>
          </cell>
          <cell r="AE87">
            <v>-0.27899110603916749</v>
          </cell>
          <cell r="AF87">
            <v>-0.72896862742136659</v>
          </cell>
          <cell r="AG87">
            <v>-0.97591676193873278</v>
          </cell>
          <cell r="AH87">
            <v>-0.95105651629517518</v>
          </cell>
          <cell r="AI87">
            <v>-0.66131186532370789</v>
          </cell>
          <cell r="AJ87">
            <v>-0.18738131458579926</v>
          </cell>
          <cell r="AK87">
            <v>0.3387379202452187</v>
          </cell>
          <cell r="AL87">
            <v>0.77051324277573918</v>
          </cell>
          <cell r="AM87">
            <v>0.98768834059512467</v>
          </cell>
          <cell r="AN87">
            <v>0.92977648588828254</v>
          </cell>
          <cell r="AO87">
            <v>0.61290705365304432</v>
          </cell>
          <cell r="AP87">
            <v>0.12533323356439421</v>
          </cell>
          <cell r="AQ87">
            <v>-0.39714789063469624</v>
          </cell>
          <cell r="AR87">
            <v>-0.80901699437489261</v>
          </cell>
          <cell r="AS87">
            <v>-0.99556196460307078</v>
          </cell>
        </row>
        <row r="88">
          <cell r="C88">
            <v>1</v>
          </cell>
          <cell r="D88">
            <v>1</v>
          </cell>
          <cell r="E88">
            <v>0.87630668004386481</v>
          </cell>
          <cell r="F88">
            <v>0.53582679497900065</v>
          </cell>
          <cell r="G88">
            <v>6.2790519529320396E-2</v>
          </cell>
          <cell r="H88">
            <v>-0.42577929156506389</v>
          </cell>
          <cell r="I88">
            <v>-0.80901699437494057</v>
          </cell>
          <cell r="J88">
            <v>-0.9921147013144761</v>
          </cell>
          <cell r="K88">
            <v>-0.92977648588825745</v>
          </cell>
          <cell r="L88">
            <v>-0.63742398974870462</v>
          </cell>
          <cell r="M88">
            <v>-0.18738131458574556</v>
          </cell>
          <cell r="N88">
            <v>0.3090169943749253</v>
          </cell>
          <cell r="O88">
            <v>0.72896862742139357</v>
          </cell>
          <cell r="P88">
            <v>0.96858316112862408</v>
          </cell>
          <cell r="Q88">
            <v>0.96858316112863863</v>
          </cell>
          <cell r="R88">
            <v>0.72896862742143409</v>
          </cell>
          <cell r="S88">
            <v>0.30901699437498148</v>
          </cell>
          <cell r="T88">
            <v>-0.18738131458568663</v>
          </cell>
          <cell r="U88">
            <v>-0.6374239897486591</v>
          </cell>
          <cell r="V88">
            <v>-0.92977648588823569</v>
          </cell>
          <cell r="W88">
            <v>-0.99211470131448354</v>
          </cell>
          <cell r="X88">
            <v>-0.80901699437497476</v>
          </cell>
          <cell r="Y88">
            <v>-0.4257792915651174</v>
          </cell>
          <cell r="Z88">
            <v>6.279051952926118E-2</v>
          </cell>
          <cell r="AA88">
            <v>0.53582679497895003</v>
          </cell>
          <cell r="AB88">
            <v>0.87630668004383649</v>
          </cell>
          <cell r="AC88">
            <v>1</v>
          </cell>
          <cell r="AD88">
            <v>0.87630668004389256</v>
          </cell>
          <cell r="AE88">
            <v>0.53582679497905139</v>
          </cell>
          <cell r="AF88">
            <v>6.2790519529379168E-2</v>
          </cell>
          <cell r="AG88">
            <v>-0.42577929156501043</v>
          </cell>
          <cell r="AH88">
            <v>-0.80901699437490526</v>
          </cell>
          <cell r="AI88">
            <v>-0.99211470131446844</v>
          </cell>
          <cell r="AJ88">
            <v>-0.92977648588827988</v>
          </cell>
          <cell r="AK88">
            <v>-0.63742398974874881</v>
          </cell>
          <cell r="AL88">
            <v>-0.18738131458580276</v>
          </cell>
          <cell r="AM88">
            <v>0.30901699437486907</v>
          </cell>
          <cell r="AN88">
            <v>0.72896862742135315</v>
          </cell>
          <cell r="AO88">
            <v>0.9685831611286092</v>
          </cell>
          <cell r="AP88">
            <v>0.96858316112865372</v>
          </cell>
          <cell r="AQ88">
            <v>0.72896862742147572</v>
          </cell>
          <cell r="AR88">
            <v>0.30901699437503605</v>
          </cell>
          <cell r="AS88">
            <v>-0.18738131458562682</v>
          </cell>
        </row>
        <row r="89">
          <cell r="C89">
            <v>1</v>
          </cell>
          <cell r="D89">
            <v>1</v>
          </cell>
          <cell r="E89">
            <v>0.89100652418836901</v>
          </cell>
          <cell r="F89">
            <v>0.58778525229247702</v>
          </cell>
          <cell r="G89">
            <v>0.15643446504023795</v>
          </cell>
          <cell r="H89">
            <v>-0.30901699437493829</v>
          </cell>
          <cell r="I89">
            <v>-0.70710678118653902</v>
          </cell>
          <cell r="J89">
            <v>-0.9510565162951492</v>
          </cell>
          <cell r="K89">
            <v>-0.98768834059514032</v>
          </cell>
          <cell r="L89">
            <v>-0.80901699437495878</v>
          </cell>
          <cell r="M89">
            <v>-0.45399049973956596</v>
          </cell>
          <cell r="N89">
            <v>-2.4164589600139674E-14</v>
          </cell>
          <cell r="O89">
            <v>0.45399049973952288</v>
          </cell>
          <cell r="P89">
            <v>0.80901699437493058</v>
          </cell>
          <cell r="Q89">
            <v>0.987688340595133</v>
          </cell>
          <cell r="R89">
            <v>0.95105651629516386</v>
          </cell>
          <cell r="S89">
            <v>0.70710678118657344</v>
          </cell>
          <cell r="T89">
            <v>0.30901699437498403</v>
          </cell>
          <cell r="U89">
            <v>-0.1564344650401911</v>
          </cell>
          <cell r="V89">
            <v>-0.58778525229243839</v>
          </cell>
          <cell r="W89">
            <v>-0.89100652418834714</v>
          </cell>
          <cell r="X89">
            <v>-1</v>
          </cell>
          <cell r="Y89">
            <v>-0.89100652418839021</v>
          </cell>
          <cell r="Z89">
            <v>-0.58778525229251655</v>
          </cell>
          <cell r="AA89">
            <v>-0.15643446504028655</v>
          </cell>
          <cell r="AB89">
            <v>0.30901699437489294</v>
          </cell>
          <cell r="AC89">
            <v>0.70710678118650516</v>
          </cell>
          <cell r="AD89">
            <v>0.95105651629513477</v>
          </cell>
          <cell r="AE89">
            <v>0.98768834059514798</v>
          </cell>
          <cell r="AF89">
            <v>0.80901699437498631</v>
          </cell>
          <cell r="AG89">
            <v>0.4539904997396082</v>
          </cell>
          <cell r="AH89">
            <v>7.3381947220119148E-14</v>
          </cell>
          <cell r="AI89">
            <v>-0.45399049973948058</v>
          </cell>
          <cell r="AJ89">
            <v>-0.80901699437490215</v>
          </cell>
          <cell r="AK89">
            <v>-0.98768834059512556</v>
          </cell>
          <cell r="AL89">
            <v>-0.95105651629517851</v>
          </cell>
          <cell r="AM89">
            <v>-0.70710678118660764</v>
          </cell>
          <cell r="AN89">
            <v>-0.30901699437502916</v>
          </cell>
          <cell r="AO89">
            <v>0.1564344650401451</v>
          </cell>
          <cell r="AP89">
            <v>0.58778525229239931</v>
          </cell>
          <cell r="AQ89">
            <v>0.89100652418832604</v>
          </cell>
          <cell r="AR89">
            <v>1</v>
          </cell>
          <cell r="AS89">
            <v>0.89100652418841375</v>
          </cell>
        </row>
        <row r="90">
          <cell r="C90">
            <v>1</v>
          </cell>
          <cell r="D90">
            <v>1</v>
          </cell>
          <cell r="E90">
            <v>0.90482705246602058</v>
          </cell>
          <cell r="F90">
            <v>0.63742398974869341</v>
          </cell>
          <cell r="G90">
            <v>0.24868988716486184</v>
          </cell>
          <cell r="H90">
            <v>-0.18738131458571522</v>
          </cell>
          <cell r="I90">
            <v>-0.58778525229246337</v>
          </cell>
          <cell r="J90">
            <v>-0.87630668004385659</v>
          </cell>
          <cell r="K90">
            <v>-0.99802672842827045</v>
          </cell>
          <cell r="L90">
            <v>-0.92977648588825845</v>
          </cell>
          <cell r="M90">
            <v>-0.68454710592870449</v>
          </cell>
          <cell r="N90">
            <v>-0.30901699437497038</v>
          </cell>
          <cell r="O90">
            <v>0.12533323356427781</v>
          </cell>
          <cell r="P90">
            <v>0.53582679497897201</v>
          </cell>
          <cell r="Q90">
            <v>0.84432792550199853</v>
          </cell>
          <cell r="R90">
            <v>0.99211470131447355</v>
          </cell>
          <cell r="S90">
            <v>0.95105651629516486</v>
          </cell>
          <cell r="T90">
            <v>0.72896862742143775</v>
          </cell>
          <cell r="U90">
            <v>0.36812455268471589</v>
          </cell>
          <cell r="V90">
            <v>-6.2790519529270158E-2</v>
          </cell>
          <cell r="W90">
            <v>-0.48175367410167513</v>
          </cell>
          <cell r="X90">
            <v>-0.80901699437491903</v>
          </cell>
          <cell r="Y90">
            <v>-0.98228725072867917</v>
          </cell>
          <cell r="Z90">
            <v>-0.9685831611286444</v>
          </cell>
          <cell r="AA90">
            <v>-0.77051324277582478</v>
          </cell>
          <cell r="AB90">
            <v>-0.4257792915651254</v>
          </cell>
          <cell r="AC90">
            <v>-5.9048577659426282E-14</v>
          </cell>
          <cell r="AD90">
            <v>0.42577929156501698</v>
          </cell>
          <cell r="AE90">
            <v>0.77051324277574729</v>
          </cell>
          <cell r="AF90">
            <v>0.96858316112861409</v>
          </cell>
          <cell r="AG90">
            <v>0.9822872507287016</v>
          </cell>
          <cell r="AH90">
            <v>0.80901699437499053</v>
          </cell>
          <cell r="AI90">
            <v>0.48175367410178171</v>
          </cell>
          <cell r="AJ90">
            <v>6.2790519529389799E-2</v>
          </cell>
          <cell r="AK90">
            <v>-0.36812455268460442</v>
          </cell>
          <cell r="AL90">
            <v>-0.72896862742135571</v>
          </cell>
          <cell r="AM90">
            <v>-0.951056516295127</v>
          </cell>
          <cell r="AN90">
            <v>-0.99211470131448865</v>
          </cell>
          <cell r="AO90">
            <v>-0.84432792550206281</v>
          </cell>
          <cell r="AP90">
            <v>-0.53582679497907393</v>
          </cell>
          <cell r="AQ90">
            <v>-0.1253332335643976</v>
          </cell>
          <cell r="AR90">
            <v>0.30901699437485552</v>
          </cell>
          <cell r="AS90">
            <v>0.68454710592861645</v>
          </cell>
        </row>
        <row r="91">
          <cell r="C91">
            <v>1</v>
          </cell>
          <cell r="D91">
            <v>1</v>
          </cell>
          <cell r="E91">
            <v>0.91775462568398214</v>
          </cell>
          <cell r="F91">
            <v>0.68454710592869228</v>
          </cell>
          <cell r="G91">
            <v>0.33873792024529836</v>
          </cell>
          <cell r="H91">
            <v>-6.2790519529303646E-2</v>
          </cell>
          <cell r="I91">
            <v>-0.45399049973953604</v>
          </cell>
          <cell r="J91">
            <v>-0.77051324277577982</v>
          </cell>
          <cell r="K91">
            <v>-0.96029368567693829</v>
          </cell>
          <cell r="L91">
            <v>-0.99211470131448032</v>
          </cell>
          <cell r="M91">
            <v>-0.86074202700395475</v>
          </cell>
          <cell r="N91">
            <v>-0.58778525229249268</v>
          </cell>
          <cell r="O91">
            <v>-0.21814324139656924</v>
          </cell>
          <cell r="P91">
            <v>0.18738131458569549</v>
          </cell>
          <cell r="Q91">
            <v>0.56208337785210483</v>
          </cell>
          <cell r="R91">
            <v>0.84432792550199665</v>
          </cell>
          <cell r="S91">
            <v>0.98768834059513189</v>
          </cell>
          <cell r="T91">
            <v>0.96858316112864085</v>
          </cell>
          <cell r="U91">
            <v>0.79015501237571573</v>
          </cell>
          <cell r="V91">
            <v>0.48175367410175352</v>
          </cell>
          <cell r="W91">
            <v>9.4108313318560954E-2</v>
          </cell>
          <cell r="X91">
            <v>-0.30901699437490149</v>
          </cell>
          <cell r="Y91">
            <v>-0.66131186532361397</v>
          </cell>
          <cell r="Z91">
            <v>-0.90482705246599626</v>
          </cell>
          <cell r="AA91">
            <v>-0.99950656036572971</v>
          </cell>
          <cell r="AB91">
            <v>-0.92977648588827322</v>
          </cell>
          <cell r="AC91">
            <v>-0.70710678118658987</v>
          </cell>
          <cell r="AD91">
            <v>-0.36812455268473582</v>
          </cell>
          <cell r="AE91">
            <v>3.1410759078061991E-2</v>
          </cell>
          <cell r="AF91">
            <v>0.42577929156501054</v>
          </cell>
          <cell r="AG91">
            <v>0.75011106963041263</v>
          </cell>
          <cell r="AH91">
            <v>0.95105651629513033</v>
          </cell>
          <cell r="AI91">
            <v>0.9955619646030871</v>
          </cell>
          <cell r="AJ91">
            <v>0.87630668004390111</v>
          </cell>
          <cell r="AK91">
            <v>0.61290705365303988</v>
          </cell>
          <cell r="AL91">
            <v>0.24868988716493481</v>
          </cell>
          <cell r="AM91">
            <v>-0.15643446504014522</v>
          </cell>
          <cell r="AN91">
            <v>-0.53582679497892294</v>
          </cell>
          <cell r="AO91">
            <v>-0.82708057427451143</v>
          </cell>
          <cell r="AP91">
            <v>-0.98228725072867118</v>
          </cell>
          <cell r="AQ91">
            <v>-0.97591676193876831</v>
          </cell>
          <cell r="AR91">
            <v>-0.80901699437500418</v>
          </cell>
          <cell r="AS91">
            <v>-0.50904141575045792</v>
          </cell>
        </row>
        <row r="92">
          <cell r="C92">
            <v>1</v>
          </cell>
          <cell r="D92">
            <v>1</v>
          </cell>
          <cell r="E92">
            <v>0.92977648588825235</v>
          </cell>
          <cell r="F92">
            <v>0.72896862742141488</v>
          </cell>
          <cell r="G92">
            <v>0.42577929156507927</v>
          </cell>
          <cell r="H92">
            <v>6.2790519529323047E-2</v>
          </cell>
          <cell r="I92">
            <v>-0.30901699437493596</v>
          </cell>
          <cell r="J92">
            <v>-0.63742398974867842</v>
          </cell>
          <cell r="K92">
            <v>-0.87630668004385548</v>
          </cell>
          <cell r="L92">
            <v>-0.99211470131447543</v>
          </cell>
          <cell r="M92">
            <v>-0.96858316112863663</v>
          </cell>
          <cell r="N92">
            <v>-0.80901699437496155</v>
          </cell>
          <cell r="O92">
            <v>-0.53582679497901953</v>
          </cell>
          <cell r="P92">
            <v>-0.18738131458575341</v>
          </cell>
          <cell r="Q92">
            <v>0.18738131458569374</v>
          </cell>
          <cell r="R92">
            <v>0.53582679497896823</v>
          </cell>
          <cell r="S92">
            <v>0.80901699437492591</v>
          </cell>
          <cell r="T92">
            <v>0.96858316112862153</v>
          </cell>
          <cell r="U92">
            <v>0.99211470131448298</v>
          </cell>
          <cell r="V92">
            <v>0.87630668004388479</v>
          </cell>
          <cell r="W92">
            <v>0.63742398974872527</v>
          </cell>
          <cell r="X92">
            <v>0.3090169943749933</v>
          </cell>
          <cell r="Y92">
            <v>-6.2790519529263067E-2</v>
          </cell>
          <cell r="Z92">
            <v>-0.42577929156502348</v>
          </cell>
          <cell r="AA92">
            <v>-0.72896862742137292</v>
          </cell>
          <cell r="AB92">
            <v>-0.92977648588822981</v>
          </cell>
          <cell r="AC92">
            <v>-1</v>
          </cell>
          <cell r="AD92">
            <v>-0.92977648588827455</v>
          </cell>
          <cell r="AE92">
            <v>-0.72896862742145607</v>
          </cell>
          <cell r="AF92">
            <v>-0.42577929156513344</v>
          </cell>
          <cell r="AG92">
            <v>-6.2790519529382582E-2</v>
          </cell>
          <cell r="AH92">
            <v>0.30901699437487773</v>
          </cell>
          <cell r="AI92">
            <v>0.63742398974863157</v>
          </cell>
          <cell r="AJ92">
            <v>0.87630668004382617</v>
          </cell>
          <cell r="AK92">
            <v>0.99211470131446788</v>
          </cell>
          <cell r="AL92">
            <v>0.9685831611286515</v>
          </cell>
          <cell r="AM92">
            <v>0.80901699437499786</v>
          </cell>
          <cell r="AN92">
            <v>0.53582679497907082</v>
          </cell>
          <cell r="AO92">
            <v>0.18738131458581311</v>
          </cell>
          <cell r="AP92">
            <v>-0.18738131458563403</v>
          </cell>
          <cell r="AQ92">
            <v>-0.53582679497891694</v>
          </cell>
          <cell r="AR92">
            <v>-0.80901699437489072</v>
          </cell>
          <cell r="AS92">
            <v>-0.9685831611286061</v>
          </cell>
        </row>
        <row r="93">
          <cell r="C93">
            <v>1</v>
          </cell>
          <cell r="D93">
            <v>1</v>
          </cell>
          <cell r="E93">
            <v>0.94088076895422634</v>
          </cell>
          <cell r="F93">
            <v>0.77051324277579225</v>
          </cell>
          <cell r="G93">
            <v>0.50904141575037753</v>
          </cell>
          <cell r="H93">
            <v>0.18738131458573409</v>
          </cell>
          <cell r="I93">
            <v>-0.15643446504021896</v>
          </cell>
          <cell r="J93">
            <v>-0.48175367410170261</v>
          </cell>
          <cell r="K93">
            <v>-0.75011106963044838</v>
          </cell>
          <cell r="L93">
            <v>-0.92977648588824435</v>
          </cell>
          <cell r="M93">
            <v>-0.99950656036573082</v>
          </cell>
          <cell r="N93">
            <v>-0.95105651629516097</v>
          </cell>
          <cell r="O93">
            <v>-0.79015501237570684</v>
          </cell>
          <cell r="P93">
            <v>-0.53582679497902108</v>
          </cell>
          <cell r="Q93">
            <v>-0.21814324139657271</v>
          </cell>
          <cell r="R93">
            <v>0.12533323356427076</v>
          </cell>
          <cell r="S93">
            <v>0.45399049973951416</v>
          </cell>
          <cell r="T93">
            <v>0.72896862742138513</v>
          </cell>
          <cell r="U93">
            <v>0.91775462568396504</v>
          </cell>
          <cell r="V93">
            <v>0.99802672842826878</v>
          </cell>
          <cell r="W93">
            <v>0.96029368567695594</v>
          </cell>
          <cell r="X93">
            <v>0.80901699437497576</v>
          </cell>
          <cell r="Y93">
            <v>0.56208337785217211</v>
          </cell>
          <cell r="Z93">
            <v>0.24868988716490703</v>
          </cell>
          <cell r="AA93">
            <v>-9.4108313318458661E-2</v>
          </cell>
          <cell r="AB93">
            <v>-0.42577929156502026</v>
          </cell>
          <cell r="AC93">
            <v>-0.70710678118650516</v>
          </cell>
          <cell r="AD93">
            <v>-0.90482705246599326</v>
          </cell>
          <cell r="AE93">
            <v>-0.99556196460307389</v>
          </cell>
          <cell r="AF93">
            <v>-0.96858316112864795</v>
          </cell>
          <cell r="AG93">
            <v>-0.82708057427460091</v>
          </cell>
          <cell r="AH93">
            <v>-0.58778525229253242</v>
          </cell>
          <cell r="AI93">
            <v>-0.2789911060393015</v>
          </cell>
          <cell r="AJ93">
            <v>6.2790519529236352E-2</v>
          </cell>
          <cell r="AK93">
            <v>0.39714789063470801</v>
          </cell>
          <cell r="AL93">
            <v>0.68454710592862955</v>
          </cell>
          <cell r="AM93">
            <v>0.89100652418832937</v>
          </cell>
          <cell r="AN93">
            <v>0.992114701314467</v>
          </cell>
          <cell r="AO93">
            <v>0.97591676193876675</v>
          </cell>
          <cell r="AP93">
            <v>0.8443279255020647</v>
          </cell>
          <cell r="AQ93">
            <v>0.6129070536530512</v>
          </cell>
          <cell r="AR93">
            <v>0.30901699437503916</v>
          </cell>
          <cell r="AS93">
            <v>-3.1410759078028136E-2</v>
          </cell>
        </row>
        <row r="94">
          <cell r="C94">
            <v>1</v>
          </cell>
          <cell r="D94">
            <v>1</v>
          </cell>
          <cell r="E94">
            <v>0.95105651629515431</v>
          </cell>
          <cell r="F94">
            <v>0.80901699437495023</v>
          </cell>
          <cell r="G94">
            <v>0.58778525229247891</v>
          </cell>
          <cell r="H94">
            <v>0.30901699437495656</v>
          </cell>
          <cell r="I94">
            <v>1.2051666088697122E-14</v>
          </cell>
          <cell r="J94">
            <v>-0.30901699437493385</v>
          </cell>
          <cell r="K94">
            <v>-0.58778525229245937</v>
          </cell>
          <cell r="L94">
            <v>-0.80901699437493613</v>
          </cell>
          <cell r="M94">
            <v>-0.95105651629514698</v>
          </cell>
          <cell r="N94">
            <v>-1</v>
          </cell>
          <cell r="O94">
            <v>-0.95105651629516186</v>
          </cell>
          <cell r="P94">
            <v>-0.80901699437496422</v>
          </cell>
          <cell r="Q94">
            <v>-0.58778525229249767</v>
          </cell>
          <cell r="R94">
            <v>-0.3090169943749797</v>
          </cell>
          <cell r="S94">
            <v>-3.6599087475941428E-14</v>
          </cell>
          <cell r="T94">
            <v>0.30901699437491092</v>
          </cell>
          <cell r="U94">
            <v>0.58778525229244061</v>
          </cell>
          <cell r="V94">
            <v>0.80901699437492225</v>
          </cell>
          <cell r="W94">
            <v>0.95105651629513954</v>
          </cell>
          <cell r="X94">
            <v>1</v>
          </cell>
          <cell r="Y94">
            <v>0.95105651629516907</v>
          </cell>
          <cell r="Z94">
            <v>0.80901699437497887</v>
          </cell>
          <cell r="AA94">
            <v>0.58778525229251788</v>
          </cell>
          <cell r="AB94">
            <v>0.30901699437500174</v>
          </cell>
          <cell r="AC94">
            <v>5.9814241233635546E-14</v>
          </cell>
          <cell r="AD94">
            <v>-0.30901699437488966</v>
          </cell>
          <cell r="AE94">
            <v>-0.58778525229242118</v>
          </cell>
          <cell r="AF94">
            <v>-0.80901699437490759</v>
          </cell>
          <cell r="AG94">
            <v>-0.9510565162951321</v>
          </cell>
          <cell r="AH94">
            <v>-1</v>
          </cell>
          <cell r="AI94">
            <v>-0.95105651629517673</v>
          </cell>
          <cell r="AJ94">
            <v>-0.80901699437499253</v>
          </cell>
          <cell r="AK94">
            <v>-0.58778525229253664</v>
          </cell>
          <cell r="AL94">
            <v>-0.30901699437502383</v>
          </cell>
          <cell r="AM94">
            <v>-8.3917573411029789E-14</v>
          </cell>
          <cell r="AN94">
            <v>0.30901699437486591</v>
          </cell>
          <cell r="AO94">
            <v>0.5877852522924023</v>
          </cell>
          <cell r="AP94">
            <v>0.80901699437489394</v>
          </cell>
          <cell r="AQ94">
            <v>0.95105651629512489</v>
          </cell>
          <cell r="AR94">
            <v>1</v>
          </cell>
          <cell r="AS94">
            <v>0.95105651629518451</v>
          </cell>
        </row>
        <row r="95">
          <cell r="C95">
            <v>1</v>
          </cell>
          <cell r="D95">
            <v>1</v>
          </cell>
          <cell r="E95">
            <v>0.96029368567694373</v>
          </cell>
          <cell r="F95">
            <v>0.84432792550201763</v>
          </cell>
          <cell r="G95">
            <v>0.66131186532365727</v>
          </cell>
          <cell r="H95">
            <v>0.42577929156508126</v>
          </cell>
          <cell r="I95">
            <v>0.15643446504024255</v>
          </cell>
          <cell r="J95">
            <v>-0.12533323356429005</v>
          </cell>
          <cell r="K95">
            <v>-0.39714789063476535</v>
          </cell>
          <cell r="L95">
            <v>-0.63742398974867498</v>
          </cell>
          <cell r="M95">
            <v>-0.82708057427454973</v>
          </cell>
          <cell r="N95">
            <v>-0.95105651629514631</v>
          </cell>
          <cell r="O95">
            <v>-0.99950656036573071</v>
          </cell>
          <cell r="P95">
            <v>-0.96858316112863829</v>
          </cell>
          <cell r="Q95">
            <v>-0.8607420270039593</v>
          </cell>
          <cell r="R95">
            <v>-0.68454710592871282</v>
          </cell>
          <cell r="S95">
            <v>-0.45399049973957861</v>
          </cell>
          <cell r="T95">
            <v>-0.18738131458576215</v>
          </cell>
          <cell r="U95">
            <v>9.410831331847469E-2</v>
          </cell>
          <cell r="V95">
            <v>0.36812455268463778</v>
          </cell>
          <cell r="W95">
            <v>0.6129070536529404</v>
          </cell>
          <cell r="X95">
            <v>0.80901699437491958</v>
          </cell>
          <cell r="Y95">
            <v>0.94088076895420858</v>
          </cell>
          <cell r="Z95">
            <v>0.99802672842826823</v>
          </cell>
          <cell r="AA95">
            <v>0.97591676193875931</v>
          </cell>
          <cell r="AB95">
            <v>0.87630668004389123</v>
          </cell>
          <cell r="AC95">
            <v>0.70710678118658921</v>
          </cell>
          <cell r="AD95">
            <v>0.48175367410176906</v>
          </cell>
          <cell r="AE95">
            <v>0.21814324139660576</v>
          </cell>
          <cell r="AF95">
            <v>-6.2790519529247121E-2</v>
          </cell>
          <cell r="AG95">
            <v>-0.33873792024522742</v>
          </cell>
          <cell r="AH95">
            <v>-0.58778525229241541</v>
          </cell>
          <cell r="AI95">
            <v>-0.79015501237564456</v>
          </cell>
          <cell r="AJ95">
            <v>-0.92977648588822326</v>
          </cell>
          <cell r="AK95">
            <v>-0.99556196460307267</v>
          </cell>
          <cell r="AL95">
            <v>-0.9822872507287036</v>
          </cell>
          <cell r="AM95">
            <v>-0.89100652418840554</v>
          </cell>
          <cell r="AN95">
            <v>-0.72896862742147062</v>
          </cell>
          <cell r="AO95">
            <v>-0.50904141575044703</v>
          </cell>
          <cell r="AP95">
            <v>-0.24868988716494328</v>
          </cell>
          <cell r="AQ95">
            <v>3.1410759078035359E-2</v>
          </cell>
          <cell r="AR95">
            <v>0.30901699437485747</v>
          </cell>
          <cell r="AS95">
            <v>0.56208337785204954</v>
          </cell>
        </row>
        <row r="96">
          <cell r="C96">
            <v>1</v>
          </cell>
          <cell r="D96">
            <v>1</v>
          </cell>
          <cell r="E96">
            <v>0.96858316112863174</v>
          </cell>
          <cell r="F96">
            <v>0.87630668004386592</v>
          </cell>
          <cell r="G96">
            <v>0.72896862742141633</v>
          </cell>
          <cell r="H96">
            <v>0.53582679497900465</v>
          </cell>
          <cell r="I96">
            <v>0.30901699437495866</v>
          </cell>
          <cell r="J96">
            <v>6.2790519529327488E-2</v>
          </cell>
          <cell r="K96">
            <v>-0.18738131458570847</v>
          </cell>
          <cell r="L96">
            <v>-0.42577929156505545</v>
          </cell>
          <cell r="M96">
            <v>-0.63742398974867331</v>
          </cell>
          <cell r="N96">
            <v>-0.80901699437493357</v>
          </cell>
          <cell r="O96">
            <v>-0.92977648588824169</v>
          </cell>
          <cell r="P96">
            <v>-0.99211470131447432</v>
          </cell>
          <cell r="Q96">
            <v>-0.99211470131448165</v>
          </cell>
          <cell r="R96">
            <v>-0.92977648588826356</v>
          </cell>
          <cell r="S96">
            <v>-0.80901699437496843</v>
          </cell>
          <cell r="T96">
            <v>-0.63742398974871894</v>
          </cell>
          <cell r="U96">
            <v>-0.4257792915651083</v>
          </cell>
          <cell r="V96">
            <v>-0.18738131458576651</v>
          </cell>
          <cell r="W96">
            <v>6.2790519529268521E-2</v>
          </cell>
          <cell r="X96">
            <v>0.30901699437490249</v>
          </cell>
          <cell r="Y96">
            <v>0.5358267949789548</v>
          </cell>
          <cell r="Z96">
            <v>0.72896862742137536</v>
          </cell>
          <cell r="AA96">
            <v>0.87630668004383749</v>
          </cell>
          <cell r="AB96">
            <v>0.96858316112861709</v>
          </cell>
          <cell r="AC96">
            <v>1</v>
          </cell>
          <cell r="AD96">
            <v>0.96858316112864629</v>
          </cell>
          <cell r="AE96">
            <v>0.87630668004389456</v>
          </cell>
          <cell r="AF96">
            <v>0.72896862742145663</v>
          </cell>
          <cell r="AG96">
            <v>0.53582679497905417</v>
          </cell>
          <cell r="AH96">
            <v>0.30901699437501529</v>
          </cell>
          <cell r="AI96">
            <v>6.2790519529386898E-2</v>
          </cell>
          <cell r="AJ96">
            <v>-0.18738131458564999</v>
          </cell>
          <cell r="AK96">
            <v>-0.4257792915650026</v>
          </cell>
          <cell r="AL96">
            <v>-0.63742398974862891</v>
          </cell>
          <cell r="AM96">
            <v>-0.80901699437489916</v>
          </cell>
          <cell r="AN96">
            <v>-0.92977648588822004</v>
          </cell>
          <cell r="AO96">
            <v>-0.992114701314467</v>
          </cell>
          <cell r="AP96">
            <v>-0.99211470131448909</v>
          </cell>
          <cell r="AQ96">
            <v>-0.92977648588828565</v>
          </cell>
          <cell r="AR96">
            <v>-0.80901699437500296</v>
          </cell>
          <cell r="AS96">
            <v>-0.63742398974876502</v>
          </cell>
        </row>
        <row r="97">
          <cell r="C97">
            <v>1</v>
          </cell>
          <cell r="D97">
            <v>1</v>
          </cell>
          <cell r="E97">
            <v>0.97591676193874788</v>
          </cell>
          <cell r="F97">
            <v>0.90482705246602146</v>
          </cell>
          <cell r="G97">
            <v>0.79015501237569463</v>
          </cell>
          <cell r="H97">
            <v>0.63742398974869685</v>
          </cell>
          <cell r="I97">
            <v>0.4539904997395573</v>
          </cell>
          <cell r="J97">
            <v>0.24868988716486831</v>
          </cell>
          <cell r="K97">
            <v>3.1410759078144598E-2</v>
          </cell>
          <cell r="L97">
            <v>-0.18738131458570628</v>
          </cell>
          <cell r="M97">
            <v>-0.3971478906347613</v>
          </cell>
          <cell r="N97">
            <v>-0.58778525229245404</v>
          </cell>
          <cell r="O97">
            <v>-0.75011106963044216</v>
          </cell>
          <cell r="P97">
            <v>-0.87630668004385015</v>
          </cell>
          <cell r="Q97">
            <v>-0.96029368567693474</v>
          </cell>
          <cell r="R97">
            <v>-0.99802672842826956</v>
          </cell>
          <cell r="S97">
            <v>-0.98768834059514321</v>
          </cell>
          <cell r="T97">
            <v>-0.92977648588826511</v>
          </cell>
          <cell r="U97">
            <v>-0.82708057427458403</v>
          </cell>
          <cell r="V97">
            <v>-0.68454710592871937</v>
          </cell>
          <cell r="W97">
            <v>-0.50904141575041018</v>
          </cell>
          <cell r="X97">
            <v>-0.30901699437499236</v>
          </cell>
          <cell r="Y97">
            <v>-9.4108313318562606E-2</v>
          </cell>
          <cell r="Z97">
            <v>0.12533323356425224</v>
          </cell>
          <cell r="AA97">
            <v>0.33873792024524008</v>
          </cell>
          <cell r="AB97">
            <v>0.53582679497894947</v>
          </cell>
          <cell r="AC97">
            <v>0.70710678118650661</v>
          </cell>
          <cell r="AD97">
            <v>0.84432792550198288</v>
          </cell>
          <cell r="AE97">
            <v>0.94088076895420414</v>
          </cell>
          <cell r="AF97">
            <v>0.99211470131446966</v>
          </cell>
          <cell r="AG97">
            <v>0.99556196460308632</v>
          </cell>
          <cell r="AH97">
            <v>0.95105651629517529</v>
          </cell>
          <cell r="AI97">
            <v>0.86074202700398061</v>
          </cell>
          <cell r="AJ97">
            <v>0.72896862742146262</v>
          </cell>
          <cell r="AK97">
            <v>0.5620833778521942</v>
          </cell>
          <cell r="AL97">
            <v>0.36812455268475142</v>
          </cell>
          <cell r="AM97">
            <v>0.15643446504031186</v>
          </cell>
          <cell r="AN97">
            <v>-6.2790519529229386E-2</v>
          </cell>
          <cell r="AO97">
            <v>-0.27899110603914551</v>
          </cell>
          <cell r="AP97">
            <v>-0.48175367410163622</v>
          </cell>
          <cell r="AQ97">
            <v>-0.66131186532358333</v>
          </cell>
          <cell r="AR97">
            <v>-0.80901699437489183</v>
          </cell>
          <cell r="AS97">
            <v>-0.91775462568394239</v>
          </cell>
        </row>
        <row r="98">
          <cell r="C98">
            <v>1</v>
          </cell>
          <cell r="D98">
            <v>1</v>
          </cell>
          <cell r="E98">
            <v>0.98228725072868917</v>
          </cell>
          <cell r="F98">
            <v>0.92977648588825312</v>
          </cell>
          <cell r="G98">
            <v>0.84432792550201885</v>
          </cell>
          <cell r="H98">
            <v>0.72896862742141799</v>
          </cell>
          <cell r="I98">
            <v>0.58778525229248257</v>
          </cell>
          <cell r="J98">
            <v>0.42577929156508532</v>
          </cell>
          <cell r="K98">
            <v>0.24868988716487067</v>
          </cell>
          <cell r="L98">
            <v>6.2790519529332137E-2</v>
          </cell>
          <cell r="M98">
            <v>-0.12533323356428322</v>
          </cell>
          <cell r="N98">
            <v>-0.30901699437492519</v>
          </cell>
          <cell r="O98">
            <v>-0.48175367410169245</v>
          </cell>
          <cell r="P98">
            <v>-0.63742398974866821</v>
          </cell>
          <cell r="Q98">
            <v>-0.77051324277576982</v>
          </cell>
          <cell r="R98">
            <v>-0.87630668004384782</v>
          </cell>
          <cell r="S98">
            <v>-0.95105651629514254</v>
          </cell>
          <cell r="T98">
            <v>-0.9921147013144731</v>
          </cell>
          <cell r="U98">
            <v>-0.998026728428274</v>
          </cell>
          <cell r="V98">
            <v>-0.96858316112864162</v>
          </cell>
          <cell r="W98">
            <v>-0.90482705246603856</v>
          </cell>
          <cell r="X98">
            <v>-0.80901699437497487</v>
          </cell>
          <cell r="Y98">
            <v>-0.68454710592872448</v>
          </cell>
          <cell r="Z98">
            <v>-0.53582679497904051</v>
          </cell>
          <cell r="AA98">
            <v>-0.36812455268472816</v>
          </cell>
          <cell r="AB98">
            <v>-0.18738131458577958</v>
          </cell>
          <cell r="AC98">
            <v>-5.8803547968444558E-14</v>
          </cell>
          <cell r="AD98">
            <v>0.18738131458566495</v>
          </cell>
          <cell r="AE98">
            <v>0.3681245526846188</v>
          </cell>
          <cell r="AF98">
            <v>0.53582679497894126</v>
          </cell>
          <cell r="AG98">
            <v>0.68454710592863943</v>
          </cell>
          <cell r="AH98">
            <v>0.80901699437490548</v>
          </cell>
          <cell r="AI98">
            <v>0.90482705246598838</v>
          </cell>
          <cell r="AJ98">
            <v>0.96858316112861242</v>
          </cell>
          <cell r="AK98">
            <v>0.99802672842826667</v>
          </cell>
          <cell r="AL98">
            <v>0.99211470131448776</v>
          </cell>
          <cell r="AM98">
            <v>0.95105651629517896</v>
          </cell>
          <cell r="AN98">
            <v>0.87630668004390444</v>
          </cell>
          <cell r="AO98">
            <v>0.77051324277584454</v>
          </cell>
          <cell r="AP98">
            <v>0.6374239897487588</v>
          </cell>
          <cell r="AQ98">
            <v>0.48175367410179554</v>
          </cell>
          <cell r="AR98">
            <v>0.30901699437503638</v>
          </cell>
          <cell r="AS98">
            <v>0.12533323356440076</v>
          </cell>
        </row>
        <row r="99">
          <cell r="C99">
            <v>1</v>
          </cell>
          <cell r="D99">
            <v>1</v>
          </cell>
          <cell r="E99">
            <v>0.9876883405951381</v>
          </cell>
          <cell r="F99">
            <v>0.95105651629515509</v>
          </cell>
          <cell r="G99">
            <v>0.89100652418837112</v>
          </cell>
          <cell r="H99">
            <v>0.809016994374953</v>
          </cell>
          <cell r="I99">
            <v>0.7071067811865559</v>
          </cell>
          <cell r="J99">
            <v>0.58778525229248457</v>
          </cell>
          <cell r="K99">
            <v>0.45399049973956146</v>
          </cell>
          <cell r="L99">
            <v>0.30901699437496544</v>
          </cell>
          <cell r="M99">
            <v>0.15643446504025177</v>
          </cell>
          <cell r="N99">
            <v>2.359798554479875E-14</v>
          </cell>
          <cell r="O99">
            <v>-0.15643446504020514</v>
          </cell>
          <cell r="P99">
            <v>-0.30901699437492053</v>
          </cell>
          <cell r="Q99">
            <v>-0.45399049973951983</v>
          </cell>
          <cell r="R99">
            <v>-0.58778525229244649</v>
          </cell>
          <cell r="S99">
            <v>-0.70710678118652237</v>
          </cell>
          <cell r="T99">
            <v>-0.80901699437492514</v>
          </cell>
          <cell r="U99">
            <v>-0.89100652418834991</v>
          </cell>
          <cell r="V99">
            <v>-0.95105651629514054</v>
          </cell>
          <cell r="W99">
            <v>-0.98768834059513066</v>
          </cell>
          <cell r="X99">
            <v>-1</v>
          </cell>
          <cell r="Y99">
            <v>-0.98768834059514543</v>
          </cell>
          <cell r="Z99">
            <v>-0.95105651629516963</v>
          </cell>
          <cell r="AA99">
            <v>-0.89100652418839255</v>
          </cell>
          <cell r="AB99">
            <v>-0.80901699437498065</v>
          </cell>
          <cell r="AC99">
            <v>-0.7071067811865891</v>
          </cell>
          <cell r="AD99">
            <v>-0.5877852522925221</v>
          </cell>
          <cell r="AE99">
            <v>-0.45399049973960393</v>
          </cell>
          <cell r="AF99">
            <v>-0.30901699437501012</v>
          </cell>
          <cell r="AG99">
            <v>-0.1564344650402977</v>
          </cell>
          <cell r="AH99">
            <v>-7.1238045844246312E-14</v>
          </cell>
          <cell r="AI99">
            <v>0.15643446504015876</v>
          </cell>
          <cell r="AJ99">
            <v>0.30901699437487545</v>
          </cell>
          <cell r="AK99">
            <v>0.45399049973947775</v>
          </cell>
          <cell r="AL99">
            <v>0.58778525229240897</v>
          </cell>
          <cell r="AM99">
            <v>0.70710678118648895</v>
          </cell>
          <cell r="AN99">
            <v>0.80901699437489771</v>
          </cell>
          <cell r="AO99">
            <v>0.89100652418832826</v>
          </cell>
          <cell r="AP99">
            <v>0.95105651629512578</v>
          </cell>
          <cell r="AQ99">
            <v>0.98768834059512334</v>
          </cell>
          <cell r="AR99">
            <v>1</v>
          </cell>
          <cell r="AS99">
            <v>0.98768834059515287</v>
          </cell>
        </row>
        <row r="100">
          <cell r="C100">
            <v>1</v>
          </cell>
          <cell r="D100">
            <v>1</v>
          </cell>
          <cell r="E100">
            <v>0.9921147013144781</v>
          </cell>
          <cell r="F100">
            <v>0.9685831611286323</v>
          </cell>
          <cell r="G100">
            <v>0.92977648588825401</v>
          </cell>
          <cell r="H100">
            <v>0.87630668004386814</v>
          </cell>
          <cell r="I100">
            <v>0.80901699437495433</v>
          </cell>
          <cell r="J100">
            <v>0.72896862742142121</v>
          </cell>
          <cell r="K100">
            <v>0.6374239897487024</v>
          </cell>
          <cell r="L100">
            <v>0.53582679497901253</v>
          </cell>
          <cell r="M100">
            <v>0.42577929156509192</v>
          </cell>
          <cell r="N100">
            <v>0.30901699437496988</v>
          </cell>
          <cell r="O100">
            <v>0.18738131458575025</v>
          </cell>
          <cell r="P100">
            <v>6.2790519529341671E-2</v>
          </cell>
          <cell r="Q100">
            <v>-6.2790519529283037E-2</v>
          </cell>
          <cell r="R100">
            <v>-0.18738131458569232</v>
          </cell>
          <cell r="S100">
            <v>-0.30901699437491359</v>
          </cell>
          <cell r="T100">
            <v>-0.42577929156503858</v>
          </cell>
          <cell r="U100">
            <v>-0.53582679497896268</v>
          </cell>
          <cell r="V100">
            <v>-0.63742398974865688</v>
          </cell>
          <cell r="W100">
            <v>-0.72896862742138069</v>
          </cell>
          <cell r="X100">
            <v>-0.8090169943749197</v>
          </cell>
          <cell r="Y100">
            <v>-0.87630668004383983</v>
          </cell>
          <cell r="Z100">
            <v>-0.92977648588823225</v>
          </cell>
          <cell r="AA100">
            <v>-0.96858316112861764</v>
          </cell>
          <cell r="AB100">
            <v>-0.99211470131447077</v>
          </cell>
          <cell r="AC100">
            <v>-1</v>
          </cell>
          <cell r="AD100">
            <v>-0.99211470131448543</v>
          </cell>
          <cell r="AE100">
            <v>-0.96858316112864695</v>
          </cell>
          <cell r="AF100">
            <v>-0.92977648588827566</v>
          </cell>
          <cell r="AG100">
            <v>-0.87630668004389645</v>
          </cell>
          <cell r="AH100">
            <v>-0.80901699437498931</v>
          </cell>
          <cell r="AI100">
            <v>-0.72896862742146162</v>
          </cell>
          <cell r="AJ100">
            <v>-0.6374239897487477</v>
          </cell>
          <cell r="AK100">
            <v>-0.53582679497906227</v>
          </cell>
          <cell r="AL100">
            <v>-0.42577929156514527</v>
          </cell>
          <cell r="AM100">
            <v>-0.30901699437502617</v>
          </cell>
          <cell r="AN100">
            <v>-0.1873813145858084</v>
          </cell>
          <cell r="AO100">
            <v>-6.2790519529400068E-2</v>
          </cell>
          <cell r="AP100">
            <v>6.2790519529223307E-2</v>
          </cell>
          <cell r="AQ100">
            <v>0.1873813145856344</v>
          </cell>
          <cell r="AR100">
            <v>0.30901699437485769</v>
          </cell>
          <cell r="AS100">
            <v>0.42577929156498501</v>
          </cell>
        </row>
        <row r="101">
          <cell r="C101">
            <v>1</v>
          </cell>
          <cell r="D101">
            <v>1</v>
          </cell>
          <cell r="E101">
            <v>0.99556196460308022</v>
          </cell>
          <cell r="F101">
            <v>0.98228725072868961</v>
          </cell>
          <cell r="G101">
            <v>0.96029368567694506</v>
          </cell>
          <cell r="H101">
            <v>0.9297764858882549</v>
          </cell>
          <cell r="I101">
            <v>0.89100652418837323</v>
          </cell>
          <cell r="J101">
            <v>0.84432792550202274</v>
          </cell>
          <cell r="K101">
            <v>0.79015501237570052</v>
          </cell>
          <cell r="L101">
            <v>0.72896862742142443</v>
          </cell>
          <cell r="M101">
            <v>0.66131186532366781</v>
          </cell>
          <cell r="N101">
            <v>0.58778525229249223</v>
          </cell>
          <cell r="O101">
            <v>0.50904141575039374</v>
          </cell>
          <cell r="P101">
            <v>0.42577929156509836</v>
          </cell>
          <cell r="Q101">
            <v>0.33873792024532007</v>
          </cell>
          <cell r="R101">
            <v>0.2486898871648868</v>
          </cell>
          <cell r="S101">
            <v>0.15643446504026601</v>
          </cell>
          <cell r="T101">
            <v>6.2790519529350969E-2</v>
          </cell>
          <cell r="U101">
            <v>-3.1410759078088331E-2</v>
          </cell>
          <cell r="V101">
            <v>-0.12533323356426207</v>
          </cell>
          <cell r="W101">
            <v>-0.21814324139649857</v>
          </cell>
          <cell r="X101">
            <v>-0.3090169943749026</v>
          </cell>
          <cell r="Y101">
            <v>-0.39714789063473521</v>
          </cell>
          <cell r="Z101">
            <v>-0.48175367410166953</v>
          </cell>
          <cell r="AA101">
            <v>-0.56208337785208551</v>
          </cell>
          <cell r="AB101">
            <v>-0.63742398974864589</v>
          </cell>
          <cell r="AC101">
            <v>-0.70710678118650605</v>
          </cell>
          <cell r="AD101">
            <v>-0.77051324277575028</v>
          </cell>
          <cell r="AE101">
            <v>-0.82708057427452597</v>
          </cell>
          <cell r="AF101">
            <v>-0.87630668004383172</v>
          </cell>
          <cell r="AG101">
            <v>-0.91775462568395394</v>
          </cell>
          <cell r="AH101">
            <v>-0.95105651629513155</v>
          </cell>
          <cell r="AI101">
            <v>-0.97591676193873134</v>
          </cell>
          <cell r="AJ101">
            <v>-0.99211470131446844</v>
          </cell>
          <cell r="AK101">
            <v>-0.99950656036572916</v>
          </cell>
          <cell r="AL101">
            <v>-0.99802672842827655</v>
          </cell>
          <cell r="AM101">
            <v>-0.98768834059515065</v>
          </cell>
          <cell r="AN101">
            <v>-0.96858316112865228</v>
          </cell>
          <cell r="AO101">
            <v>-0.9408807689542551</v>
          </cell>
          <cell r="AP101">
            <v>-0.90482705246605788</v>
          </cell>
          <cell r="AQ101">
            <v>-0.86074202700399072</v>
          </cell>
          <cell r="AR101">
            <v>-0.80901699437500285</v>
          </cell>
          <cell r="AS101">
            <v>-0.75011106963052376</v>
          </cell>
        </row>
        <row r="102">
          <cell r="C102">
            <v>1</v>
          </cell>
          <cell r="D102">
            <v>1</v>
          </cell>
          <cell r="E102">
            <v>0.99802672842827167</v>
          </cell>
          <cell r="F102">
            <v>0.99211470131447843</v>
          </cell>
          <cell r="G102">
            <v>0.98228725072869005</v>
          </cell>
          <cell r="H102">
            <v>0.96858316112863352</v>
          </cell>
          <cell r="I102">
            <v>0.95105651629515719</v>
          </cell>
          <cell r="J102">
            <v>0.92977648588825668</v>
          </cell>
          <cell r="K102">
            <v>0.90482705246602657</v>
          </cell>
          <cell r="L102">
            <v>0.87630668004387269</v>
          </cell>
          <cell r="M102">
            <v>0.84432792550202651</v>
          </cell>
          <cell r="N102">
            <v>0.80901699437496133</v>
          </cell>
          <cell r="O102">
            <v>0.77051324277580591</v>
          </cell>
          <cell r="P102">
            <v>0.72896862742143098</v>
          </cell>
          <cell r="Q102">
            <v>0.68454710592871104</v>
          </cell>
          <cell r="R102">
            <v>0.63742398974871517</v>
          </cell>
          <cell r="S102">
            <v>0.58778525229250189</v>
          </cell>
          <cell r="T102">
            <v>0.53582679497902863</v>
          </cell>
          <cell r="U102">
            <v>0.48175367410175035</v>
          </cell>
          <cell r="V102">
            <v>0.42577929156511124</v>
          </cell>
          <cell r="W102">
            <v>0.36812455268471977</v>
          </cell>
          <cell r="X102">
            <v>0.30901699437499247</v>
          </cell>
          <cell r="Y102">
            <v>0.24868988716490292</v>
          </cell>
          <cell r="Z102">
            <v>0.18738131458577598</v>
          </cell>
          <cell r="AA102">
            <v>0.12533323356435824</v>
          </cell>
          <cell r="AB102">
            <v>6.2790519529370037E-2</v>
          </cell>
          <cell r="AC102">
            <v>5.9125122332803759E-14</v>
          </cell>
          <cell r="AD102">
            <v>-6.279051952925202E-2</v>
          </cell>
          <cell r="AE102">
            <v>-0.1253332335642407</v>
          </cell>
          <cell r="AF102">
            <v>-0.1873813145856596</v>
          </cell>
          <cell r="AG102">
            <v>-0.2486898871647884</v>
          </cell>
          <cell r="AH102">
            <v>-0.30901699437487978</v>
          </cell>
          <cell r="AI102">
            <v>-0.36812455268460964</v>
          </cell>
          <cell r="AJ102">
            <v>-0.42577929156500405</v>
          </cell>
          <cell r="AK102">
            <v>-0.48175367410164693</v>
          </cell>
          <cell r="AL102">
            <v>-0.53582679497892893</v>
          </cell>
          <cell r="AM102">
            <v>-0.58778525229240619</v>
          </cell>
          <cell r="AN102">
            <v>-0.63742398974862402</v>
          </cell>
          <cell r="AO102">
            <v>-0.684547105928625</v>
          </cell>
          <cell r="AP102">
            <v>-0.72896862742134994</v>
          </cell>
          <cell r="AQ102">
            <v>-0.77051324277573019</v>
          </cell>
          <cell r="AR102">
            <v>-0.80901699437489172</v>
          </cell>
          <cell r="AS102">
            <v>-0.84432792550196301</v>
          </cell>
        </row>
        <row r="103">
          <cell r="C103">
            <v>1</v>
          </cell>
          <cell r="D103">
            <v>1</v>
          </cell>
          <cell r="E103">
            <v>0.9995065603657316</v>
          </cell>
          <cell r="F103">
            <v>0.99802672842827189</v>
          </cell>
          <cell r="G103">
            <v>0.99556196460308066</v>
          </cell>
          <cell r="H103">
            <v>0.99211470131447899</v>
          </cell>
          <cell r="I103">
            <v>0.98768834059513955</v>
          </cell>
          <cell r="J103">
            <v>0.98228725072869139</v>
          </cell>
          <cell r="K103">
            <v>0.97591676193875099</v>
          </cell>
          <cell r="L103">
            <v>0.96858316112863585</v>
          </cell>
          <cell r="M103">
            <v>0.96029368567694906</v>
          </cell>
          <cell r="N103">
            <v>0.95105651629516086</v>
          </cell>
          <cell r="O103">
            <v>0.94088076895423434</v>
          </cell>
          <cell r="P103">
            <v>0.92977648588826189</v>
          </cell>
          <cell r="Q103">
            <v>0.91775462568399335</v>
          </cell>
          <cell r="R103">
            <v>0.90482705246603368</v>
          </cell>
          <cell r="S103">
            <v>0.891006524188384</v>
          </cell>
          <cell r="T103">
            <v>0.87630668004388179</v>
          </cell>
          <cell r="U103">
            <v>0.86074202700396407</v>
          </cell>
          <cell r="V103">
            <v>0.84432792550203795</v>
          </cell>
          <cell r="W103">
            <v>0.82708057427458714</v>
          </cell>
          <cell r="X103">
            <v>0.80901699437497521</v>
          </cell>
          <cell r="Y103">
            <v>0.79015501237572072</v>
          </cell>
          <cell r="Z103">
            <v>0.77051324277582245</v>
          </cell>
          <cell r="AA103">
            <v>0.75011106963049556</v>
          </cell>
          <cell r="AB103">
            <v>0.72896862742145041</v>
          </cell>
          <cell r="AC103">
            <v>0.70710678118658932</v>
          </cell>
          <cell r="AD103">
            <v>0.68454710592873347</v>
          </cell>
          <cell r="AE103">
            <v>0.66131186532369979</v>
          </cell>
          <cell r="AF103">
            <v>0.63742398974874082</v>
          </cell>
          <cell r="AG103">
            <v>0.61290705365303066</v>
          </cell>
          <cell r="AH103">
            <v>0.58778525229253065</v>
          </cell>
          <cell r="AI103">
            <v>0.56208337785219131</v>
          </cell>
          <cell r="AJ103">
            <v>0.53582679497906049</v>
          </cell>
          <cell r="AK103">
            <v>0.50904141575043849</v>
          </cell>
          <cell r="AL103">
            <v>0.48175367410178577</v>
          </cell>
          <cell r="AM103">
            <v>0.45399049973962063</v>
          </cell>
          <cell r="AN103">
            <v>0.42577929156514982</v>
          </cell>
          <cell r="AO103">
            <v>0.39714789063486089</v>
          </cell>
          <cell r="AP103">
            <v>0.36812455268476169</v>
          </cell>
          <cell r="AQ103">
            <v>0.33873792024537819</v>
          </cell>
          <cell r="AR103">
            <v>0.30901699437503743</v>
          </cell>
          <cell r="AS103">
            <v>0.27899110603932242</v>
          </cell>
        </row>
        <row r="104">
          <cell r="C104">
            <v>1</v>
          </cell>
          <cell r="D104">
            <v>1</v>
          </cell>
          <cell r="E104">
            <v>1</v>
          </cell>
          <cell r="F104">
            <v>1</v>
          </cell>
          <cell r="G104">
            <v>1</v>
          </cell>
          <cell r="H104">
            <v>1</v>
          </cell>
          <cell r="I104">
            <v>1</v>
          </cell>
          <cell r="J104">
            <v>1</v>
          </cell>
          <cell r="K104">
            <v>1</v>
          </cell>
          <cell r="L104">
            <v>1</v>
          </cell>
          <cell r="M104">
            <v>1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1</v>
          </cell>
          <cell r="AM104">
            <v>1</v>
          </cell>
          <cell r="AN104">
            <v>1</v>
          </cell>
          <cell r="AO104">
            <v>1</v>
          </cell>
          <cell r="AP104">
            <v>1</v>
          </cell>
          <cell r="AQ104">
            <v>1</v>
          </cell>
          <cell r="AR104">
            <v>1</v>
          </cell>
          <cell r="AS104">
            <v>1</v>
          </cell>
        </row>
        <row r="105">
          <cell r="C105">
            <v>1</v>
          </cell>
          <cell r="D105">
            <v>1</v>
          </cell>
          <cell r="E105">
            <v>0.99950656036573149</v>
          </cell>
          <cell r="F105">
            <v>0.99802672842827123</v>
          </cell>
          <cell r="G105">
            <v>0.99556196460307933</v>
          </cell>
          <cell r="H105">
            <v>0.99211470131447665</v>
          </cell>
          <cell r="I105">
            <v>0.98768834059513588</v>
          </cell>
          <cell r="J105">
            <v>0.98228725072868606</v>
          </cell>
          <cell r="K105">
            <v>0.97591676193874377</v>
          </cell>
          <cell r="L105">
            <v>0.96858316112862641</v>
          </cell>
          <cell r="M105">
            <v>0.96029368567693718</v>
          </cell>
          <cell r="N105">
            <v>0.95105651629514631</v>
          </cell>
          <cell r="O105">
            <v>0.94088076895421668</v>
          </cell>
          <cell r="P105">
            <v>0.92977648588824091</v>
          </cell>
          <cell r="Q105">
            <v>0.91775462568396893</v>
          </cell>
          <cell r="R105">
            <v>0.90482705246600548</v>
          </cell>
          <cell r="S105">
            <v>0.8910065241883518</v>
          </cell>
          <cell r="T105">
            <v>0.87630668004384538</v>
          </cell>
          <cell r="U105">
            <v>0.8607420270039231</v>
          </cell>
          <cell r="V105">
            <v>0.84432792550199232</v>
          </cell>
          <cell r="W105">
            <v>0.82708057427453663</v>
          </cell>
          <cell r="X105">
            <v>0.80901699437491958</v>
          </cell>
          <cell r="Y105">
            <v>0.79015501237565988</v>
          </cell>
          <cell r="Z105">
            <v>0.77051324277575617</v>
          </cell>
          <cell r="AA105">
            <v>0.75011106963042362</v>
          </cell>
          <cell r="AB105">
            <v>0.72896862742137269</v>
          </cell>
          <cell r="AC105">
            <v>0.70710678118650572</v>
          </cell>
          <cell r="AD105">
            <v>0.68454710592864387</v>
          </cell>
          <cell r="AE105">
            <v>0.66131186532360409</v>
          </cell>
          <cell r="AF105">
            <v>0.63742398974863879</v>
          </cell>
          <cell r="AG105">
            <v>0.61290705365292231</v>
          </cell>
          <cell r="AH105">
            <v>0.58778525229241574</v>
          </cell>
          <cell r="AI105">
            <v>0.56208337785206997</v>
          </cell>
          <cell r="AJ105">
            <v>0.5358267949789326</v>
          </cell>
          <cell r="AK105">
            <v>0.50904141575030415</v>
          </cell>
          <cell r="AL105">
            <v>0.48175367410164471</v>
          </cell>
          <cell r="AM105">
            <v>0.45399049973947303</v>
          </cell>
          <cell r="AN105">
            <v>0.42577929156499572</v>
          </cell>
          <cell r="AO105">
            <v>0.3971478906347003</v>
          </cell>
          <cell r="AP105">
            <v>0.36812455268459449</v>
          </cell>
          <cell r="AQ105">
            <v>0.33873792024520455</v>
          </cell>
          <cell r="AR105">
            <v>0.30901699437485752</v>
          </cell>
          <cell r="AS105">
            <v>0.27899110603913629</v>
          </cell>
        </row>
        <row r="106">
          <cell r="C106">
            <v>1</v>
          </cell>
          <cell r="D106">
            <v>1</v>
          </cell>
          <cell r="E106">
            <v>0.99802672842827145</v>
          </cell>
          <cell r="F106">
            <v>0.99211470131447721</v>
          </cell>
          <cell r="G106">
            <v>0.98228725072868739</v>
          </cell>
          <cell r="H106">
            <v>0.96858316112862874</v>
          </cell>
          <cell r="I106">
            <v>0.95105651629514987</v>
          </cell>
          <cell r="J106">
            <v>0.92977648588824624</v>
          </cell>
          <cell r="K106">
            <v>0.90482705246601247</v>
          </cell>
          <cell r="L106">
            <v>0.87630668004385448</v>
          </cell>
          <cell r="M106">
            <v>0.84432792550200364</v>
          </cell>
          <cell r="N106">
            <v>0.80901699437493357</v>
          </cell>
          <cell r="O106">
            <v>0.77051324277577271</v>
          </cell>
          <cell r="P106">
            <v>0.72896862742139212</v>
          </cell>
          <cell r="Q106">
            <v>0.6845471059286663</v>
          </cell>
          <cell r="R106">
            <v>0.63742398974866421</v>
          </cell>
          <cell r="S106">
            <v>0.58778525229244449</v>
          </cell>
          <cell r="T106">
            <v>0.53582679497896468</v>
          </cell>
          <cell r="U106">
            <v>0.48175367410167996</v>
          </cell>
          <cell r="V106">
            <v>0.42577929156503408</v>
          </cell>
          <cell r="W106">
            <v>0.36812455268463617</v>
          </cell>
          <cell r="X106">
            <v>0.30901699437490249</v>
          </cell>
          <cell r="Y106">
            <v>0.24868988716480658</v>
          </cell>
          <cell r="Z106">
            <v>0.1873813145856737</v>
          </cell>
          <cell r="AA106">
            <v>0.12533323356425027</v>
          </cell>
          <cell r="AB106">
            <v>6.2790519529256794E-2</v>
          </cell>
          <cell r="AC106">
            <v>-5.9224652092237928E-14</v>
          </cell>
          <cell r="AD106">
            <v>-6.2790519529374783E-2</v>
          </cell>
          <cell r="AE106">
            <v>-0.12533323356436757</v>
          </cell>
          <cell r="AF106">
            <v>-0.1873813145857896</v>
          </cell>
          <cell r="AG106">
            <v>-0.2486898871649213</v>
          </cell>
          <cell r="AH106">
            <v>-0.30901699437501473</v>
          </cell>
          <cell r="AI106">
            <v>-0.36812455268474609</v>
          </cell>
          <cell r="AJ106">
            <v>-0.42577929156514105</v>
          </cell>
          <cell r="AK106">
            <v>-0.48175367410178355</v>
          </cell>
          <cell r="AL106">
            <v>-0.53582679497906471</v>
          </cell>
          <cell r="AM106">
            <v>-0.58778525229253986</v>
          </cell>
          <cell r="AN106">
            <v>-0.63742398974875536</v>
          </cell>
          <cell r="AO106">
            <v>-0.68454710592875256</v>
          </cell>
          <cell r="AP106">
            <v>-0.72896862742147306</v>
          </cell>
          <cell r="AQ106">
            <v>-0.77051324277584798</v>
          </cell>
          <cell r="AR106">
            <v>-0.80901699437500296</v>
          </cell>
          <cell r="AS106">
            <v>-0.84432792550206692</v>
          </cell>
        </row>
        <row r="107">
          <cell r="C107">
            <v>1</v>
          </cell>
          <cell r="D107">
            <v>1</v>
          </cell>
          <cell r="E107">
            <v>0.99556196460307977</v>
          </cell>
          <cell r="F107">
            <v>0.98228725072868783</v>
          </cell>
          <cell r="G107">
            <v>0.96029368567694107</v>
          </cell>
          <cell r="H107">
            <v>0.92977648588824791</v>
          </cell>
          <cell r="I107">
            <v>0.89100652418836246</v>
          </cell>
          <cell r="J107">
            <v>0.84432792550200741</v>
          </cell>
          <cell r="K107">
            <v>0.7901550123756802</v>
          </cell>
          <cell r="L107">
            <v>0.72896862742139856</v>
          </cell>
          <cell r="M107">
            <v>0.66131186532363584</v>
          </cell>
          <cell r="N107">
            <v>0.58778525229245393</v>
          </cell>
          <cell r="O107">
            <v>0.509041415750349</v>
          </cell>
          <cell r="P107">
            <v>0.42577929156504696</v>
          </cell>
          <cell r="Q107">
            <v>0.33873792024526223</v>
          </cell>
          <cell r="R107">
            <v>0.24868988716482271</v>
          </cell>
          <cell r="S107">
            <v>0.15643446504019584</v>
          </cell>
          <cell r="T107">
            <v>6.2790519529275626E-2</v>
          </cell>
          <cell r="U107">
            <v>-3.1410759078168669E-2</v>
          </cell>
          <cell r="V107">
            <v>-0.12533323356434664</v>
          </cell>
          <cell r="W107">
            <v>-0.21814324139658633</v>
          </cell>
          <cell r="X107">
            <v>-0.30901699437499253</v>
          </cell>
          <cell r="Y107">
            <v>-0.39714789063482631</v>
          </cell>
          <cell r="Z107">
            <v>-0.48175367410176057</v>
          </cell>
          <cell r="AA107">
            <v>-0.56208337785217544</v>
          </cell>
          <cell r="AB107">
            <v>-0.63742398974873349</v>
          </cell>
          <cell r="AC107">
            <v>-0.70710678118658954</v>
          </cell>
          <cell r="AD107">
            <v>-0.77051324277582878</v>
          </cell>
          <cell r="AE107">
            <v>-0.82708057427459758</v>
          </cell>
          <cell r="AF107">
            <v>-0.87630668004389545</v>
          </cell>
          <cell r="AG107">
            <v>-0.91775462568400845</v>
          </cell>
          <cell r="AH107">
            <v>-0.95105651629517551</v>
          </cell>
          <cell r="AI107">
            <v>-0.97591676193876342</v>
          </cell>
          <cell r="AJ107">
            <v>-0.99211470131448731</v>
          </cell>
          <cell r="AK107">
            <v>-0.99950656036573404</v>
          </cell>
          <cell r="AL107">
            <v>-0.99802672842826645</v>
          </cell>
          <cell r="AM107">
            <v>-0.98768834059512478</v>
          </cell>
          <cell r="AN107">
            <v>-0.96858316112860987</v>
          </cell>
          <cell r="AO107">
            <v>-0.94088076895419581</v>
          </cell>
          <cell r="AP107">
            <v>-0.90482705246598127</v>
          </cell>
          <cell r="AQ107">
            <v>-0.86074202700389668</v>
          </cell>
          <cell r="AR107">
            <v>-0.80901699437489161</v>
          </cell>
          <cell r="AS107">
            <v>-0.75011106963039542</v>
          </cell>
        </row>
        <row r="108">
          <cell r="C108">
            <v>1</v>
          </cell>
          <cell r="D108">
            <v>1</v>
          </cell>
          <cell r="E108">
            <v>0.99211470131447754</v>
          </cell>
          <cell r="F108">
            <v>0.96858316112862997</v>
          </cell>
          <cell r="G108">
            <v>0.92977648588824879</v>
          </cell>
          <cell r="H108">
            <v>0.87630668004385903</v>
          </cell>
          <cell r="I108">
            <v>0.80901699437494046</v>
          </cell>
          <cell r="J108">
            <v>0.72896862742140178</v>
          </cell>
          <cell r="K108">
            <v>0.63742398974867687</v>
          </cell>
          <cell r="L108">
            <v>0.53582679497898067</v>
          </cell>
          <cell r="M108">
            <v>0.42577929156505334</v>
          </cell>
          <cell r="N108">
            <v>0.30901699437492486</v>
          </cell>
          <cell r="O108">
            <v>0.1873813145856992</v>
          </cell>
          <cell r="P108">
            <v>6.2790519529284938E-2</v>
          </cell>
          <cell r="Q108">
            <v>-6.2790519529344432E-2</v>
          </cell>
          <cell r="R108">
            <v>-0.18738131458575732</v>
          </cell>
          <cell r="S108">
            <v>-0.30901699437498115</v>
          </cell>
          <cell r="T108">
            <v>-0.42577929156510691</v>
          </cell>
          <cell r="U108">
            <v>-0.53582679497903096</v>
          </cell>
          <cell r="V108">
            <v>-0.63742398974872261</v>
          </cell>
          <cell r="W108">
            <v>-0.72896862742144231</v>
          </cell>
          <cell r="X108">
            <v>-0.80901699437497532</v>
          </cell>
          <cell r="Y108">
            <v>-0.87630668004388756</v>
          </cell>
          <cell r="Z108">
            <v>-0.92977648588827044</v>
          </cell>
          <cell r="AA108">
            <v>-0.96858316112864473</v>
          </cell>
          <cell r="AB108">
            <v>-0.99211470131448498</v>
          </cell>
          <cell r="AC108">
            <v>-1</v>
          </cell>
          <cell r="AD108">
            <v>-0.99211470131446999</v>
          </cell>
          <cell r="AE108">
            <v>-0.9685831611286152</v>
          </cell>
          <cell r="AF108">
            <v>-0.92977648588822692</v>
          </cell>
          <cell r="AG108">
            <v>-0.87630668004383039</v>
          </cell>
          <cell r="AH108">
            <v>-0.80901699437490571</v>
          </cell>
          <cell r="AI108">
            <v>-0.72896862742136137</v>
          </cell>
          <cell r="AJ108">
            <v>-0.63742398974863135</v>
          </cell>
          <cell r="AK108">
            <v>-0.53582679497893027</v>
          </cell>
          <cell r="AL108">
            <v>-0.42577929156499905</v>
          </cell>
          <cell r="AM108">
            <v>-0.30901699437486818</v>
          </cell>
          <cell r="AN108">
            <v>-0.18738131458564086</v>
          </cell>
          <cell r="AO108">
            <v>-6.2790519529225444E-2</v>
          </cell>
          <cell r="AP108">
            <v>6.2790519529403246E-2</v>
          </cell>
          <cell r="AQ108">
            <v>0.187381314585815</v>
          </cell>
          <cell r="AR108">
            <v>0.3090169943750376</v>
          </cell>
          <cell r="AS108">
            <v>0.4257792915651602</v>
          </cell>
        </row>
        <row r="109">
          <cell r="C109">
            <v>1</v>
          </cell>
          <cell r="D109">
            <v>1</v>
          </cell>
          <cell r="E109">
            <v>0.98768834059513733</v>
          </cell>
          <cell r="F109">
            <v>0.95105651629515209</v>
          </cell>
          <cell r="G109">
            <v>0.89100652418836457</v>
          </cell>
          <cell r="H109">
            <v>0.80901699437494179</v>
          </cell>
          <cell r="I109">
            <v>0.70710678118653914</v>
          </cell>
          <cell r="J109">
            <v>0.58778525229246159</v>
          </cell>
          <cell r="K109">
            <v>0.45399049973953198</v>
          </cell>
          <cell r="L109">
            <v>0.3090169943749293</v>
          </cell>
          <cell r="M109">
            <v>0.15643446504020966</v>
          </cell>
          <cell r="N109">
            <v>-2.3697515304232919E-14</v>
          </cell>
          <cell r="O109">
            <v>-0.15643446504025646</v>
          </cell>
          <cell r="P109">
            <v>-0.3090169943749746</v>
          </cell>
          <cell r="Q109">
            <v>-0.45399049973957439</v>
          </cell>
          <cell r="R109">
            <v>-0.5877852522925</v>
          </cell>
          <cell r="S109">
            <v>-0.70710678118657255</v>
          </cell>
          <cell r="T109">
            <v>-0.80901699437496977</v>
          </cell>
          <cell r="U109">
            <v>-0.89100652418838633</v>
          </cell>
          <cell r="V109">
            <v>-0.95105651629516685</v>
          </cell>
          <cell r="W109">
            <v>-0.98768834059514476</v>
          </cell>
          <cell r="X109">
            <v>-1</v>
          </cell>
          <cell r="Y109">
            <v>-0.98768834059512989</v>
          </cell>
          <cell r="Z109">
            <v>-0.95105651629513754</v>
          </cell>
          <cell r="AA109">
            <v>-0.89100652418834314</v>
          </cell>
          <cell r="AB109">
            <v>-0.80901699437491381</v>
          </cell>
          <cell r="AC109">
            <v>-0.70710678118650527</v>
          </cell>
          <cell r="AD109">
            <v>-0.58778525229242296</v>
          </cell>
          <cell r="AE109">
            <v>-0.45399049973948996</v>
          </cell>
          <cell r="AF109">
            <v>-0.30901699437488422</v>
          </cell>
          <cell r="AG109">
            <v>-0.15643446504016262</v>
          </cell>
          <cell r="AH109">
            <v>7.0870501307773726E-14</v>
          </cell>
          <cell r="AI109">
            <v>0.15643446504030351</v>
          </cell>
          <cell r="AJ109">
            <v>0.30901699437501989</v>
          </cell>
          <cell r="AK109">
            <v>0.45399049973961703</v>
          </cell>
          <cell r="AL109">
            <v>0.58778525229253908</v>
          </cell>
          <cell r="AM109">
            <v>0.70710678118660641</v>
          </cell>
          <cell r="AN109">
            <v>0.80901699437499797</v>
          </cell>
          <cell r="AO109">
            <v>0.89100652418840809</v>
          </cell>
          <cell r="AP109">
            <v>0.95105651629518151</v>
          </cell>
          <cell r="AQ109">
            <v>0.98768834059515231</v>
          </cell>
          <cell r="AR109">
            <v>1</v>
          </cell>
          <cell r="AS109">
            <v>0.98768834059512267</v>
          </cell>
        </row>
        <row r="110">
          <cell r="C110">
            <v>1</v>
          </cell>
          <cell r="D110">
            <v>1</v>
          </cell>
          <cell r="E110">
            <v>0.98228725072868828</v>
          </cell>
          <cell r="F110">
            <v>0.92977648588824968</v>
          </cell>
          <cell r="G110">
            <v>0.8443279255020113</v>
          </cell>
          <cell r="H110">
            <v>0.728968627421405</v>
          </cell>
          <cell r="I110">
            <v>0.58778525229246348</v>
          </cell>
          <cell r="J110">
            <v>0.42577929156505978</v>
          </cell>
          <cell r="K110">
            <v>0.24868988716483861</v>
          </cell>
          <cell r="L110">
            <v>6.279051952929425E-2</v>
          </cell>
          <cell r="M110">
            <v>-0.12533323356432549</v>
          </cell>
          <cell r="N110">
            <v>-0.30901699437497016</v>
          </cell>
          <cell r="O110">
            <v>-0.48175367410173803</v>
          </cell>
          <cell r="P110">
            <v>-0.63742398974871162</v>
          </cell>
          <cell r="Q110">
            <v>-0.77051324277580924</v>
          </cell>
          <cell r="R110">
            <v>-0.87630668004387968</v>
          </cell>
          <cell r="S110">
            <v>-0.95105651629516452</v>
          </cell>
          <cell r="T110">
            <v>-0.99211470131448265</v>
          </cell>
          <cell r="U110">
            <v>-0.99802672842826901</v>
          </cell>
          <cell r="V110">
            <v>-0.96858316112862042</v>
          </cell>
          <cell r="W110">
            <v>-0.90482705246600037</v>
          </cell>
          <cell r="X110">
            <v>-0.80901699437491936</v>
          </cell>
          <cell r="Y110">
            <v>-0.68454710592865198</v>
          </cell>
          <cell r="Z110">
            <v>-0.5358267949789528</v>
          </cell>
          <cell r="AA110">
            <v>-0.3681245526846274</v>
          </cell>
          <cell r="AB110">
            <v>-0.18738131458566878</v>
          </cell>
          <cell r="AC110">
            <v>6.0212360271372223E-14</v>
          </cell>
          <cell r="AD110">
            <v>0.18738131458578622</v>
          </cell>
          <cell r="AE110">
            <v>0.3681245526847377</v>
          </cell>
          <cell r="AF110">
            <v>0.53582679497905294</v>
          </cell>
          <cell r="AG110">
            <v>0.68454710592873913</v>
          </cell>
          <cell r="AH110">
            <v>0.80901699437498908</v>
          </cell>
          <cell r="AI110">
            <v>0.90482705246605077</v>
          </cell>
          <cell r="AJ110">
            <v>0.96858316112865017</v>
          </cell>
          <cell r="AK110">
            <v>0.99802672842827655</v>
          </cell>
          <cell r="AL110">
            <v>0.99211470131446755</v>
          </cell>
          <cell r="AM110">
            <v>0.95105651629512789</v>
          </cell>
          <cell r="AN110">
            <v>0.87630668004382228</v>
          </cell>
          <cell r="AO110">
            <v>0.77051324277573296</v>
          </cell>
          <cell r="AP110">
            <v>0.63742398974862058</v>
          </cell>
          <cell r="AQ110">
            <v>0.48175367410163367</v>
          </cell>
          <cell r="AR110">
            <v>0.30901699437485647</v>
          </cell>
          <cell r="AS110">
            <v>0.12533323356420778</v>
          </cell>
        </row>
        <row r="111">
          <cell r="C111">
            <v>1</v>
          </cell>
          <cell r="D111">
            <v>1</v>
          </cell>
          <cell r="E111">
            <v>0.97591676193874688</v>
          </cell>
          <cell r="F111">
            <v>0.90482705246601747</v>
          </cell>
          <cell r="G111">
            <v>0.79015501237568597</v>
          </cell>
          <cell r="H111">
            <v>0.63742398974868242</v>
          </cell>
          <cell r="I111">
            <v>0.45399049973953637</v>
          </cell>
          <cell r="J111">
            <v>0.248689887164841</v>
          </cell>
          <cell r="K111">
            <v>3.1410759078111757E-2</v>
          </cell>
          <cell r="L111">
            <v>-0.18738131458574314</v>
          </cell>
          <cell r="M111">
            <v>-0.39714789063480022</v>
          </cell>
          <cell r="N111">
            <v>-0.58778525229249212</v>
          </cell>
          <cell r="O111">
            <v>-0.75011106963047658</v>
          </cell>
          <cell r="P111">
            <v>-0.87630668004387735</v>
          </cell>
          <cell r="Q111">
            <v>-0.96029368567695161</v>
          </cell>
          <cell r="R111">
            <v>-0.99802672842827367</v>
          </cell>
          <cell r="S111">
            <v>-0.98768834059513222</v>
          </cell>
          <cell r="T111">
            <v>-0.92977648588823758</v>
          </cell>
          <cell r="U111">
            <v>-0.82708057427453907</v>
          </cell>
          <cell r="V111">
            <v>-0.68454710592865753</v>
          </cell>
          <cell r="W111">
            <v>-0.5090414157503329</v>
          </cell>
          <cell r="X111">
            <v>-0.30901699437490282</v>
          </cell>
          <cell r="Y111">
            <v>-9.4108313318464448E-2</v>
          </cell>
          <cell r="Z111">
            <v>0.12533323356435536</v>
          </cell>
          <cell r="AA111">
            <v>0.33873792024534199</v>
          </cell>
          <cell r="AB111">
            <v>0.53582679497904473</v>
          </cell>
          <cell r="AC111">
            <v>0.70710678118658943</v>
          </cell>
          <cell r="AD111">
            <v>0.84432792550204805</v>
          </cell>
          <cell r="AE111">
            <v>0.9408807689542471</v>
          </cell>
          <cell r="AF111">
            <v>0.99211470131448609</v>
          </cell>
          <cell r="AG111">
            <v>0.99556196460307356</v>
          </cell>
          <cell r="AH111">
            <v>0.95105651629513166</v>
          </cell>
          <cell r="AI111">
            <v>0.86074202700390645</v>
          </cell>
          <cell r="AJ111">
            <v>0.72896862742135993</v>
          </cell>
          <cell r="AK111">
            <v>0.56208337785206564</v>
          </cell>
          <cell r="AL111">
            <v>0.36812455268460276</v>
          </cell>
          <cell r="AM111">
            <v>0.15643446504014957</v>
          </cell>
          <cell r="AN111">
            <v>-6.2790519529398695E-2</v>
          </cell>
          <cell r="AO111">
            <v>-0.27899110603931443</v>
          </cell>
          <cell r="AP111">
            <v>-0.48175367410179343</v>
          </cell>
          <cell r="AQ111">
            <v>-0.66131186532372055</v>
          </cell>
          <cell r="AR111">
            <v>-0.80901699437500252</v>
          </cell>
          <cell r="AS111">
            <v>-0.91775462568401933</v>
          </cell>
        </row>
        <row r="112">
          <cell r="C112">
            <v>1</v>
          </cell>
          <cell r="D112">
            <v>1</v>
          </cell>
          <cell r="E112">
            <v>0.96858316112863052</v>
          </cell>
          <cell r="F112">
            <v>0.87630668004386136</v>
          </cell>
          <cell r="G112">
            <v>0.72896862742140667</v>
          </cell>
          <cell r="H112">
            <v>0.53582679497898866</v>
          </cell>
          <cell r="I112">
            <v>0.30901699437493629</v>
          </cell>
          <cell r="J112">
            <v>6.2790519529299343E-2</v>
          </cell>
          <cell r="K112">
            <v>-0.18738131458574075</v>
          </cell>
          <cell r="L112">
            <v>-0.42577929156508959</v>
          </cell>
          <cell r="M112">
            <v>-0.63742398974870618</v>
          </cell>
          <cell r="N112">
            <v>-0.80901699437496122</v>
          </cell>
          <cell r="O112">
            <v>-0.92977648588826078</v>
          </cell>
          <cell r="P112">
            <v>-0.99211470131448132</v>
          </cell>
          <cell r="Q112">
            <v>-0.99211470131447399</v>
          </cell>
          <cell r="R112">
            <v>-0.92977648588823936</v>
          </cell>
          <cell r="S112">
            <v>-0.80901699437492691</v>
          </cell>
          <cell r="T112">
            <v>-0.63742398974866077</v>
          </cell>
          <cell r="U112">
            <v>-0.42577929156503597</v>
          </cell>
          <cell r="V112">
            <v>-0.18738131458568275</v>
          </cell>
          <cell r="W112">
            <v>6.2790519529358046E-2</v>
          </cell>
          <cell r="X112">
            <v>0.30901699437499203</v>
          </cell>
          <cell r="Y112">
            <v>0.53582679497903873</v>
          </cell>
          <cell r="Z112">
            <v>0.72896862742144652</v>
          </cell>
          <cell r="AA112">
            <v>0.87630668004388967</v>
          </cell>
          <cell r="AB112">
            <v>0.96858316112864506</v>
          </cell>
          <cell r="AC112">
            <v>1</v>
          </cell>
          <cell r="AD112">
            <v>0.96858316112861587</v>
          </cell>
          <cell r="AE112">
            <v>0.87630668004383294</v>
          </cell>
          <cell r="AF112">
            <v>0.72896862742136659</v>
          </cell>
          <cell r="AG112">
            <v>0.5358267949789387</v>
          </cell>
          <cell r="AH112">
            <v>0.30901699437488095</v>
          </cell>
          <cell r="AI112">
            <v>6.279051952924064E-2</v>
          </cell>
          <cell r="AJ112">
            <v>-0.18738131458579832</v>
          </cell>
          <cell r="AK112">
            <v>-0.42577929156514244</v>
          </cell>
          <cell r="AL112">
            <v>-0.63742398974875214</v>
          </cell>
          <cell r="AM112">
            <v>-0.8090169943749953</v>
          </cell>
          <cell r="AN112">
            <v>-0.92977648588828277</v>
          </cell>
          <cell r="AO112">
            <v>-0.99211470131448876</v>
          </cell>
          <cell r="AP112">
            <v>-0.99211470131446666</v>
          </cell>
          <cell r="AQ112">
            <v>-0.92977648588821771</v>
          </cell>
          <cell r="AR112">
            <v>-0.80901699437489227</v>
          </cell>
          <cell r="AS112">
            <v>-0.6374239897486158</v>
          </cell>
        </row>
        <row r="113">
          <cell r="C113">
            <v>1</v>
          </cell>
          <cell r="D113">
            <v>1</v>
          </cell>
          <cell r="E113">
            <v>0.9602936856769424</v>
          </cell>
          <cell r="F113">
            <v>0.84432792550201263</v>
          </cell>
          <cell r="G113">
            <v>0.66131186532364661</v>
          </cell>
          <cell r="H113">
            <v>0.42577929156506422</v>
          </cell>
          <cell r="I113">
            <v>0.15643446504021929</v>
          </cell>
          <cell r="J113">
            <v>-0.12533323356431825</v>
          </cell>
          <cell r="K113">
            <v>-0.39714789063479555</v>
          </cell>
          <cell r="L113">
            <v>-0.63742398974870407</v>
          </cell>
          <cell r="M113">
            <v>-0.8270805742745736</v>
          </cell>
          <cell r="N113">
            <v>-0.95105651629516086</v>
          </cell>
          <cell r="O113">
            <v>-0.99950656036573238</v>
          </cell>
          <cell r="P113">
            <v>-0.96858316112862408</v>
          </cell>
          <cell r="Q113">
            <v>-0.8607420270039281</v>
          </cell>
          <cell r="R113">
            <v>-0.68454710592866497</v>
          </cell>
          <cell r="S113">
            <v>-0.45399049973951605</v>
          </cell>
          <cell r="T113">
            <v>-0.18738131458568799</v>
          </cell>
          <cell r="U113">
            <v>9.4108313318554279E-2</v>
          </cell>
          <cell r="V113">
            <v>0.36812455268471711</v>
          </cell>
          <cell r="W113">
            <v>0.61290705365301124</v>
          </cell>
          <cell r="X113">
            <v>0.80901699437497498</v>
          </cell>
          <cell r="Y113">
            <v>0.94088076895424233</v>
          </cell>
          <cell r="Z113">
            <v>0.99802672842827478</v>
          </cell>
          <cell r="AA113">
            <v>0.97591676193873567</v>
          </cell>
          <cell r="AB113">
            <v>0.87630668004383638</v>
          </cell>
          <cell r="AC113">
            <v>0.70710678118650627</v>
          </cell>
          <cell r="AD113">
            <v>0.48175367410166164</v>
          </cell>
          <cell r="AE113">
            <v>0.21814324139648181</v>
          </cell>
          <cell r="AF113">
            <v>-6.2790519529378308E-2</v>
          </cell>
          <cell r="AG113">
            <v>-0.33873792024535609</v>
          </cell>
          <cell r="AH113">
            <v>-0.58778525229252887</v>
          </cell>
          <cell r="AI113">
            <v>-0.79015501237573493</v>
          </cell>
          <cell r="AJ113">
            <v>-0.92977648588827888</v>
          </cell>
          <cell r="AK113">
            <v>-0.99556196460308721</v>
          </cell>
          <cell r="AL113">
            <v>-0.98228725072867362</v>
          </cell>
          <cell r="AM113">
            <v>-0.89100652418833048</v>
          </cell>
          <cell r="AN113">
            <v>-0.72896862742135393</v>
          </cell>
          <cell r="AO113">
            <v>-0.50904141575029715</v>
          </cell>
          <cell r="AP113">
            <v>-0.2486898871647695</v>
          </cell>
          <cell r="AQ113">
            <v>3.1410759078218234E-2</v>
          </cell>
          <cell r="AR113">
            <v>0.30901699437503655</v>
          </cell>
          <cell r="AS113">
            <v>0.56208337785220819</v>
          </cell>
        </row>
        <row r="114">
          <cell r="C114">
            <v>1</v>
          </cell>
          <cell r="D114">
            <v>1</v>
          </cell>
          <cell r="E114">
            <v>0.95105651629515287</v>
          </cell>
          <cell r="F114">
            <v>0.80901699437494468</v>
          </cell>
          <cell r="G114">
            <v>0.58778525229246747</v>
          </cell>
          <cell r="H114">
            <v>0.30901699437493862</v>
          </cell>
          <cell r="I114">
            <v>-1.1485062033356197E-14</v>
          </cell>
          <cell r="J114">
            <v>-0.30901699437496066</v>
          </cell>
          <cell r="K114">
            <v>-0.58778525229248635</v>
          </cell>
          <cell r="L114">
            <v>-0.80901699437495833</v>
          </cell>
          <cell r="M114">
            <v>-0.95105651629515997</v>
          </cell>
          <cell r="N114">
            <v>-1</v>
          </cell>
          <cell r="O114">
            <v>-0.95105651629514576</v>
          </cell>
          <cell r="P114">
            <v>-0.80901699437493102</v>
          </cell>
          <cell r="Q114">
            <v>-0.58778525229244882</v>
          </cell>
          <cell r="R114">
            <v>-0.30901699437491631</v>
          </cell>
          <cell r="S114">
            <v>3.4455186100068591E-14</v>
          </cell>
          <cell r="T114">
            <v>0.3090169943749827</v>
          </cell>
          <cell r="U114">
            <v>0.58778525229250533</v>
          </cell>
          <cell r="V114">
            <v>0.80901699437497188</v>
          </cell>
          <cell r="W114">
            <v>0.95105651629516696</v>
          </cell>
          <cell r="X114">
            <v>1</v>
          </cell>
          <cell r="Y114">
            <v>0.95105651629513854</v>
          </cell>
          <cell r="Z114">
            <v>0.80901699437491781</v>
          </cell>
          <cell r="AA114">
            <v>0.58778525229243028</v>
          </cell>
          <cell r="AB114">
            <v>0.30901699437489449</v>
          </cell>
          <cell r="AC114">
            <v>-5.831348858648111E-14</v>
          </cell>
          <cell r="AD114">
            <v>-0.30901699437500457</v>
          </cell>
          <cell r="AE114">
            <v>-0.58778525229252321</v>
          </cell>
          <cell r="AF114">
            <v>-0.80901699437498586</v>
          </cell>
          <cell r="AG114">
            <v>-0.95105651629517429</v>
          </cell>
          <cell r="AH114">
            <v>-1</v>
          </cell>
          <cell r="AI114">
            <v>-0.95105651629513177</v>
          </cell>
          <cell r="AJ114">
            <v>-0.80901699437490382</v>
          </cell>
          <cell r="AK114">
            <v>-0.58778525229241163</v>
          </cell>
          <cell r="AL114">
            <v>-0.30901699437487179</v>
          </cell>
          <cell r="AM114">
            <v>8.1283612653193504E-14</v>
          </cell>
          <cell r="AN114">
            <v>0.30901699437502639</v>
          </cell>
          <cell r="AO114">
            <v>0.58778525229254319</v>
          </cell>
          <cell r="AP114">
            <v>0.8090169943749983</v>
          </cell>
          <cell r="AQ114">
            <v>0.9510565162951814</v>
          </cell>
          <cell r="AR114">
            <v>1</v>
          </cell>
          <cell r="AS114">
            <v>0.95105651629512467</v>
          </cell>
        </row>
        <row r="115">
          <cell r="C115">
            <v>1</v>
          </cell>
          <cell r="D115">
            <v>1</v>
          </cell>
          <cell r="E115">
            <v>0.94088076895422468</v>
          </cell>
          <cell r="F115">
            <v>0.77051324277578626</v>
          </cell>
          <cell r="G115">
            <v>0.50904141575036532</v>
          </cell>
          <cell r="H115">
            <v>0.18738131458571555</v>
          </cell>
          <cell r="I115">
            <v>-0.15643446504024219</v>
          </cell>
          <cell r="J115">
            <v>-0.48175367410172748</v>
          </cell>
          <cell r="K115">
            <v>-0.75011106963047014</v>
          </cell>
          <cell r="L115">
            <v>-0.92977648588825823</v>
          </cell>
          <cell r="M115">
            <v>-0.99950656036573216</v>
          </cell>
          <cell r="N115">
            <v>-0.95105651629514643</v>
          </cell>
          <cell r="O115">
            <v>-0.79015501237567509</v>
          </cell>
          <cell r="P115">
            <v>-0.53582679497897301</v>
          </cell>
          <cell r="Q115">
            <v>-0.21814324139651289</v>
          </cell>
          <cell r="R115">
            <v>0.12533323356433596</v>
          </cell>
          <cell r="S115">
            <v>0.4539904997395775</v>
          </cell>
          <cell r="T115">
            <v>0.72896862742143675</v>
          </cell>
          <cell r="U115">
            <v>0.91775462568399679</v>
          </cell>
          <cell r="V115">
            <v>0.99802672842827411</v>
          </cell>
          <cell r="W115">
            <v>0.96029368567693096</v>
          </cell>
          <cell r="X115">
            <v>0.80901699437492047</v>
          </cell>
          <cell r="Y115">
            <v>0.56208337785209062</v>
          </cell>
          <cell r="Z115">
            <v>0.24868988716480639</v>
          </cell>
          <cell r="AA115">
            <v>-9.4108313318566533E-2</v>
          </cell>
          <cell r="AB115">
            <v>-0.42577929156512312</v>
          </cell>
          <cell r="AC115">
            <v>-0.7071067811865881</v>
          </cell>
          <cell r="AD115">
            <v>-0.90482705246604545</v>
          </cell>
          <cell r="AE115">
            <v>-0.99556196460308588</v>
          </cell>
          <cell r="AF115">
            <v>-0.9685831611286152</v>
          </cell>
          <cell r="AG115">
            <v>-0.82708057427452397</v>
          </cell>
          <cell r="AH115">
            <v>-0.5877852522924174</v>
          </cell>
          <cell r="AI115">
            <v>-0.27899110603916161</v>
          </cell>
          <cell r="AJ115">
            <v>6.2790519529387051E-2</v>
          </cell>
          <cell r="AK115">
            <v>0.39714789063484984</v>
          </cell>
          <cell r="AL115">
            <v>0.68454710592874612</v>
          </cell>
          <cell r="AM115">
            <v>0.89100652418840431</v>
          </cell>
          <cell r="AN115">
            <v>0.99211470131448809</v>
          </cell>
          <cell r="AO115">
            <v>0.97591676193872878</v>
          </cell>
          <cell r="AP115">
            <v>0.84432792550196856</v>
          </cell>
          <cell r="AQ115">
            <v>0.61290705365290654</v>
          </cell>
          <cell r="AR115">
            <v>0.30901699437486008</v>
          </cell>
          <cell r="AS115">
            <v>-3.1410759078221662E-2</v>
          </cell>
        </row>
        <row r="116">
          <cell r="C116">
            <v>1</v>
          </cell>
          <cell r="D116">
            <v>1</v>
          </cell>
          <cell r="E116">
            <v>0.92977648588825057</v>
          </cell>
          <cell r="F116">
            <v>0.72896862742140833</v>
          </cell>
          <cell r="G116">
            <v>0.42577929156506644</v>
          </cell>
          <cell r="H116">
            <v>6.2790519529304215E-2</v>
          </cell>
          <cell r="I116">
            <v>-0.30901699437495833</v>
          </cell>
          <cell r="J116">
            <v>-0.63742398974870029</v>
          </cell>
          <cell r="K116">
            <v>-0.87630668004387136</v>
          </cell>
          <cell r="L116">
            <v>-0.9921147013144801</v>
          </cell>
          <cell r="M116">
            <v>-0.96858316112862597</v>
          </cell>
          <cell r="N116">
            <v>-0.80901699437493391</v>
          </cell>
          <cell r="O116">
            <v>-0.53582679497897601</v>
          </cell>
          <cell r="P116">
            <v>-0.18738131458569759</v>
          </cell>
          <cell r="Q116">
            <v>0.18738131458575394</v>
          </cell>
          <cell r="R116">
            <v>0.53582679497902375</v>
          </cell>
          <cell r="S116">
            <v>0.8090169943749671</v>
          </cell>
          <cell r="T116">
            <v>0.96858316112864029</v>
          </cell>
          <cell r="U116">
            <v>0.99211470131447299</v>
          </cell>
          <cell r="V116">
            <v>0.87630668004384371</v>
          </cell>
          <cell r="W116">
            <v>0.63742398974865677</v>
          </cell>
          <cell r="X116">
            <v>0.30901699437490376</v>
          </cell>
          <cell r="Y116">
            <v>-6.279051952936146E-2</v>
          </cell>
          <cell r="Z116">
            <v>-0.42577929156511674</v>
          </cell>
          <cell r="AA116">
            <v>-0.72896862742144708</v>
          </cell>
          <cell r="AB116">
            <v>-0.92977648588827166</v>
          </cell>
          <cell r="AC116">
            <v>-1</v>
          </cell>
          <cell r="AD116">
            <v>-0.92977648588822948</v>
          </cell>
          <cell r="AE116">
            <v>-0.7289686274213697</v>
          </cell>
          <cell r="AF116">
            <v>-0.42577929156501454</v>
          </cell>
          <cell r="AG116">
            <v>-6.279051952924608E-2</v>
          </cell>
          <cell r="AH116">
            <v>0.30901699437501118</v>
          </cell>
          <cell r="AI116">
            <v>0.63742398974874381</v>
          </cell>
          <cell r="AJ116">
            <v>0.876306680043899</v>
          </cell>
          <cell r="AK116">
            <v>0.99211470131448742</v>
          </cell>
          <cell r="AL116">
            <v>0.96858316112861176</v>
          </cell>
          <cell r="AM116">
            <v>0.80901699437490071</v>
          </cell>
          <cell r="AN116">
            <v>0.53582679497892682</v>
          </cell>
          <cell r="AO116">
            <v>0.18738131458564211</v>
          </cell>
          <cell r="AP116">
            <v>-0.18738131458580853</v>
          </cell>
          <cell r="AQ116">
            <v>-0.53582679497907137</v>
          </cell>
          <cell r="AR116">
            <v>-0.80901699437500141</v>
          </cell>
          <cell r="AS116">
            <v>-0.96858316112865384</v>
          </cell>
        </row>
        <row r="117">
          <cell r="C117">
            <v>1</v>
          </cell>
          <cell r="D117">
            <v>1</v>
          </cell>
          <cell r="E117">
            <v>0.91775462568398025</v>
          </cell>
          <cell r="F117">
            <v>0.6845471059286854</v>
          </cell>
          <cell r="G117">
            <v>0.33873792024528498</v>
          </cell>
          <cell r="H117">
            <v>-6.2790519529322492E-2</v>
          </cell>
          <cell r="I117">
            <v>-0.45399049973955702</v>
          </cell>
          <cell r="J117">
            <v>-0.77051324277579791</v>
          </cell>
          <cell r="K117">
            <v>-0.96029368567694751</v>
          </cell>
          <cell r="L117">
            <v>-0.99211470131447554</v>
          </cell>
          <cell r="M117">
            <v>-0.86074202700393332</v>
          </cell>
          <cell r="N117">
            <v>-0.5877852522924546</v>
          </cell>
          <cell r="O117">
            <v>-0.21814324139651897</v>
          </cell>
          <cell r="P117">
            <v>0.1873813145857513</v>
          </cell>
          <cell r="Q117">
            <v>0.56208337785215556</v>
          </cell>
          <cell r="R117">
            <v>0.84432792550203195</v>
          </cell>
          <cell r="S117">
            <v>0.98768834059514299</v>
          </cell>
          <cell r="T117">
            <v>0.96858316112862208</v>
          </cell>
          <cell r="U117">
            <v>0.79015501237566665</v>
          </cell>
          <cell r="V117">
            <v>0.48175367410167957</v>
          </cell>
          <cell r="W117">
            <v>9.4108313318471651E-2</v>
          </cell>
          <cell r="X117">
            <v>-0.30901699437499103</v>
          </cell>
          <cell r="Y117">
            <v>-0.66131186532368857</v>
          </cell>
          <cell r="Z117">
            <v>-0.90482705246604012</v>
          </cell>
          <cell r="AA117">
            <v>-0.99950656036573315</v>
          </cell>
          <cell r="AB117">
            <v>-0.92977648588823136</v>
          </cell>
          <cell r="AC117">
            <v>-0.70710678118650694</v>
          </cell>
          <cell r="AD117">
            <v>-0.36812455268462185</v>
          </cell>
          <cell r="AE117">
            <v>3.1410759078189826E-2</v>
          </cell>
          <cell r="AF117">
            <v>0.42577929156512945</v>
          </cell>
          <cell r="AG117">
            <v>0.750111069630503</v>
          </cell>
          <cell r="AH117">
            <v>0.95105651629517429</v>
          </cell>
          <cell r="AI117">
            <v>0.99556196460307345</v>
          </cell>
          <cell r="AJ117">
            <v>0.87630668004382839</v>
          </cell>
          <cell r="AK117">
            <v>0.61290705365291642</v>
          </cell>
          <cell r="AL117">
            <v>0.24868988716477997</v>
          </cell>
          <cell r="AM117">
            <v>-0.15643446504030839</v>
          </cell>
          <cell r="AN117">
            <v>-0.53582679497906538</v>
          </cell>
          <cell r="AO117">
            <v>-0.82708057427460935</v>
          </cell>
          <cell r="AP117">
            <v>-0.98228725072870471</v>
          </cell>
          <cell r="AQ117">
            <v>-0.97591676193872801</v>
          </cell>
          <cell r="AR117">
            <v>-0.80901699437489349</v>
          </cell>
          <cell r="AS117">
            <v>-0.50904141575029282</v>
          </cell>
        </row>
        <row r="118">
          <cell r="C118">
            <v>1</v>
          </cell>
          <cell r="D118">
            <v>1</v>
          </cell>
          <cell r="E118">
            <v>0.90482705246601858</v>
          </cell>
          <cell r="F118">
            <v>0.63742398974868619</v>
          </cell>
          <cell r="G118">
            <v>0.24868988716484808</v>
          </cell>
          <cell r="H118">
            <v>-0.18738131458573354</v>
          </cell>
          <cell r="I118">
            <v>-0.58778525229248235</v>
          </cell>
          <cell r="J118">
            <v>-0.87630668004387025</v>
          </cell>
          <cell r="K118">
            <v>-0.99802672842827256</v>
          </cell>
          <cell r="L118">
            <v>-0.92977648588824469</v>
          </cell>
          <cell r="M118">
            <v>-0.68454710592867374</v>
          </cell>
          <cell r="N118">
            <v>-0.30901699437492564</v>
          </cell>
          <cell r="O118">
            <v>0.12533323356432891</v>
          </cell>
          <cell r="P118">
            <v>0.53582679497901997</v>
          </cell>
          <cell r="Q118">
            <v>0.8443279255020314</v>
          </cell>
          <cell r="R118">
            <v>0.99211470131448187</v>
          </cell>
          <cell r="S118">
            <v>0.95105651629514321</v>
          </cell>
          <cell r="T118">
            <v>0.72896862742138668</v>
          </cell>
          <cell r="U118">
            <v>0.36812455268464156</v>
          </cell>
          <cell r="V118">
            <v>-6.2790519529354369E-2</v>
          </cell>
          <cell r="W118">
            <v>-0.48175367410175296</v>
          </cell>
          <cell r="X118">
            <v>-0.80901699437497432</v>
          </cell>
          <cell r="Y118">
            <v>-0.98228725072869782</v>
          </cell>
          <cell r="Z118">
            <v>-0.96858316112861875</v>
          </cell>
          <cell r="AA118">
            <v>-0.77051324277575572</v>
          </cell>
          <cell r="AB118">
            <v>-0.42577929156502253</v>
          </cell>
          <cell r="AC118">
            <v>5.8190973740990248E-14</v>
          </cell>
          <cell r="AD118">
            <v>0.42577929156512784</v>
          </cell>
          <cell r="AE118">
            <v>0.77051324277582878</v>
          </cell>
          <cell r="AF118">
            <v>0.96858316112864729</v>
          </cell>
          <cell r="AG118">
            <v>0.98228725072867595</v>
          </cell>
          <cell r="AH118">
            <v>0.80901699437490804</v>
          </cell>
          <cell r="AI118">
            <v>0.48175367410165409</v>
          </cell>
          <cell r="AJ118">
            <v>6.2790519529240876E-2</v>
          </cell>
          <cell r="AK118">
            <v>-0.36812455268474814</v>
          </cell>
          <cell r="AL118">
            <v>-0.72896862742146507</v>
          </cell>
          <cell r="AM118">
            <v>-0.95105651629517807</v>
          </cell>
          <cell r="AN118">
            <v>-0.99211470131446755</v>
          </cell>
          <cell r="AO118">
            <v>-0.84432792550196956</v>
          </cell>
          <cell r="AP118">
            <v>-0.53582679497892394</v>
          </cell>
          <cell r="AQ118">
            <v>-0.12533323356421433</v>
          </cell>
          <cell r="AR118">
            <v>0.3090169943750346</v>
          </cell>
          <cell r="AS118">
            <v>0.68454710592875623</v>
          </cell>
        </row>
        <row r="119">
          <cell r="C119">
            <v>1</v>
          </cell>
          <cell r="D119">
            <v>1</v>
          </cell>
          <cell r="E119">
            <v>0.89100652418836679</v>
          </cell>
          <cell r="F119">
            <v>0.58778525229246936</v>
          </cell>
          <cell r="G119">
            <v>0.1564344650402239</v>
          </cell>
          <cell r="H119">
            <v>-0.30901699437495622</v>
          </cell>
          <cell r="I119">
            <v>-0.70710678118655568</v>
          </cell>
          <cell r="J119">
            <v>-0.95105651629515797</v>
          </cell>
          <cell r="K119">
            <v>-0.98768834059513522</v>
          </cell>
          <cell r="L119">
            <v>-0.80901699437493657</v>
          </cell>
          <cell r="M119">
            <v>-0.45399049973952793</v>
          </cell>
          <cell r="N119">
            <v>2.2908866643966963E-14</v>
          </cell>
          <cell r="O119">
            <v>0.45399049973956879</v>
          </cell>
          <cell r="P119">
            <v>0.80901699437496399</v>
          </cell>
          <cell r="Q119">
            <v>0.98768834059514254</v>
          </cell>
          <cell r="R119">
            <v>0.95105651629514354</v>
          </cell>
          <cell r="S119">
            <v>0.70710678118652326</v>
          </cell>
          <cell r="T119">
            <v>0.3090169943749122</v>
          </cell>
          <cell r="U119">
            <v>-0.15643446504027003</v>
          </cell>
          <cell r="V119">
            <v>-0.58778525229250733</v>
          </cell>
          <cell r="W119">
            <v>-0.89100652418838744</v>
          </cell>
          <cell r="X119">
            <v>-1</v>
          </cell>
          <cell r="Y119">
            <v>-0.89100652418834581</v>
          </cell>
          <cell r="Z119">
            <v>-0.58778525229243317</v>
          </cell>
          <cell r="AA119">
            <v>-0.15643446504017952</v>
          </cell>
          <cell r="AB119">
            <v>0.30901699437500108</v>
          </cell>
          <cell r="AC119">
            <v>0.70710678118658932</v>
          </cell>
          <cell r="AD119">
            <v>0.95105651629517263</v>
          </cell>
          <cell r="AE119">
            <v>0.98768834059512789</v>
          </cell>
          <cell r="AF119">
            <v>0.80901699437490915</v>
          </cell>
          <cell r="AG119">
            <v>0.45399049973948635</v>
          </cell>
          <cell r="AH119">
            <v>-6.8726599931900889E-14</v>
          </cell>
          <cell r="AI119">
            <v>-0.45399049973961036</v>
          </cell>
          <cell r="AJ119">
            <v>-0.80901699437499097</v>
          </cell>
          <cell r="AK119">
            <v>-0.98768834059514976</v>
          </cell>
          <cell r="AL119">
            <v>-0.95105651629512911</v>
          </cell>
          <cell r="AM119">
            <v>-0.70710678118648962</v>
          </cell>
          <cell r="AN119">
            <v>-0.30901699437486696</v>
          </cell>
          <cell r="AO119">
            <v>0.15643446504031705</v>
          </cell>
          <cell r="AP119">
            <v>0.58778525229254297</v>
          </cell>
          <cell r="AQ119">
            <v>0.89100652418840831</v>
          </cell>
          <cell r="AR119">
            <v>1</v>
          </cell>
          <cell r="AS119">
            <v>0.89100652418832504</v>
          </cell>
        </row>
        <row r="120">
          <cell r="C120">
            <v>1</v>
          </cell>
          <cell r="D120">
            <v>1</v>
          </cell>
          <cell r="E120">
            <v>0.87630668004386247</v>
          </cell>
          <cell r="F120">
            <v>0.53582679497899266</v>
          </cell>
          <cell r="G120">
            <v>6.2790519529306435E-2</v>
          </cell>
          <cell r="H120">
            <v>-0.42577929156508115</v>
          </cell>
          <cell r="I120">
            <v>-0.80901699437495445</v>
          </cell>
          <cell r="J120">
            <v>-0.99211470131447954</v>
          </cell>
          <cell r="K120">
            <v>-0.92977648588824535</v>
          </cell>
          <cell r="L120">
            <v>-0.6374239897486752</v>
          </cell>
          <cell r="M120">
            <v>-0.1873813145857037</v>
          </cell>
          <cell r="N120">
            <v>0.30901699437497004</v>
          </cell>
          <cell r="O120">
            <v>0.72896862742142887</v>
          </cell>
          <cell r="P120">
            <v>0.96858316112863807</v>
          </cell>
          <cell r="Q120">
            <v>0.96858316112862342</v>
          </cell>
          <cell r="R120">
            <v>0.72896862742138913</v>
          </cell>
          <cell r="S120">
            <v>0.30901699437491476</v>
          </cell>
          <cell r="T120">
            <v>-0.18738131458576165</v>
          </cell>
          <cell r="U120">
            <v>-0.63742398974872061</v>
          </cell>
          <cell r="V120">
            <v>-0.92977648588826711</v>
          </cell>
          <cell r="W120">
            <v>-0.99211470131447244</v>
          </cell>
          <cell r="X120">
            <v>-0.80901699437491947</v>
          </cell>
          <cell r="Y120">
            <v>-0.42577929156502736</v>
          </cell>
          <cell r="Z120">
            <v>6.2790519529364E-2</v>
          </cell>
          <cell r="AA120">
            <v>0.53582679497904151</v>
          </cell>
          <cell r="AB120">
            <v>0.87630668004389045</v>
          </cell>
          <cell r="AC120">
            <v>1</v>
          </cell>
          <cell r="AD120">
            <v>0.8763066800438335</v>
          </cell>
          <cell r="AE120">
            <v>0.53582679497894337</v>
          </cell>
          <cell r="AF120">
            <v>6.2790519529247968E-2</v>
          </cell>
          <cell r="AG120">
            <v>-0.42577929156513417</v>
          </cell>
          <cell r="AH120">
            <v>-0.80901699437498775</v>
          </cell>
          <cell r="AI120">
            <v>-0.99211470131448698</v>
          </cell>
          <cell r="AJ120">
            <v>-0.92977648588822359</v>
          </cell>
          <cell r="AK120">
            <v>-0.63742398974862835</v>
          </cell>
          <cell r="AL120">
            <v>-0.18738131458564572</v>
          </cell>
          <cell r="AM120">
            <v>0.3090169943750245</v>
          </cell>
          <cell r="AN120">
            <v>0.72896862742146984</v>
          </cell>
          <cell r="AO120">
            <v>0.9685831611286525</v>
          </cell>
          <cell r="AP120">
            <v>0.96858316112860954</v>
          </cell>
          <cell r="AQ120">
            <v>0.72896862742134927</v>
          </cell>
          <cell r="AR120">
            <v>0.30901699437485697</v>
          </cell>
          <cell r="AS120">
            <v>-0.18738131458581878</v>
          </cell>
        </row>
        <row r="121">
          <cell r="C121">
            <v>1</v>
          </cell>
          <cell r="D121">
            <v>1</v>
          </cell>
          <cell r="E121">
            <v>0.86074202700394242</v>
          </cell>
          <cell r="F121">
            <v>0.48175367410171105</v>
          </cell>
          <cell r="G121">
            <v>-3.1410759078135377E-2</v>
          </cell>
          <cell r="H121">
            <v>-0.53582679497900476</v>
          </cell>
          <cell r="I121">
            <v>-0.89100652418837323</v>
          </cell>
          <cell r="J121">
            <v>-0.99802672842827067</v>
          </cell>
          <cell r="K121">
            <v>-0.82708057427455262</v>
          </cell>
          <cell r="L121">
            <v>-0.42577929156505528</v>
          </cell>
          <cell r="M121">
            <v>9.4108313318535711E-2</v>
          </cell>
          <cell r="N121">
            <v>0.58778525229249234</v>
          </cell>
          <cell r="O121">
            <v>0.91775462568399113</v>
          </cell>
          <cell r="P121">
            <v>0.99211470131447432</v>
          </cell>
          <cell r="Q121">
            <v>0.7901550123756711</v>
          </cell>
          <cell r="R121">
            <v>0.36812455268464733</v>
          </cell>
          <cell r="S121">
            <v>-0.15643446504026479</v>
          </cell>
          <cell r="T121">
            <v>-0.63742398974871928</v>
          </cell>
          <cell r="U121">
            <v>-0.94088076895423922</v>
          </cell>
          <cell r="V121">
            <v>-0.98228725072868062</v>
          </cell>
          <cell r="W121">
            <v>-0.75011106963042962</v>
          </cell>
          <cell r="X121">
            <v>-0.30901699437490221</v>
          </cell>
          <cell r="Y121">
            <v>0.21814324139659119</v>
          </cell>
          <cell r="Z121">
            <v>0.68454710592872536</v>
          </cell>
          <cell r="AA121">
            <v>0.96029368567695828</v>
          </cell>
          <cell r="AB121">
            <v>0.96858316112861698</v>
          </cell>
          <cell r="AC121">
            <v>0.70710678118650461</v>
          </cell>
          <cell r="AD121">
            <v>0.2486898871647937</v>
          </cell>
          <cell r="AE121">
            <v>-0.27899110603929028</v>
          </cell>
          <cell r="AF121">
            <v>-0.72896862742145663</v>
          </cell>
          <cell r="AG121">
            <v>-0.97591676193876264</v>
          </cell>
          <cell r="AH121">
            <v>-0.95105651629513233</v>
          </cell>
          <cell r="AI121">
            <v>-0.66131186532359598</v>
          </cell>
          <cell r="AJ121">
            <v>-0.18738131458564922</v>
          </cell>
          <cell r="AK121">
            <v>0.33873792024536575</v>
          </cell>
          <cell r="AL121">
            <v>0.7705132427758411</v>
          </cell>
          <cell r="AM121">
            <v>0.98768834059515076</v>
          </cell>
          <cell r="AN121">
            <v>0.92977648588821982</v>
          </cell>
          <cell r="AO121">
            <v>0.61290705365290676</v>
          </cell>
          <cell r="AP121">
            <v>0.12533323356421444</v>
          </cell>
          <cell r="AQ121">
            <v>-0.39714789063486577</v>
          </cell>
          <cell r="AR121">
            <v>-0.8090169943750033</v>
          </cell>
          <cell r="AS121">
            <v>-0.99556196460308888</v>
          </cell>
        </row>
        <row r="122">
          <cell r="C122">
            <v>1</v>
          </cell>
          <cell r="D122">
            <v>1</v>
          </cell>
          <cell r="E122">
            <v>0.84432792550201374</v>
          </cell>
          <cell r="F122">
            <v>0.42577929156506822</v>
          </cell>
          <cell r="G122">
            <v>-0.12533323356431139</v>
          </cell>
          <cell r="H122">
            <v>-0.63742398974869718</v>
          </cell>
          <cell r="I122">
            <v>-0.95105651629515719</v>
          </cell>
          <cell r="J122">
            <v>-0.96858316112862752</v>
          </cell>
          <cell r="K122">
            <v>-0.68454710592867629</v>
          </cell>
          <cell r="L122">
            <v>-0.18738131458570542</v>
          </cell>
          <cell r="M122">
            <v>0.36812455268469807</v>
          </cell>
          <cell r="N122">
            <v>0.80901699437496144</v>
          </cell>
          <cell r="O122">
            <v>0.99802672842827322</v>
          </cell>
          <cell r="P122">
            <v>0.87630668004384971</v>
          </cell>
          <cell r="Q122">
            <v>0.48175367410168735</v>
          </cell>
          <cell r="R122">
            <v>-6.2790519529347277E-2</v>
          </cell>
          <cell r="S122">
            <v>-0.58778525229250156</v>
          </cell>
          <cell r="T122">
            <v>-0.92977648588826578</v>
          </cell>
          <cell r="U122">
            <v>-0.98228725072868095</v>
          </cell>
          <cell r="V122">
            <v>-0.72896862742138191</v>
          </cell>
          <cell r="W122">
            <v>-0.2486898871648108</v>
          </cell>
          <cell r="X122">
            <v>0.30901699437499264</v>
          </cell>
          <cell r="Y122">
            <v>0.770513242775822</v>
          </cell>
          <cell r="Z122">
            <v>0.99211470131448432</v>
          </cell>
          <cell r="AA122">
            <v>0.9048270524659966</v>
          </cell>
          <cell r="AB122">
            <v>0.53582679497894792</v>
          </cell>
          <cell r="AC122">
            <v>-5.9844815734899637E-14</v>
          </cell>
          <cell r="AD122">
            <v>-0.53582679497905039</v>
          </cell>
          <cell r="AE122">
            <v>-0.90482705246604678</v>
          </cell>
          <cell r="AF122">
            <v>-0.99211470131446933</v>
          </cell>
          <cell r="AG122">
            <v>-0.77051324277574462</v>
          </cell>
          <cell r="AH122">
            <v>-0.30901699437488045</v>
          </cell>
          <cell r="AI122">
            <v>0.24868988716492674</v>
          </cell>
          <cell r="AJ122">
            <v>0.72896862742146507</v>
          </cell>
          <cell r="AK122">
            <v>0.98228725072870338</v>
          </cell>
          <cell r="AL122">
            <v>0.92977648588822104</v>
          </cell>
          <cell r="AM122">
            <v>0.58778525229240619</v>
          </cell>
          <cell r="AN122">
            <v>6.2790519529226943E-2</v>
          </cell>
          <cell r="AO122">
            <v>-0.48175367410179459</v>
          </cell>
          <cell r="AP122">
            <v>-0.87630668004390733</v>
          </cell>
          <cell r="AQ122">
            <v>-0.99802672842826579</v>
          </cell>
          <cell r="AR122">
            <v>-0.80901699437489161</v>
          </cell>
          <cell r="AS122">
            <v>-0.36812455268458927</v>
          </cell>
        </row>
        <row r="123">
          <cell r="C123">
            <v>1</v>
          </cell>
          <cell r="D123">
            <v>1</v>
          </cell>
          <cell r="E123">
            <v>0.8270805742745605</v>
          </cell>
          <cell r="F123">
            <v>0.36812455268467353</v>
          </cell>
          <cell r="G123">
            <v>-0.21814324139654973</v>
          </cell>
          <cell r="H123">
            <v>-0.72896862742141799</v>
          </cell>
          <cell r="I123">
            <v>-0.98768834059513966</v>
          </cell>
          <cell r="J123">
            <v>-0.90482705246601325</v>
          </cell>
          <cell r="K123">
            <v>-0.50904141575035666</v>
          </cell>
          <cell r="L123">
            <v>6.2790519529332331E-2</v>
          </cell>
          <cell r="M123">
            <v>0.61290705365299369</v>
          </cell>
          <cell r="N123">
            <v>0.95105651629516119</v>
          </cell>
          <cell r="O123">
            <v>0.96029368567693596</v>
          </cell>
          <cell r="P123">
            <v>0.6374239897486671</v>
          </cell>
          <cell r="Q123">
            <v>9.4108313318482253E-2</v>
          </cell>
          <cell r="R123">
            <v>-0.48175367410174519</v>
          </cell>
          <cell r="S123">
            <v>-0.89100652418838422</v>
          </cell>
          <cell r="T123">
            <v>-0.9921147013144731</v>
          </cell>
          <cell r="U123">
            <v>-0.75011106963043195</v>
          </cell>
          <cell r="V123">
            <v>-0.24868988716481252</v>
          </cell>
          <cell r="W123">
            <v>0.33873792024533428</v>
          </cell>
          <cell r="X123">
            <v>0.80901699437497643</v>
          </cell>
          <cell r="Y123">
            <v>0.99950656036573315</v>
          </cell>
          <cell r="Z123">
            <v>0.84432792550198754</v>
          </cell>
          <cell r="AA123">
            <v>0.39714789063473011</v>
          </cell>
          <cell r="AB123">
            <v>-0.18738131458578236</v>
          </cell>
          <cell r="AC123">
            <v>-0.70710678118659043</v>
          </cell>
          <cell r="AD123">
            <v>-0.98228725072870071</v>
          </cell>
          <cell r="AE123">
            <v>-0.91775462568395483</v>
          </cell>
          <cell r="AF123">
            <v>-0.53582679497893893</v>
          </cell>
          <cell r="AG123">
            <v>3.1410759078198458E-2</v>
          </cell>
          <cell r="AH123">
            <v>0.58778525229253153</v>
          </cell>
          <cell r="AI123">
            <v>0.94088076895425055</v>
          </cell>
          <cell r="AJ123">
            <v>0.9685831611286122</v>
          </cell>
          <cell r="AK123">
            <v>0.66131186532359076</v>
          </cell>
          <cell r="AL123">
            <v>0.12533323356422149</v>
          </cell>
          <cell r="AM123">
            <v>-0.45399049973962285</v>
          </cell>
          <cell r="AN123">
            <v>-0.87630668004390566</v>
          </cell>
          <cell r="AO123">
            <v>-0.99556196460307167</v>
          </cell>
          <cell r="AP123">
            <v>-0.77051324277573119</v>
          </cell>
          <cell r="AQ123">
            <v>-0.2789911060391399</v>
          </cell>
          <cell r="AR123">
            <v>0.30901699437504115</v>
          </cell>
          <cell r="AS123">
            <v>0.79015501237574981</v>
          </cell>
        </row>
        <row r="124">
          <cell r="C124">
            <v>1</v>
          </cell>
          <cell r="D124">
            <v>1</v>
          </cell>
          <cell r="E124">
            <v>0.80901699437494601</v>
          </cell>
          <cell r="F124">
            <v>0.30901699437494284</v>
          </cell>
          <cell r="G124">
            <v>-0.30901699437495433</v>
          </cell>
          <cell r="H124">
            <v>-0.80901699437495311</v>
          </cell>
          <cell r="I124">
            <v>-1</v>
          </cell>
          <cell r="J124">
            <v>-0.8090169943749389</v>
          </cell>
          <cell r="K124">
            <v>-0.30901699437493069</v>
          </cell>
          <cell r="L124">
            <v>0.30901699437496583</v>
          </cell>
          <cell r="M124">
            <v>0.80901699437496033</v>
          </cell>
          <cell r="N124">
            <v>1</v>
          </cell>
          <cell r="O124">
            <v>0.80901699437493191</v>
          </cell>
          <cell r="P124">
            <v>0.30901699437491981</v>
          </cell>
          <cell r="Q124">
            <v>-0.3090169943749792</v>
          </cell>
          <cell r="R124">
            <v>-0.8090169943749681</v>
          </cell>
          <cell r="S124">
            <v>-1</v>
          </cell>
          <cell r="T124">
            <v>-0.80901699437492469</v>
          </cell>
          <cell r="U124">
            <v>-0.30901699437490726</v>
          </cell>
          <cell r="V124">
            <v>0.30901699437498925</v>
          </cell>
          <cell r="W124">
            <v>0.80901699437497432</v>
          </cell>
          <cell r="X124">
            <v>1</v>
          </cell>
          <cell r="Y124">
            <v>0.80901699437491637</v>
          </cell>
          <cell r="Z124">
            <v>0.30901699437489727</v>
          </cell>
          <cell r="AA124">
            <v>-0.30901699437500096</v>
          </cell>
          <cell r="AB124">
            <v>-0.80901699437498154</v>
          </cell>
          <cell r="AC124">
            <v>-1</v>
          </cell>
          <cell r="AD124">
            <v>-0.80901699437490815</v>
          </cell>
          <cell r="AE124">
            <v>-0.30901699437488384</v>
          </cell>
          <cell r="AF124">
            <v>0.30901699437501434</v>
          </cell>
          <cell r="AG124">
            <v>0.80901699437498875</v>
          </cell>
          <cell r="AH124">
            <v>1</v>
          </cell>
          <cell r="AI124">
            <v>0.80901699437490404</v>
          </cell>
          <cell r="AJ124">
            <v>0.30901699437487384</v>
          </cell>
          <cell r="AK124">
            <v>-0.30901699437502439</v>
          </cell>
          <cell r="AL124">
            <v>-0.80901699437499708</v>
          </cell>
          <cell r="AM124">
            <v>-1</v>
          </cell>
          <cell r="AN124">
            <v>-0.80901699437489571</v>
          </cell>
          <cell r="AO124">
            <v>-0.30901699437486041</v>
          </cell>
          <cell r="AP124">
            <v>0.30901699437503438</v>
          </cell>
          <cell r="AQ124">
            <v>0.8090169943750033</v>
          </cell>
          <cell r="AR124">
            <v>1</v>
          </cell>
          <cell r="AS124">
            <v>0.8090169943748895</v>
          </cell>
        </row>
        <row r="125">
          <cell r="C125">
            <v>1</v>
          </cell>
          <cell r="D125">
            <v>1</v>
          </cell>
          <cell r="E125">
            <v>0.79015501237568886</v>
          </cell>
          <cell r="F125">
            <v>0.24868988716485002</v>
          </cell>
          <cell r="G125">
            <v>-0.39714789063478739</v>
          </cell>
          <cell r="H125">
            <v>-0.87630668004386836</v>
          </cell>
          <cell r="I125">
            <v>-0.98768834059513577</v>
          </cell>
          <cell r="J125">
            <v>-0.68454710592867796</v>
          </cell>
          <cell r="K125">
            <v>-9.4108313318497172E-2</v>
          </cell>
          <cell r="L125">
            <v>0.5358267949790132</v>
          </cell>
          <cell r="M125">
            <v>0.940880768954233</v>
          </cell>
          <cell r="N125">
            <v>0.95105651629514598</v>
          </cell>
          <cell r="O125">
            <v>0.56208337785210893</v>
          </cell>
          <cell r="P125">
            <v>-6.279051952934285E-2</v>
          </cell>
          <cell r="Q125">
            <v>-0.66131186532367658</v>
          </cell>
          <cell r="R125">
            <v>-0.98228725072869516</v>
          </cell>
          <cell r="S125">
            <v>-0.89100652418835147</v>
          </cell>
          <cell r="T125">
            <v>-0.42577929156503702</v>
          </cell>
          <cell r="U125">
            <v>0.21814324139658425</v>
          </cell>
          <cell r="V125">
            <v>0.77051324277581745</v>
          </cell>
          <cell r="W125">
            <v>0.99950656036573304</v>
          </cell>
          <cell r="X125">
            <v>0.80901699437491847</v>
          </cell>
          <cell r="Y125">
            <v>0.27899110603917876</v>
          </cell>
          <cell r="Z125">
            <v>-0.36812455268472666</v>
          </cell>
          <cell r="AA125">
            <v>-0.86074202700397195</v>
          </cell>
          <cell r="AB125">
            <v>-0.99211470131447044</v>
          </cell>
          <cell r="AC125">
            <v>-0.70710678118650216</v>
          </cell>
          <cell r="AD125">
            <v>-0.125333233564239</v>
          </cell>
          <cell r="AE125">
            <v>0.50904141575042927</v>
          </cell>
          <cell r="AF125">
            <v>0.92977648588827677</v>
          </cell>
          <cell r="AG125">
            <v>0.96029368567692241</v>
          </cell>
          <cell r="AH125">
            <v>0.58778525229241485</v>
          </cell>
          <cell r="AI125">
            <v>-3.1410759078205439E-2</v>
          </cell>
          <cell r="AJ125">
            <v>-0.63742398974875036</v>
          </cell>
          <cell r="AK125">
            <v>-0.97591676193876564</v>
          </cell>
          <cell r="AL125">
            <v>-0.90482705246598316</v>
          </cell>
          <cell r="AM125">
            <v>-0.45399049973946926</v>
          </cell>
          <cell r="AN125">
            <v>0.18738131458581167</v>
          </cell>
          <cell r="AO125">
            <v>0.75011106963052154</v>
          </cell>
          <cell r="AP125">
            <v>0.99802672842827733</v>
          </cell>
          <cell r="AQ125">
            <v>0.82708057427450732</v>
          </cell>
          <cell r="AR125">
            <v>0.3090169943748538</v>
          </cell>
          <cell r="AS125">
            <v>-0.33873792024538552</v>
          </cell>
        </row>
        <row r="126">
          <cell r="C126">
            <v>1</v>
          </cell>
          <cell r="D126">
            <v>1</v>
          </cell>
          <cell r="E126">
            <v>0.77051324277578759</v>
          </cell>
          <cell r="F126">
            <v>0.18738131458571972</v>
          </cell>
          <cell r="G126">
            <v>-0.48175367410172204</v>
          </cell>
          <cell r="H126">
            <v>-0.92977648588825512</v>
          </cell>
          <cell r="I126">
            <v>-0.95105651629514965</v>
          </cell>
          <cell r="J126">
            <v>-0.53582679497898356</v>
          </cell>
          <cell r="K126">
            <v>0.12533323356432186</v>
          </cell>
          <cell r="L126">
            <v>0.72896862742142521</v>
          </cell>
          <cell r="M126">
            <v>0.998026728428273</v>
          </cell>
          <cell r="N126">
            <v>0.80901699437493246</v>
          </cell>
          <cell r="O126">
            <v>0.24868988716482876</v>
          </cell>
          <cell r="P126">
            <v>-0.42577929156510064</v>
          </cell>
          <cell r="Q126">
            <v>-0.90482705246603401</v>
          </cell>
          <cell r="R126">
            <v>-0.96858316112862231</v>
          </cell>
          <cell r="S126">
            <v>-0.58778525229244327</v>
          </cell>
          <cell r="T126">
            <v>6.279051952935337E-2</v>
          </cell>
          <cell r="U126">
            <v>0.68454710592872015</v>
          </cell>
          <cell r="V126">
            <v>0.99211470131448343</v>
          </cell>
          <cell r="W126">
            <v>0.84432792550199043</v>
          </cell>
          <cell r="X126">
            <v>0.30901699437489893</v>
          </cell>
          <cell r="Y126">
            <v>-0.36812455268472832</v>
          </cell>
          <cell r="Z126">
            <v>-0.87630668004388945</v>
          </cell>
          <cell r="AA126">
            <v>-0.98228725072867806</v>
          </cell>
          <cell r="AB126">
            <v>-0.63742398974864201</v>
          </cell>
          <cell r="AC126">
            <v>6.5051371407609526E-14</v>
          </cell>
          <cell r="AD126">
            <v>0.63742398974874226</v>
          </cell>
          <cell r="AE126">
            <v>0.98228725072870138</v>
          </cell>
          <cell r="AF126">
            <v>0.87630668004382939</v>
          </cell>
          <cell r="AG126">
            <v>0.36812455268460897</v>
          </cell>
          <cell r="AH126">
            <v>-0.30901699437501762</v>
          </cell>
          <cell r="AI126">
            <v>-0.84432792550205638</v>
          </cell>
          <cell r="AJ126">
            <v>-0.99211470131446777</v>
          </cell>
          <cell r="AK126">
            <v>-0.684547105928628</v>
          </cell>
          <cell r="AL126">
            <v>-6.2790519529227068E-2</v>
          </cell>
          <cell r="AM126">
            <v>0.58778525229254275</v>
          </cell>
          <cell r="AN126">
            <v>0.96858316112865328</v>
          </cell>
          <cell r="AO126">
            <v>0.90482705246598016</v>
          </cell>
          <cell r="AP126">
            <v>0.42577929156498934</v>
          </cell>
          <cell r="AQ126">
            <v>-0.24868988716494703</v>
          </cell>
          <cell r="AR126">
            <v>-0.8090169943750074</v>
          </cell>
          <cell r="AS126">
            <v>-0.99802672842826523</v>
          </cell>
        </row>
        <row r="127">
          <cell r="C127">
            <v>1</v>
          </cell>
          <cell r="D127">
            <v>1</v>
          </cell>
          <cell r="E127">
            <v>0.75011106963045782</v>
          </cell>
          <cell r="F127">
            <v>0.12533323356429918</v>
          </cell>
          <cell r="G127">
            <v>-0.56208337785213691</v>
          </cell>
          <cell r="H127">
            <v>-0.96858316112863363</v>
          </cell>
          <cell r="I127">
            <v>-0.89100652418836213</v>
          </cell>
          <cell r="J127">
            <v>-0.36812455268466376</v>
          </cell>
          <cell r="K127">
            <v>0.33873792024530774</v>
          </cell>
          <cell r="L127">
            <v>0.87630668004387335</v>
          </cell>
          <cell r="M127">
            <v>0.97591676193874255</v>
          </cell>
          <cell r="N127">
            <v>0.58778525229245249</v>
          </cell>
          <cell r="O127">
            <v>-9.4108313318540887E-2</v>
          </cell>
          <cell r="P127">
            <v>-0.72896862742143242</v>
          </cell>
          <cell r="Q127">
            <v>-0.9995065603657326</v>
          </cell>
          <cell r="R127">
            <v>-0.77051324277576705</v>
          </cell>
          <cell r="S127">
            <v>-0.15643446504019357</v>
          </cell>
          <cell r="T127">
            <v>0.53582679497903107</v>
          </cell>
          <cell r="U127">
            <v>0.96029368567695528</v>
          </cell>
          <cell r="V127">
            <v>0.90482705246600037</v>
          </cell>
          <cell r="W127">
            <v>0.3971478906347366</v>
          </cell>
          <cell r="X127">
            <v>-0.30901699437499586</v>
          </cell>
          <cell r="Y127">
            <v>-0.86074202700397107</v>
          </cell>
          <cell r="Z127">
            <v>-0.98228725072867873</v>
          </cell>
          <cell r="AA127">
            <v>-0.61290705365293197</v>
          </cell>
          <cell r="AB127">
            <v>6.2790519529374395E-2</v>
          </cell>
          <cell r="AC127">
            <v>0.70710678118659165</v>
          </cell>
          <cell r="AD127">
            <v>0.99802672842827578</v>
          </cell>
          <cell r="AE127">
            <v>0.79015501237564845</v>
          </cell>
          <cell r="AF127">
            <v>0.18738131458565629</v>
          </cell>
          <cell r="AG127">
            <v>-0.50904141575043527</v>
          </cell>
          <cell r="AH127">
            <v>-0.95105651629517696</v>
          </cell>
          <cell r="AI127">
            <v>-0.91775462568395061</v>
          </cell>
          <cell r="AJ127">
            <v>-0.42577929156499889</v>
          </cell>
          <cell r="AK127">
            <v>0.27899110603930871</v>
          </cell>
          <cell r="AL127">
            <v>0.84432792550206193</v>
          </cell>
          <cell r="AM127">
            <v>0.98768834059512389</v>
          </cell>
          <cell r="AN127">
            <v>0.63742398974862047</v>
          </cell>
          <cell r="AO127">
            <v>-3.1410759078222952E-2</v>
          </cell>
          <cell r="AP127">
            <v>-0.68454710592875856</v>
          </cell>
          <cell r="AQ127">
            <v>-0.9955619646030891</v>
          </cell>
          <cell r="AR127">
            <v>-0.8090169943748875</v>
          </cell>
          <cell r="AS127">
            <v>-0.21814324139644192</v>
          </cell>
        </row>
        <row r="128">
          <cell r="C128">
            <v>1</v>
          </cell>
          <cell r="D128">
            <v>1</v>
          </cell>
          <cell r="E128">
            <v>0.72896862742140978</v>
          </cell>
          <cell r="F128">
            <v>6.2790519529308211E-2</v>
          </cell>
          <cell r="G128">
            <v>-0.63742398974869552</v>
          </cell>
          <cell r="H128">
            <v>-0.9921147013144791</v>
          </cell>
          <cell r="I128">
            <v>-0.8090169943749399</v>
          </cell>
          <cell r="J128">
            <v>-0.18738131458570981</v>
          </cell>
          <cell r="K128">
            <v>0.53582679497901176</v>
          </cell>
          <cell r="L128">
            <v>0.96858316112863629</v>
          </cell>
          <cell r="M128">
            <v>0.8763066800438527</v>
          </cell>
          <cell r="N128">
            <v>0.30901699437492319</v>
          </cell>
          <cell r="O128">
            <v>-0.42577929156509742</v>
          </cell>
          <cell r="P128">
            <v>-0.92977648588826256</v>
          </cell>
          <cell r="Q128">
            <v>-0.92977648588823858</v>
          </cell>
          <cell r="R128">
            <v>-0.42577929156504024</v>
          </cell>
          <cell r="S128">
            <v>0.30901699437498248</v>
          </cell>
          <cell r="T128">
            <v>0.87630668004388357</v>
          </cell>
          <cell r="U128">
            <v>0.96858316112862008</v>
          </cell>
          <cell r="V128">
            <v>0.53582679497895835</v>
          </cell>
          <cell r="W128">
            <v>-0.1873813145857719</v>
          </cell>
          <cell r="X128">
            <v>-0.80901699437497732</v>
          </cell>
          <cell r="Y128">
            <v>-0.9921147013144711</v>
          </cell>
          <cell r="Z128">
            <v>-0.63742398974864756</v>
          </cell>
          <cell r="AA128">
            <v>6.2790519529370856E-2</v>
          </cell>
          <cell r="AB128">
            <v>0.72896862742145285</v>
          </cell>
          <cell r="AC128">
            <v>1</v>
          </cell>
          <cell r="AD128">
            <v>0.72896862742136392</v>
          </cell>
          <cell r="AE128">
            <v>6.2790519529244679E-2</v>
          </cell>
          <cell r="AF128">
            <v>-0.63742398974874492</v>
          </cell>
          <cell r="AG128">
            <v>-0.9921147013144872</v>
          </cell>
          <cell r="AH128">
            <v>-0.80901699437490404</v>
          </cell>
          <cell r="AI128">
            <v>-0.18738131458564597</v>
          </cell>
          <cell r="AJ128">
            <v>0.5358267949790666</v>
          </cell>
          <cell r="AK128">
            <v>0.96858316112865239</v>
          </cell>
          <cell r="AL128">
            <v>0.87630668004382095</v>
          </cell>
          <cell r="AM128">
            <v>0.30901699437486391</v>
          </cell>
          <cell r="AN128">
            <v>-0.42577929156515465</v>
          </cell>
          <cell r="AO128">
            <v>-0.9297764858882871</v>
          </cell>
          <cell r="AP128">
            <v>-0.92977648588821593</v>
          </cell>
          <cell r="AQ128">
            <v>-0.42577929156498301</v>
          </cell>
          <cell r="AR128">
            <v>0.30901699437504432</v>
          </cell>
          <cell r="AS128">
            <v>0.87630668004391232</v>
          </cell>
        </row>
        <row r="129">
          <cell r="C129">
            <v>1</v>
          </cell>
          <cell r="D129">
            <v>1</v>
          </cell>
          <cell r="E129">
            <v>0.70710678118654569</v>
          </cell>
          <cell r="F129">
            <v>-5.2678130954553204E-15</v>
          </cell>
          <cell r="G129">
            <v>-0.70710678118655312</v>
          </cell>
          <cell r="H129">
            <v>-1</v>
          </cell>
          <cell r="I129">
            <v>-0.70710678118653858</v>
          </cell>
          <cell r="J129">
            <v>1.5803439286365961E-14</v>
          </cell>
          <cell r="K129">
            <v>0.70710678118656056</v>
          </cell>
          <cell r="L129">
            <v>1</v>
          </cell>
          <cell r="M129">
            <v>0.70710678118653081</v>
          </cell>
          <cell r="N129">
            <v>-2.5450887057576477E-14</v>
          </cell>
          <cell r="O129">
            <v>-0.70710678118656678</v>
          </cell>
          <cell r="P129">
            <v>-1</v>
          </cell>
          <cell r="Q129">
            <v>-0.70710678118652326</v>
          </cell>
          <cell r="R129">
            <v>3.6874691668187243E-14</v>
          </cell>
          <cell r="S129">
            <v>0.70710678118657422</v>
          </cell>
          <cell r="T129">
            <v>1</v>
          </cell>
          <cell r="U129">
            <v>0.70710678118651582</v>
          </cell>
          <cell r="V129">
            <v>-4.7410317859097884E-14</v>
          </cell>
          <cell r="W129">
            <v>-0.70710678118658166</v>
          </cell>
          <cell r="X129">
            <v>-1</v>
          </cell>
          <cell r="Y129">
            <v>-0.70710678118650971</v>
          </cell>
          <cell r="Z129">
            <v>5.4393230371208023E-14</v>
          </cell>
          <cell r="AA129">
            <v>0.7071067811865891</v>
          </cell>
          <cell r="AB129">
            <v>1</v>
          </cell>
          <cell r="AC129">
            <v>0.70710678118650216</v>
          </cell>
          <cell r="AD129">
            <v>-6.8481570240919165E-14</v>
          </cell>
          <cell r="AE129">
            <v>-0.70710678118659653</v>
          </cell>
          <cell r="AF129">
            <v>-1</v>
          </cell>
          <cell r="AG129">
            <v>-0.70710678118649473</v>
          </cell>
          <cell r="AH129">
            <v>7.5464482753029305E-14</v>
          </cell>
          <cell r="AI129">
            <v>0.70710678118660397</v>
          </cell>
          <cell r="AJ129">
            <v>1</v>
          </cell>
          <cell r="AK129">
            <v>0.70710678118648729</v>
          </cell>
          <cell r="AL129">
            <v>-8.9552822622740447E-14</v>
          </cell>
          <cell r="AM129">
            <v>-0.70710678118661141</v>
          </cell>
          <cell r="AN129">
            <v>-1</v>
          </cell>
          <cell r="AO129">
            <v>-0.70710678118647985</v>
          </cell>
          <cell r="AP129">
            <v>9.6535735134850587E-14</v>
          </cell>
          <cell r="AQ129">
            <v>0.70710678118661885</v>
          </cell>
          <cell r="AR129">
            <v>1</v>
          </cell>
          <cell r="AS129">
            <v>0.70710678118647496</v>
          </cell>
        </row>
        <row r="130">
          <cell r="C130">
            <v>1</v>
          </cell>
          <cell r="D130">
            <v>1</v>
          </cell>
          <cell r="E130">
            <v>0.68454710592868684</v>
          </cell>
          <cell r="F130">
            <v>-6.2790519529318495E-2</v>
          </cell>
          <cell r="G130">
            <v>-0.77051324277579425</v>
          </cell>
          <cell r="H130">
            <v>-0.99211470131447654</v>
          </cell>
          <cell r="I130">
            <v>-0.58778525229246248</v>
          </cell>
          <cell r="J130">
            <v>0.18738131458573998</v>
          </cell>
          <cell r="K130">
            <v>0.84432792550202473</v>
          </cell>
          <cell r="L130">
            <v>0.96858316112862597</v>
          </cell>
          <cell r="M130">
            <v>0.48175367410169434</v>
          </cell>
          <cell r="N130">
            <v>-0.30901699437497249</v>
          </cell>
          <cell r="O130">
            <v>-0.90482705246603101</v>
          </cell>
          <cell r="P130">
            <v>-0.92977648588823991</v>
          </cell>
          <cell r="Q130">
            <v>-0.368124552684645</v>
          </cell>
          <cell r="R130">
            <v>0.42577929156510536</v>
          </cell>
          <cell r="S130">
            <v>0.95105651629516552</v>
          </cell>
          <cell r="T130">
            <v>0.87630668004384382</v>
          </cell>
          <cell r="U130">
            <v>0.24868988716481091</v>
          </cell>
          <cell r="V130">
            <v>-0.53582679497903696</v>
          </cell>
          <cell r="W130">
            <v>-0.98228725072869771</v>
          </cell>
          <cell r="X130">
            <v>-0.80901699437491648</v>
          </cell>
          <cell r="Y130">
            <v>-0.12533323356424958</v>
          </cell>
          <cell r="Z130">
            <v>0.63742398974873138</v>
          </cell>
          <cell r="AA130">
            <v>0.99802672842827533</v>
          </cell>
          <cell r="AB130">
            <v>0.72896862742136881</v>
          </cell>
          <cell r="AC130">
            <v>-6.4928856562118664E-14</v>
          </cell>
          <cell r="AD130">
            <v>-0.72896862742146007</v>
          </cell>
          <cell r="AE130">
            <v>-0.99802672842826723</v>
          </cell>
          <cell r="AF130">
            <v>-0.63742398974863401</v>
          </cell>
          <cell r="AG130">
            <v>0.12533323356438192</v>
          </cell>
          <cell r="AH130">
            <v>0.80901699437499275</v>
          </cell>
          <cell r="AI130">
            <v>0.98228725072867373</v>
          </cell>
          <cell r="AJ130">
            <v>0.53582679497892727</v>
          </cell>
          <cell r="AK130">
            <v>-0.24868988716494014</v>
          </cell>
          <cell r="AL130">
            <v>-0.87630668004390722</v>
          </cell>
          <cell r="AM130">
            <v>-0.95105651629512589</v>
          </cell>
          <cell r="AN130">
            <v>-0.42577929156498623</v>
          </cell>
          <cell r="AO130">
            <v>0.36812455268476901</v>
          </cell>
          <cell r="AP130">
            <v>0.9297764858882871</v>
          </cell>
          <cell r="AQ130">
            <v>0.90482705246597728</v>
          </cell>
          <cell r="AR130">
            <v>0.30901699437484725</v>
          </cell>
          <cell r="AS130">
            <v>-0.48175367410180658</v>
          </cell>
        </row>
        <row r="131">
          <cell r="C131">
            <v>1</v>
          </cell>
          <cell r="D131">
            <v>1</v>
          </cell>
          <cell r="E131">
            <v>0.66131186532364994</v>
          </cell>
          <cell r="F131">
            <v>-0.12533323356430942</v>
          </cell>
          <cell r="G131">
            <v>-0.82708057427456616</v>
          </cell>
          <cell r="H131">
            <v>-0.96858316112862852</v>
          </cell>
          <cell r="I131">
            <v>-0.45399049973953509</v>
          </cell>
          <cell r="J131">
            <v>0.3681245526846923</v>
          </cell>
          <cell r="K131">
            <v>0.94088076895423178</v>
          </cell>
          <cell r="L131">
            <v>0.87630668004385348</v>
          </cell>
          <cell r="M131">
            <v>0.21814324139651908</v>
          </cell>
          <cell r="N131">
            <v>-0.58778525229249445</v>
          </cell>
          <cell r="O131">
            <v>-0.99556196460308266</v>
          </cell>
          <cell r="P131">
            <v>-0.72896862742139035</v>
          </cell>
          <cell r="Q131">
            <v>3.1410759078163195E-2</v>
          </cell>
          <cell r="R131">
            <v>0.7705132427758129</v>
          </cell>
          <cell r="S131">
            <v>0.98768834059513155</v>
          </cell>
          <cell r="T131">
            <v>0.53582679497896135</v>
          </cell>
          <cell r="U131">
            <v>-0.27899110603927324</v>
          </cell>
          <cell r="V131">
            <v>-0.90482705246604</v>
          </cell>
          <cell r="W131">
            <v>-0.91775462568396182</v>
          </cell>
          <cell r="X131">
            <v>-0.30901699437489738</v>
          </cell>
          <cell r="Y131">
            <v>0.50904141575042006</v>
          </cell>
          <cell r="Z131">
            <v>0.98228725072869938</v>
          </cell>
          <cell r="AA131">
            <v>0.79015501237565289</v>
          </cell>
          <cell r="AB131">
            <v>6.279051952925177E-2</v>
          </cell>
          <cell r="AC131">
            <v>-0.70710678118659409</v>
          </cell>
          <cell r="AD131">
            <v>-0.99802672842826723</v>
          </cell>
          <cell r="AE131">
            <v>-0.61290705365292086</v>
          </cell>
          <cell r="AF131">
            <v>0.18738131458579771</v>
          </cell>
          <cell r="AG131">
            <v>0.86074202700398361</v>
          </cell>
          <cell r="AH131">
            <v>0.95105651629512922</v>
          </cell>
          <cell r="AI131">
            <v>0.39714789063470768</v>
          </cell>
          <cell r="AJ131">
            <v>-0.42577929156514821</v>
          </cell>
          <cell r="AK131">
            <v>-0.96029368567696749</v>
          </cell>
          <cell r="AL131">
            <v>-0.844327925501966</v>
          </cell>
          <cell r="AM131">
            <v>-0.15643446504013991</v>
          </cell>
          <cell r="AN131">
            <v>0.6374239897487638</v>
          </cell>
          <cell r="AO131">
            <v>0.99950656036573471</v>
          </cell>
          <cell r="AP131">
            <v>0.68454710592861789</v>
          </cell>
          <cell r="AQ131">
            <v>-9.4108313318618617E-2</v>
          </cell>
          <cell r="AR131">
            <v>-0.80901699437500929</v>
          </cell>
          <cell r="AS131">
            <v>-0.97591676193872434</v>
          </cell>
        </row>
        <row r="132">
          <cell r="C132">
            <v>1</v>
          </cell>
          <cell r="D132">
            <v>1</v>
          </cell>
          <cell r="E132">
            <v>0.63742398974868764</v>
          </cell>
          <cell r="F132">
            <v>-0.18738131458572985</v>
          </cell>
          <cell r="G132">
            <v>-0.87630668004386747</v>
          </cell>
          <cell r="H132">
            <v>-0.92977648588824746</v>
          </cell>
          <cell r="I132">
            <v>-0.30901699437493491</v>
          </cell>
          <cell r="J132">
            <v>0.5358267949790102</v>
          </cell>
          <cell r="K132">
            <v>0.9921147013144801</v>
          </cell>
          <cell r="L132">
            <v>0.72896862742139701</v>
          </cell>
          <cell r="M132">
            <v>-6.2790519529337535E-2</v>
          </cell>
          <cell r="N132">
            <v>-0.80901699437496288</v>
          </cell>
          <cell r="O132">
            <v>-0.96858316112862408</v>
          </cell>
          <cell r="P132">
            <v>-0.42577929156504346</v>
          </cell>
          <cell r="Q132">
            <v>0.42577929156510536</v>
          </cell>
          <cell r="R132">
            <v>0.96858316112864018</v>
          </cell>
          <cell r="S132">
            <v>0.8090169943749248</v>
          </cell>
          <cell r="T132">
            <v>6.2790519529271019E-2</v>
          </cell>
          <cell r="U132">
            <v>-0.72896862742144319</v>
          </cell>
          <cell r="V132">
            <v>-0.99211470131447177</v>
          </cell>
          <cell r="W132">
            <v>-0.53582679497895402</v>
          </cell>
          <cell r="X132">
            <v>0.30901699437499747</v>
          </cell>
          <cell r="Y132">
            <v>0.92977648588827289</v>
          </cell>
          <cell r="Z132">
            <v>0.87630668004383627</v>
          </cell>
          <cell r="AA132">
            <v>0.18738131458566679</v>
          </cell>
          <cell r="AB132">
            <v>-0.63742398974873948</v>
          </cell>
          <cell r="AC132">
            <v>-1</v>
          </cell>
          <cell r="AD132">
            <v>-0.63742398974863401</v>
          </cell>
          <cell r="AE132">
            <v>0.18738131458579421</v>
          </cell>
          <cell r="AF132">
            <v>0.87630668004389878</v>
          </cell>
          <cell r="AG132">
            <v>0.92977648588822248</v>
          </cell>
          <cell r="AH132">
            <v>0.30901699437487407</v>
          </cell>
          <cell r="AI132">
            <v>-0.53582679497906649</v>
          </cell>
          <cell r="AJ132">
            <v>-0.99211470131448842</v>
          </cell>
          <cell r="AK132">
            <v>-0.7289686274213496</v>
          </cell>
          <cell r="AL132">
            <v>6.2790519529405814E-2</v>
          </cell>
          <cell r="AM132">
            <v>0.80901699437500096</v>
          </cell>
          <cell r="AN132">
            <v>0.9685831611286071</v>
          </cell>
          <cell r="AO132">
            <v>0.42577929156498312</v>
          </cell>
          <cell r="AP132">
            <v>-0.42577929156516403</v>
          </cell>
          <cell r="AQ132">
            <v>-0.96858316112865672</v>
          </cell>
          <cell r="AR132">
            <v>-0.80901699437488561</v>
          </cell>
          <cell r="AS132">
            <v>-6.2790519529206279E-2</v>
          </cell>
        </row>
        <row r="133">
          <cell r="C133">
            <v>1</v>
          </cell>
          <cell r="D133">
            <v>1</v>
          </cell>
          <cell r="E133">
            <v>0.61290705365297438</v>
          </cell>
          <cell r="F133">
            <v>-0.24868988716486001</v>
          </cell>
          <cell r="G133">
            <v>-0.91775462568398436</v>
          </cell>
          <cell r="H133">
            <v>-0.87630668004385837</v>
          </cell>
          <cell r="I133">
            <v>-0.15643446504021788</v>
          </cell>
          <cell r="J133">
            <v>0.68454710592870027</v>
          </cell>
          <cell r="K133">
            <v>0.99556196460307822</v>
          </cell>
          <cell r="L133">
            <v>0.53582679497897845</v>
          </cell>
          <cell r="M133">
            <v>-0.33873792024531429</v>
          </cell>
          <cell r="N133">
            <v>-0.95105651629516175</v>
          </cell>
          <cell r="O133">
            <v>-0.82708057427454595</v>
          </cell>
          <cell r="P133">
            <v>-6.2790519529281538E-2</v>
          </cell>
          <cell r="Q133">
            <v>0.75011106963048313</v>
          </cell>
          <cell r="R133">
            <v>0.98228725072868162</v>
          </cell>
          <cell r="S133">
            <v>0.45399049973951167</v>
          </cell>
          <cell r="T133">
            <v>-0.42577929156511168</v>
          </cell>
          <cell r="U133">
            <v>-0.97591676193875765</v>
          </cell>
          <cell r="V133">
            <v>-0.77051324277575817</v>
          </cell>
          <cell r="W133">
            <v>3.1410759078177156E-2</v>
          </cell>
          <cell r="X133">
            <v>0.80901699437497832</v>
          </cell>
          <cell r="Y133">
            <v>0.96029368567692741</v>
          </cell>
          <cell r="Z133">
            <v>0.36812455268462552</v>
          </cell>
          <cell r="AA133">
            <v>-0.50904141575042305</v>
          </cell>
          <cell r="AB133">
            <v>-0.99211470131448587</v>
          </cell>
          <cell r="AC133">
            <v>-0.70710678118649983</v>
          </cell>
          <cell r="AD133">
            <v>0.12533323356437487</v>
          </cell>
          <cell r="AE133">
            <v>0.86074202700397995</v>
          </cell>
          <cell r="AF133">
            <v>0.92977648588822381</v>
          </cell>
          <cell r="AG133">
            <v>0.27899110603915367</v>
          </cell>
          <cell r="AH133">
            <v>-0.58778525229253697</v>
          </cell>
          <cell r="AI133">
            <v>-0.99950656036573415</v>
          </cell>
          <cell r="AJ133">
            <v>-0.63742398974862324</v>
          </cell>
          <cell r="AK133">
            <v>0.21814324139663033</v>
          </cell>
          <cell r="AL133">
            <v>0.90482705246605943</v>
          </cell>
          <cell r="AM133">
            <v>0.89100652418832527</v>
          </cell>
          <cell r="AN133">
            <v>0.18738131458562887</v>
          </cell>
          <cell r="AO133">
            <v>-0.66131186532372777</v>
          </cell>
          <cell r="AP133">
            <v>-0.99802672842826545</v>
          </cell>
          <cell r="AQ133">
            <v>-0.56208337785204665</v>
          </cell>
          <cell r="AR133">
            <v>0.30901699437504743</v>
          </cell>
          <cell r="AS133">
            <v>0.94088076895426231</v>
          </cell>
        </row>
        <row r="134">
          <cell r="C134">
            <v>1</v>
          </cell>
          <cell r="D134">
            <v>1</v>
          </cell>
          <cell r="E134">
            <v>0.58778525229247092</v>
          </cell>
          <cell r="F134">
            <v>-0.30901699437495261</v>
          </cell>
          <cell r="G134">
            <v>-0.9510565162951562</v>
          </cell>
          <cell r="H134">
            <v>-0.80901699437494101</v>
          </cell>
          <cell r="I134">
            <v>1.4027082446965711E-14</v>
          </cell>
          <cell r="J134">
            <v>0.80901699437495722</v>
          </cell>
          <cell r="K134">
            <v>0.95105651629514765</v>
          </cell>
          <cell r="L134">
            <v>0.30901699437492658</v>
          </cell>
          <cell r="M134">
            <v>-0.58778525229249301</v>
          </cell>
          <cell r="N134">
            <v>-1</v>
          </cell>
          <cell r="O134">
            <v>-0.58778525229245049</v>
          </cell>
          <cell r="P134">
            <v>0.30901699437497909</v>
          </cell>
          <cell r="Q134">
            <v>0.95105651629516497</v>
          </cell>
          <cell r="R134">
            <v>0.8090169943749248</v>
          </cell>
          <cell r="S134">
            <v>-4.0304890501496882E-14</v>
          </cell>
          <cell r="T134">
            <v>-0.80901699437497321</v>
          </cell>
          <cell r="U134">
            <v>-0.95105651629513899</v>
          </cell>
          <cell r="V134">
            <v>-0.30901699437490077</v>
          </cell>
          <cell r="W134">
            <v>0.58778525229251422</v>
          </cell>
          <cell r="X134">
            <v>1</v>
          </cell>
          <cell r="Y134">
            <v>0.58778525229242629</v>
          </cell>
          <cell r="Z134">
            <v>-0.30901699437500074</v>
          </cell>
          <cell r="AA134">
            <v>-0.95105651629517252</v>
          </cell>
          <cell r="AB134">
            <v>-0.80901699437490826</v>
          </cell>
          <cell r="AC134">
            <v>6.8359055395428303E-14</v>
          </cell>
          <cell r="AD134">
            <v>0.80901699437499075</v>
          </cell>
          <cell r="AE134">
            <v>0.95105651629513133</v>
          </cell>
          <cell r="AF134">
            <v>0.30901699437487407</v>
          </cell>
          <cell r="AG134">
            <v>-0.58778525229253697</v>
          </cell>
          <cell r="AH134">
            <v>-1</v>
          </cell>
          <cell r="AI134">
            <v>-0.58778525229240652</v>
          </cell>
          <cell r="AJ134">
            <v>0.30901699437503077</v>
          </cell>
          <cell r="AK134">
            <v>0.95105651629518118</v>
          </cell>
          <cell r="AL134">
            <v>0.80901699437489183</v>
          </cell>
          <cell r="AM134">
            <v>-9.2860506610559224E-14</v>
          </cell>
          <cell r="AN134">
            <v>-0.80901699437500507</v>
          </cell>
          <cell r="AO134">
            <v>-0.95105651629512156</v>
          </cell>
          <cell r="AP134">
            <v>-0.30901699437485075</v>
          </cell>
          <cell r="AQ134">
            <v>0.58778525229255962</v>
          </cell>
          <cell r="AR134">
            <v>1</v>
          </cell>
          <cell r="AS134">
            <v>0.58778525229238376</v>
          </cell>
        </row>
        <row r="135">
          <cell r="C135">
            <v>1</v>
          </cell>
          <cell r="D135">
            <v>1</v>
          </cell>
          <cell r="E135">
            <v>0.56208337785212825</v>
          </cell>
          <cell r="F135">
            <v>-0.36812455268468314</v>
          </cell>
          <cell r="G135">
            <v>-0.97591676193874921</v>
          </cell>
          <cell r="H135">
            <v>-0.72896862742140389</v>
          </cell>
          <cell r="I135">
            <v>0.15643446504024472</v>
          </cell>
          <cell r="J135">
            <v>0.90482705246602657</v>
          </cell>
          <cell r="K135">
            <v>0.86074202700393398</v>
          </cell>
          <cell r="L135">
            <v>6.2790519529291169E-2</v>
          </cell>
          <cell r="M135">
            <v>-0.79015501237570551</v>
          </cell>
          <cell r="N135">
            <v>-0.95105651629514487</v>
          </cell>
          <cell r="O135">
            <v>-0.2789911060392008</v>
          </cell>
          <cell r="P135">
            <v>0.63742398974871506</v>
          </cell>
          <cell r="Q135">
            <v>0.99556196460307655</v>
          </cell>
          <cell r="R135">
            <v>0.48175367410168213</v>
          </cell>
          <cell r="S135">
            <v>-0.45399049973958189</v>
          </cell>
          <cell r="T135">
            <v>-0.99211470131448343</v>
          </cell>
          <cell r="U135">
            <v>-0.6613118653236173</v>
          </cell>
          <cell r="V135">
            <v>0.24868988716490265</v>
          </cell>
          <cell r="W135">
            <v>0.94088076895424333</v>
          </cell>
          <cell r="X135">
            <v>0.80901699437491448</v>
          </cell>
          <cell r="Y135">
            <v>-3.1410759078187689E-2</v>
          </cell>
          <cell r="Z135">
            <v>-0.84432792550204683</v>
          </cell>
          <cell r="AA135">
            <v>-0.91775462568395627</v>
          </cell>
          <cell r="AB135">
            <v>-0.18738131458565993</v>
          </cell>
          <cell r="AC135">
            <v>0.70710678118659642</v>
          </cell>
          <cell r="AD135">
            <v>0.98228725072867507</v>
          </cell>
          <cell r="AE135">
            <v>0.39714789063471423</v>
          </cell>
          <cell r="AF135">
            <v>-0.53582679497906049</v>
          </cell>
          <cell r="AG135">
            <v>-0.99950656036573404</v>
          </cell>
          <cell r="AH135">
            <v>-0.58778525229240941</v>
          </cell>
          <cell r="AI135">
            <v>0.33873792024537203</v>
          </cell>
          <cell r="AJ135">
            <v>0.96858316112865328</v>
          </cell>
          <cell r="AK135">
            <v>0.75011106963039842</v>
          </cell>
          <cell r="AL135">
            <v>-0.12533323356439566</v>
          </cell>
          <cell r="AM135">
            <v>-0.89100652418840964</v>
          </cell>
          <cell r="AN135">
            <v>-0.87630668004381596</v>
          </cell>
          <cell r="AO135">
            <v>-9.4108313318409076E-2</v>
          </cell>
          <cell r="AP135">
            <v>0.77051324277585642</v>
          </cell>
          <cell r="AQ135">
            <v>0.96029368567691376</v>
          </cell>
          <cell r="AR135">
            <v>0.30901699437484076</v>
          </cell>
          <cell r="AS135">
            <v>-0.61290705365306497</v>
          </cell>
        </row>
        <row r="136">
          <cell r="C136">
            <v>1</v>
          </cell>
          <cell r="D136">
            <v>1</v>
          </cell>
          <cell r="E136">
            <v>0.53582679497899433</v>
          </cell>
          <cell r="F136">
            <v>-0.42577929156507754</v>
          </cell>
          <cell r="G136">
            <v>-0.99211470131447888</v>
          </cell>
          <cell r="H136">
            <v>-0.63742398974868131</v>
          </cell>
          <cell r="I136">
            <v>0.30901699437496077</v>
          </cell>
          <cell r="J136">
            <v>0.96858316112863518</v>
          </cell>
          <cell r="K136">
            <v>0.72896862742139823</v>
          </cell>
          <cell r="L136">
            <v>-0.18738131458574597</v>
          </cell>
          <cell r="M136">
            <v>-0.92977648588826056</v>
          </cell>
          <cell r="N136">
            <v>-0.80901699437493091</v>
          </cell>
          <cell r="O136">
            <v>6.2790519529342725E-2</v>
          </cell>
          <cell r="P136">
            <v>0.87630668004387924</v>
          </cell>
          <cell r="Q136">
            <v>0.87630668004384549</v>
          </cell>
          <cell r="R136">
            <v>6.2790519529274572E-2</v>
          </cell>
          <cell r="S136">
            <v>-0.8090169943749711</v>
          </cell>
          <cell r="T136">
            <v>-0.92977648588823547</v>
          </cell>
          <cell r="U136">
            <v>-0.18738131458567714</v>
          </cell>
          <cell r="V136">
            <v>0.72896862742144553</v>
          </cell>
          <cell r="W136">
            <v>0.96858316112861842</v>
          </cell>
          <cell r="X136">
            <v>0.30901699437489411</v>
          </cell>
          <cell r="Y136">
            <v>-0.63742398974873671</v>
          </cell>
          <cell r="Z136">
            <v>-0.99211470131447044</v>
          </cell>
          <cell r="AA136">
            <v>-0.42577929156501498</v>
          </cell>
          <cell r="AB136">
            <v>0.53582679497905161</v>
          </cell>
          <cell r="AC136">
            <v>1</v>
          </cell>
          <cell r="AD136">
            <v>0.53582679497893326</v>
          </cell>
          <cell r="AE136">
            <v>-0.42577929156513855</v>
          </cell>
          <cell r="AF136">
            <v>-0.99211470131448753</v>
          </cell>
          <cell r="AG136">
            <v>-0.63742398974862602</v>
          </cell>
          <cell r="AH136">
            <v>0.309016994375024</v>
          </cell>
          <cell r="AI136">
            <v>0.96858316112865239</v>
          </cell>
          <cell r="AJ136">
            <v>0.72896862742135204</v>
          </cell>
          <cell r="AK136">
            <v>-0.18738131458581828</v>
          </cell>
          <cell r="AL136">
            <v>-0.92977648588828699</v>
          </cell>
          <cell r="AM136">
            <v>-0.80901699437488972</v>
          </cell>
          <cell r="AN136">
            <v>6.2790519529412669E-2</v>
          </cell>
          <cell r="AO136">
            <v>0.87630668004391221</v>
          </cell>
          <cell r="AP136">
            <v>0.87630668004381429</v>
          </cell>
          <cell r="AQ136">
            <v>6.2790519529209943E-2</v>
          </cell>
          <cell r="AR136">
            <v>-0.80901699437501329</v>
          </cell>
          <cell r="AS136">
            <v>-0.9297764858882096</v>
          </cell>
        </row>
        <row r="137">
          <cell r="C137">
            <v>1</v>
          </cell>
          <cell r="D137">
            <v>1</v>
          </cell>
          <cell r="E137">
            <v>0.50904141575036888</v>
          </cell>
          <cell r="F137">
            <v>-0.4817536741017201</v>
          </cell>
          <cell r="G137">
            <v>-0.99950656036573182</v>
          </cell>
          <cell r="H137">
            <v>-0.53582679497898733</v>
          </cell>
          <cell r="I137">
            <v>0.45399049973955929</v>
          </cell>
          <cell r="J137">
            <v>0.99802672842827267</v>
          </cell>
          <cell r="K137">
            <v>0.56208337785211404</v>
          </cell>
          <cell r="L137">
            <v>-0.42577929156509259</v>
          </cell>
          <cell r="M137">
            <v>-0.99556196460308233</v>
          </cell>
          <cell r="N137">
            <v>-0.58778525229245049</v>
          </cell>
          <cell r="O137">
            <v>0.39714789063480743</v>
          </cell>
          <cell r="P137">
            <v>0.99211470131448209</v>
          </cell>
          <cell r="Q137">
            <v>0.61290705365294729</v>
          </cell>
          <cell r="R137">
            <v>-0.36812455268471511</v>
          </cell>
          <cell r="S137">
            <v>-0.98768834059514421</v>
          </cell>
          <cell r="T137">
            <v>-0.63742398974865577</v>
          </cell>
          <cell r="U137">
            <v>0.33873792024533567</v>
          </cell>
          <cell r="V137">
            <v>0.98228725072869805</v>
          </cell>
          <cell r="W137">
            <v>0.66131186532361208</v>
          </cell>
          <cell r="X137">
            <v>-0.30901699437500074</v>
          </cell>
          <cell r="Y137">
            <v>-0.97591676193876031</v>
          </cell>
          <cell r="Z137">
            <v>-0.68454710592864609</v>
          </cell>
          <cell r="AA137">
            <v>0.27899110603929167</v>
          </cell>
          <cell r="AB137">
            <v>0.96858316112864806</v>
          </cell>
          <cell r="AC137">
            <v>0.70710678118649739</v>
          </cell>
          <cell r="AD137">
            <v>-0.24868988716492638</v>
          </cell>
          <cell r="AE137">
            <v>-0.96029368567696349</v>
          </cell>
          <cell r="AF137">
            <v>-0.72896862742135682</v>
          </cell>
          <cell r="AG137">
            <v>0.21814324139662342</v>
          </cell>
          <cell r="AH137">
            <v>0.95105651629517896</v>
          </cell>
          <cell r="AI137">
            <v>0.75011106963040319</v>
          </cell>
          <cell r="AJ137">
            <v>-0.18738131458581131</v>
          </cell>
          <cell r="AK137">
            <v>-0.94088076895425632</v>
          </cell>
          <cell r="AL137">
            <v>-0.77051324277572919</v>
          </cell>
          <cell r="AM137">
            <v>0.15643446504032685</v>
          </cell>
          <cell r="AN137">
            <v>0.92977648588828832</v>
          </cell>
          <cell r="AO137">
            <v>0.79015501237562713</v>
          </cell>
          <cell r="AP137">
            <v>-0.12533323356440951</v>
          </cell>
          <cell r="AQ137">
            <v>-0.91775462568402444</v>
          </cell>
          <cell r="AR137">
            <v>-0.8090169943748815</v>
          </cell>
          <cell r="AS137">
            <v>9.4108313318621781E-2</v>
          </cell>
        </row>
        <row r="138">
          <cell r="C138">
            <v>1</v>
          </cell>
          <cell r="D138">
            <v>1</v>
          </cell>
          <cell r="E138">
            <v>0.48175367410171283</v>
          </cell>
          <cell r="F138">
            <v>-0.53582679497900132</v>
          </cell>
          <cell r="G138">
            <v>-0.998026728428271</v>
          </cell>
          <cell r="H138">
            <v>-0.4257792915650625</v>
          </cell>
          <cell r="I138">
            <v>0.58778525229248446</v>
          </cell>
          <cell r="J138">
            <v>0.99211470131447577</v>
          </cell>
          <cell r="K138">
            <v>0.36812455268465971</v>
          </cell>
          <cell r="L138">
            <v>-0.63742398974870695</v>
          </cell>
          <cell r="M138">
            <v>-0.98228725072868395</v>
          </cell>
          <cell r="N138">
            <v>-0.30901699437492081</v>
          </cell>
          <cell r="O138">
            <v>0.68454710592870982</v>
          </cell>
          <cell r="P138">
            <v>0.96858316112862275</v>
          </cell>
          <cell r="Q138">
            <v>0.2486898871648178</v>
          </cell>
          <cell r="R138">
            <v>-0.72896862742143831</v>
          </cell>
          <cell r="S138">
            <v>-0.9510565162951411</v>
          </cell>
          <cell r="T138">
            <v>-0.18738131458568061</v>
          </cell>
          <cell r="U138">
            <v>0.77051324277582067</v>
          </cell>
          <cell r="V138">
            <v>0.92977648588823281</v>
          </cell>
          <cell r="W138">
            <v>0.12533323356425322</v>
          </cell>
          <cell r="X138">
            <v>-0.80901699437498031</v>
          </cell>
          <cell r="Y138">
            <v>-0.90482705246599371</v>
          </cell>
          <cell r="Z138">
            <v>-6.2790519529255434E-2</v>
          </cell>
          <cell r="AA138">
            <v>0.8443279255020486</v>
          </cell>
          <cell r="AB138">
            <v>0.87630668004383117</v>
          </cell>
          <cell r="AC138">
            <v>-7.1789254228737942E-14</v>
          </cell>
          <cell r="AD138">
            <v>-0.87630668004390033</v>
          </cell>
          <cell r="AE138">
            <v>-0.84432792550197555</v>
          </cell>
          <cell r="AF138">
            <v>6.2790519529391631E-2</v>
          </cell>
          <cell r="AG138">
            <v>0.90482705246605488</v>
          </cell>
          <cell r="AH138">
            <v>0.80901699437490016</v>
          </cell>
          <cell r="AI138">
            <v>-0.12533323356438861</v>
          </cell>
          <cell r="AJ138">
            <v>-0.92977648588828443</v>
          </cell>
          <cell r="AK138">
            <v>-0.77051324277572919</v>
          </cell>
          <cell r="AL138">
            <v>0.18738131458582166</v>
          </cell>
          <cell r="AM138">
            <v>0.95105651629518329</v>
          </cell>
          <cell r="AN138">
            <v>0.7289686274213425</v>
          </cell>
          <cell r="AO138">
            <v>-0.24868988716495688</v>
          </cell>
          <cell r="AP138">
            <v>-0.96858316112865672</v>
          </cell>
          <cell r="AQ138">
            <v>-0.68454710592861034</v>
          </cell>
          <cell r="AR138">
            <v>0.30901699437505398</v>
          </cell>
          <cell r="AS138">
            <v>0.98228725072870915</v>
          </cell>
        </row>
        <row r="139">
          <cell r="C139">
            <v>1</v>
          </cell>
          <cell r="D139">
            <v>1</v>
          </cell>
          <cell r="E139">
            <v>0.45399049973954425</v>
          </cell>
          <cell r="F139">
            <v>-0.58778525229247769</v>
          </cell>
          <cell r="G139">
            <v>-0.98768834059513633</v>
          </cell>
          <cell r="H139">
            <v>-0.30901699437493663</v>
          </cell>
          <cell r="I139">
            <v>0.70710678118655745</v>
          </cell>
          <cell r="J139">
            <v>0.9510565162951482</v>
          </cell>
          <cell r="K139">
            <v>0.156434465040211</v>
          </cell>
          <cell r="L139">
            <v>-0.80901699437496077</v>
          </cell>
          <cell r="M139">
            <v>-0.89100652418835635</v>
          </cell>
          <cell r="N139">
            <v>2.799290747118599E-14</v>
          </cell>
          <cell r="O139">
            <v>0.89100652418838178</v>
          </cell>
          <cell r="P139">
            <v>0.8090169943749268</v>
          </cell>
          <cell r="Q139">
            <v>-0.15643446504026803</v>
          </cell>
          <cell r="R139">
            <v>-0.95105651629516597</v>
          </cell>
          <cell r="S139">
            <v>-0.70710678118651715</v>
          </cell>
          <cell r="T139">
            <v>0.30901699437499069</v>
          </cell>
          <cell r="U139">
            <v>0.98768834059514521</v>
          </cell>
          <cell r="V139">
            <v>0.58778525229243206</v>
          </cell>
          <cell r="W139">
            <v>-0.45399049973959432</v>
          </cell>
          <cell r="X139">
            <v>-1</v>
          </cell>
          <cell r="Y139">
            <v>-0.4539904997394914</v>
          </cell>
          <cell r="Z139">
            <v>0.58778525229252265</v>
          </cell>
          <cell r="AA139">
            <v>0.98768834059512778</v>
          </cell>
          <cell r="AB139">
            <v>0.30901699437488084</v>
          </cell>
          <cell r="AC139">
            <v>-0.70710678118659887</v>
          </cell>
          <cell r="AD139">
            <v>-0.95105651629513033</v>
          </cell>
          <cell r="AE139">
            <v>-0.15643446504015746</v>
          </cell>
          <cell r="AF139">
            <v>0.80901699437499475</v>
          </cell>
          <cell r="AG139">
            <v>0.89100652418833015</v>
          </cell>
          <cell r="AH139">
            <v>-8.5755079252958222E-14</v>
          </cell>
          <cell r="AI139">
            <v>-0.89100652418840642</v>
          </cell>
          <cell r="AJ139">
            <v>-0.80901699437489394</v>
          </cell>
          <cell r="AK139">
            <v>0.15643446504032685</v>
          </cell>
          <cell r="AL139">
            <v>0.95105651629518329</v>
          </cell>
          <cell r="AM139">
            <v>0.70710678118648018</v>
          </cell>
          <cell r="AN139">
            <v>-0.30901699437504393</v>
          </cell>
          <cell r="AO139">
            <v>-0.98768834059515453</v>
          </cell>
          <cell r="AP139">
            <v>-0.58778525229238676</v>
          </cell>
          <cell r="AQ139">
            <v>0.45399049973964739</v>
          </cell>
          <cell r="AR139">
            <v>1</v>
          </cell>
          <cell r="AS139">
            <v>0.45399049973944783</v>
          </cell>
        </row>
        <row r="140">
          <cell r="C140">
            <v>1</v>
          </cell>
          <cell r="D140">
            <v>1</v>
          </cell>
          <cell r="E140">
            <v>0.42577929156507005</v>
          </cell>
          <cell r="F140">
            <v>-0.63742398974869419</v>
          </cell>
          <cell r="G140">
            <v>-0.96858316112862897</v>
          </cell>
          <cell r="H140">
            <v>-0.18738131458571328</v>
          </cell>
          <cell r="I140">
            <v>0.80901699437495567</v>
          </cell>
          <cell r="J140">
            <v>0.87630668004385526</v>
          </cell>
          <cell r="K140">
            <v>-6.2790519529333108E-2</v>
          </cell>
          <cell r="L140">
            <v>-0.9297764858882599</v>
          </cell>
          <cell r="M140">
            <v>-0.72896862742139401</v>
          </cell>
          <cell r="N140">
            <v>0.30901699437497404</v>
          </cell>
          <cell r="O140">
            <v>0.99211470131448165</v>
          </cell>
          <cell r="P140">
            <v>0.53582679497896735</v>
          </cell>
          <cell r="Q140">
            <v>-0.53582679497902941</v>
          </cell>
          <cell r="R140">
            <v>-0.99211470131447288</v>
          </cell>
          <cell r="S140">
            <v>-0.30901699437490748</v>
          </cell>
          <cell r="T140">
            <v>0.72896862742144319</v>
          </cell>
          <cell r="U140">
            <v>0.92977648588823281</v>
          </cell>
          <cell r="V140">
            <v>6.2790519529262401E-2</v>
          </cell>
          <cell r="W140">
            <v>-0.87630668004388856</v>
          </cell>
          <cell r="X140">
            <v>-0.80901699437491448</v>
          </cell>
          <cell r="Y140">
            <v>0.18738131458578375</v>
          </cell>
          <cell r="Z140">
            <v>0.96858316112864629</v>
          </cell>
          <cell r="AA140">
            <v>0.63742398974863956</v>
          </cell>
          <cell r="AB140">
            <v>-0.42577929156513533</v>
          </cell>
          <cell r="AC140">
            <v>-1</v>
          </cell>
          <cell r="AD140">
            <v>-0.42577929156500233</v>
          </cell>
          <cell r="AE140">
            <v>0.63742398974874737</v>
          </cell>
          <cell r="AF140">
            <v>0.96858316112861143</v>
          </cell>
          <cell r="AG140">
            <v>0.18738131458564283</v>
          </cell>
          <cell r="AH140">
            <v>-0.80901699437499675</v>
          </cell>
          <cell r="AI140">
            <v>-0.87630668004382284</v>
          </cell>
          <cell r="AJ140">
            <v>6.2790519529405578E-2</v>
          </cell>
          <cell r="AK140">
            <v>0.92977648588828565</v>
          </cell>
          <cell r="AL140">
            <v>0.7289686274213425</v>
          </cell>
          <cell r="AM140">
            <v>-0.30901699437504393</v>
          </cell>
          <cell r="AN140">
            <v>-0.99211470131449064</v>
          </cell>
          <cell r="AO140">
            <v>-0.53582679497890384</v>
          </cell>
          <cell r="AP140">
            <v>0.53582679497908403</v>
          </cell>
          <cell r="AQ140">
            <v>0.99211470131446389</v>
          </cell>
          <cell r="AR140">
            <v>0.30901699437484098</v>
          </cell>
          <cell r="AS140">
            <v>-0.7289686274214886</v>
          </cell>
        </row>
        <row r="141">
          <cell r="C141">
            <v>1</v>
          </cell>
          <cell r="D141">
            <v>1</v>
          </cell>
          <cell r="E141">
            <v>0.3971478906347779</v>
          </cell>
          <cell r="F141">
            <v>-0.68454710592869294</v>
          </cell>
          <cell r="G141">
            <v>-0.94088076895422257</v>
          </cell>
          <cell r="H141">
            <v>-6.2790519529301675E-2</v>
          </cell>
          <cell r="I141">
            <v>0.89100652418837456</v>
          </cell>
          <cell r="J141">
            <v>0.77051324277577826</v>
          </cell>
          <cell r="K141">
            <v>-0.27899110603924959</v>
          </cell>
          <cell r="L141">
            <v>-0.99211470131448076</v>
          </cell>
          <cell r="M141">
            <v>-0.50904141575034922</v>
          </cell>
          <cell r="N141">
            <v>0.58778525229249723</v>
          </cell>
          <cell r="O141">
            <v>0.97591676193874077</v>
          </cell>
          <cell r="P141">
            <v>0.18738131458569096</v>
          </cell>
          <cell r="Q141">
            <v>-0.82708057427458337</v>
          </cell>
          <cell r="R141">
            <v>-0.84432792550199243</v>
          </cell>
          <cell r="S141">
            <v>0.15643446504027142</v>
          </cell>
          <cell r="T141">
            <v>0.96858316112864273</v>
          </cell>
          <cell r="U141">
            <v>0.61290705365293763</v>
          </cell>
          <cell r="V141">
            <v>-0.48175367410176034</v>
          </cell>
          <cell r="W141">
            <v>-0.995561964603075</v>
          </cell>
          <cell r="X141">
            <v>-0.30901699437489083</v>
          </cell>
          <cell r="Y141">
            <v>0.75011106963050034</v>
          </cell>
          <cell r="Z141">
            <v>0.90482705246599382</v>
          </cell>
          <cell r="AA141">
            <v>-3.1410759078194544E-2</v>
          </cell>
          <cell r="AB141">
            <v>-0.92977648588827666</v>
          </cell>
          <cell r="AC141">
            <v>-0.70710678118649495</v>
          </cell>
          <cell r="AD141">
            <v>0.3681245526847492</v>
          </cell>
          <cell r="AE141">
            <v>0.99950656036573404</v>
          </cell>
          <cell r="AF141">
            <v>0.425779291564996</v>
          </cell>
          <cell r="AG141">
            <v>-0.66131186532371711</v>
          </cell>
          <cell r="AH141">
            <v>-0.95105651629512822</v>
          </cell>
          <cell r="AI141">
            <v>-9.4108313318423231E-2</v>
          </cell>
          <cell r="AJ141">
            <v>0.87630668004390877</v>
          </cell>
          <cell r="AK141">
            <v>0.79015501237563146</v>
          </cell>
          <cell r="AL141">
            <v>-0.24868988716495</v>
          </cell>
          <cell r="AM141">
            <v>-0.98768834059515342</v>
          </cell>
          <cell r="AN141">
            <v>-0.53582679497890984</v>
          </cell>
          <cell r="AO141">
            <v>0.5620833778522234</v>
          </cell>
          <cell r="AP141">
            <v>0.98228725072866852</v>
          </cell>
          <cell r="AQ141">
            <v>0.21814324139643559</v>
          </cell>
          <cell r="AR141">
            <v>-0.8090169943750174</v>
          </cell>
          <cell r="AS141">
            <v>-0.86074202700388558</v>
          </cell>
        </row>
        <row r="142">
          <cell r="C142">
            <v>1</v>
          </cell>
          <cell r="D142">
            <v>1</v>
          </cell>
          <cell r="E142">
            <v>0.3681245526846752</v>
          </cell>
          <cell r="F142">
            <v>-0.72896862742141555</v>
          </cell>
          <cell r="G142">
            <v>-0.90482705246601569</v>
          </cell>
          <cell r="H142">
            <v>6.2790519529325239E-2</v>
          </cell>
          <cell r="I142">
            <v>0.95105651629515819</v>
          </cell>
          <cell r="J142">
            <v>0.63742398974867598</v>
          </cell>
          <cell r="K142">
            <v>-0.48175367410173275</v>
          </cell>
          <cell r="L142">
            <v>-0.99211470131447488</v>
          </cell>
          <cell r="M142">
            <v>-0.24868988716482973</v>
          </cell>
          <cell r="N142">
            <v>0.80901699437496488</v>
          </cell>
          <cell r="O142">
            <v>0.84432792550199898</v>
          </cell>
          <cell r="P142">
            <v>-0.18738131458575968</v>
          </cell>
          <cell r="Q142">
            <v>-0.98228725072869605</v>
          </cell>
          <cell r="R142">
            <v>-0.53582679497896302</v>
          </cell>
          <cell r="S142">
            <v>0.58778525229250844</v>
          </cell>
          <cell r="T142">
            <v>0.96858316112861931</v>
          </cell>
          <cell r="U142">
            <v>0.12533323356425322</v>
          </cell>
          <cell r="V142">
            <v>-0.87630668004388856</v>
          </cell>
          <cell r="W142">
            <v>-0.77051324277575384</v>
          </cell>
          <cell r="X142">
            <v>0.30901699437500396</v>
          </cell>
          <cell r="Y142">
            <v>0.99802672842827556</v>
          </cell>
          <cell r="Z142">
            <v>0.42577929156501826</v>
          </cell>
          <cell r="AA142">
            <v>-0.68454710592873791</v>
          </cell>
          <cell r="AB142">
            <v>-0.92977648588822515</v>
          </cell>
          <cell r="AC142">
            <v>7.5219453062047581E-14</v>
          </cell>
          <cell r="AD142">
            <v>0.92977648588828055</v>
          </cell>
          <cell r="AE142">
            <v>0.68454710592863344</v>
          </cell>
          <cell r="AF142">
            <v>-0.42577929156514477</v>
          </cell>
          <cell r="AG142">
            <v>-0.99802672842826634</v>
          </cell>
          <cell r="AH142">
            <v>-0.3090169943748643</v>
          </cell>
          <cell r="AI142">
            <v>0.77051324277584743</v>
          </cell>
          <cell r="AJ142">
            <v>0.87630668004381773</v>
          </cell>
          <cell r="AK142">
            <v>-0.12533323356440246</v>
          </cell>
          <cell r="AL142">
            <v>-0.96858316112865672</v>
          </cell>
          <cell r="AM142">
            <v>-0.58778525229239253</v>
          </cell>
          <cell r="AN142">
            <v>0.53582679497908403</v>
          </cell>
          <cell r="AO142">
            <v>0.98228725072866852</v>
          </cell>
          <cell r="AP142">
            <v>0.18738131458561538</v>
          </cell>
          <cell r="AQ142">
            <v>-0.84432792550207669</v>
          </cell>
          <cell r="AR142">
            <v>-0.80901699437487751</v>
          </cell>
          <cell r="AS142">
            <v>0.24868988716496684</v>
          </cell>
        </row>
        <row r="143">
          <cell r="C143">
            <v>1</v>
          </cell>
          <cell r="D143">
            <v>1</v>
          </cell>
          <cell r="E143">
            <v>0.33873792024528854</v>
          </cell>
          <cell r="F143">
            <v>-0.77051324277579303</v>
          </cell>
          <cell r="G143">
            <v>-0.86074202700393909</v>
          </cell>
          <cell r="H143">
            <v>0.18738131458573648</v>
          </cell>
          <cell r="I143">
            <v>0.9876883405951401</v>
          </cell>
          <cell r="J143">
            <v>0.48175367410169978</v>
          </cell>
          <cell r="K143">
            <v>-0.66131186532366726</v>
          </cell>
          <cell r="L143">
            <v>-0.92977648588824247</v>
          </cell>
          <cell r="M143">
            <v>3.141075907815432E-2</v>
          </cell>
          <cell r="N143">
            <v>0.95105651629516275</v>
          </cell>
          <cell r="O143">
            <v>0.61290705365295151</v>
          </cell>
          <cell r="P143">
            <v>-0.53582679497902641</v>
          </cell>
          <cell r="Q143">
            <v>-0.97591676193873889</v>
          </cell>
          <cell r="R143">
            <v>-0.12533323356426368</v>
          </cell>
          <cell r="S143">
            <v>0.89100652418838733</v>
          </cell>
          <cell r="T143">
            <v>0.72896862742137847</v>
          </cell>
          <cell r="U143">
            <v>-0.39714789063482664</v>
          </cell>
          <cell r="V143">
            <v>-0.99802672842826834</v>
          </cell>
          <cell r="W143">
            <v>-0.27899110603917743</v>
          </cell>
          <cell r="X143">
            <v>0.80901699437498231</v>
          </cell>
          <cell r="Y143">
            <v>0.8270805742745253</v>
          </cell>
          <cell r="Z143">
            <v>-0.24868988716491605</v>
          </cell>
          <cell r="AA143">
            <v>-0.9955619646030861</v>
          </cell>
          <cell r="AB143">
            <v>-0.42577929156500877</v>
          </cell>
          <cell r="AC143">
            <v>0.70710678118660131</v>
          </cell>
          <cell r="AD143">
            <v>0.90482705246598627</v>
          </cell>
          <cell r="AE143">
            <v>-9.410831331859032E-2</v>
          </cell>
          <cell r="AF143">
            <v>-0.9685831611286515</v>
          </cell>
          <cell r="AG143">
            <v>-0.56208337785205842</v>
          </cell>
          <cell r="AH143">
            <v>0.58778525229254242</v>
          </cell>
          <cell r="AI143">
            <v>0.96029368567691764</v>
          </cell>
          <cell r="AJ143">
            <v>6.2790519529217034E-2</v>
          </cell>
          <cell r="AK143">
            <v>-0.91775462568402166</v>
          </cell>
          <cell r="AL143">
            <v>-0.68454710592861556</v>
          </cell>
          <cell r="AM143">
            <v>0.45399049973963473</v>
          </cell>
          <cell r="AN143">
            <v>0.99211470131446478</v>
          </cell>
          <cell r="AO143">
            <v>0.21814324139643559</v>
          </cell>
          <cell r="AP143">
            <v>-0.84432792550207292</v>
          </cell>
          <cell r="AQ143">
            <v>-0.7901550123756208</v>
          </cell>
          <cell r="AR143">
            <v>0.30901699437506047</v>
          </cell>
          <cell r="AS143">
            <v>0.99950656036573526</v>
          </cell>
        </row>
        <row r="144">
          <cell r="C144">
            <v>1</v>
          </cell>
          <cell r="D144">
            <v>1</v>
          </cell>
          <cell r="E144">
            <v>0.30901699437494451</v>
          </cell>
          <cell r="F144">
            <v>-0.809016994374951</v>
          </cell>
          <cell r="G144">
            <v>-0.80901699437494234</v>
          </cell>
          <cell r="H144">
            <v>0.30901699437495905</v>
          </cell>
          <cell r="I144">
            <v>1</v>
          </cell>
          <cell r="J144">
            <v>0.3090169943749308</v>
          </cell>
          <cell r="K144">
            <v>-0.80901699437495977</v>
          </cell>
          <cell r="L144">
            <v>-0.80901699437493302</v>
          </cell>
          <cell r="M144">
            <v>0.30901699437497232</v>
          </cell>
          <cell r="N144">
            <v>1</v>
          </cell>
          <cell r="O144">
            <v>0.30901699437491753</v>
          </cell>
          <cell r="P144">
            <v>-0.80901699437496799</v>
          </cell>
          <cell r="Q144">
            <v>-0.80901699437492269</v>
          </cell>
          <cell r="R144">
            <v>0.30901699437498731</v>
          </cell>
          <cell r="S144">
            <v>1</v>
          </cell>
          <cell r="T144">
            <v>0.30901699437490088</v>
          </cell>
          <cell r="U144">
            <v>-0.8090169943749782</v>
          </cell>
          <cell r="V144">
            <v>-0.80901699437491659</v>
          </cell>
          <cell r="W144">
            <v>0.30901699437500058</v>
          </cell>
          <cell r="X144">
            <v>1</v>
          </cell>
          <cell r="Y144">
            <v>0.30901699437488761</v>
          </cell>
          <cell r="Z144">
            <v>-0.80901699437498442</v>
          </cell>
          <cell r="AA144">
            <v>-0.80901699437490837</v>
          </cell>
          <cell r="AB144">
            <v>0.3090169943750139</v>
          </cell>
          <cell r="AC144">
            <v>1</v>
          </cell>
          <cell r="AD144">
            <v>0.30901699437486757</v>
          </cell>
          <cell r="AE144">
            <v>-0.80901699437499264</v>
          </cell>
          <cell r="AF144">
            <v>-0.80901699437489816</v>
          </cell>
          <cell r="AG144">
            <v>0.30901699437503394</v>
          </cell>
          <cell r="AH144">
            <v>1</v>
          </cell>
          <cell r="AI144">
            <v>0.30901699437486102</v>
          </cell>
          <cell r="AJ144">
            <v>-0.80901699437500496</v>
          </cell>
          <cell r="AK144">
            <v>-0.80901699437488994</v>
          </cell>
          <cell r="AL144">
            <v>0.3090169943750472</v>
          </cell>
          <cell r="AM144">
            <v>1</v>
          </cell>
          <cell r="AN144">
            <v>0.30901699437484775</v>
          </cell>
          <cell r="AO144">
            <v>-0.80901699437501318</v>
          </cell>
          <cell r="AP144">
            <v>-0.80901699437488173</v>
          </cell>
          <cell r="AQ144">
            <v>0.30901699437505376</v>
          </cell>
          <cell r="AR144">
            <v>1</v>
          </cell>
          <cell r="AS144">
            <v>0.30901699437483443</v>
          </cell>
        </row>
        <row r="145">
          <cell r="C145">
            <v>1</v>
          </cell>
          <cell r="D145">
            <v>1</v>
          </cell>
          <cell r="E145">
            <v>0.27899110603922628</v>
          </cell>
          <cell r="F145">
            <v>-0.84432792550201841</v>
          </cell>
          <cell r="G145">
            <v>-0.75011106963045349</v>
          </cell>
          <cell r="H145">
            <v>0.42577929156508387</v>
          </cell>
          <cell r="I145">
            <v>0.98768834059513544</v>
          </cell>
          <cell r="J145">
            <v>0.12533323356428622</v>
          </cell>
          <cell r="K145">
            <v>-0.91775462568398969</v>
          </cell>
          <cell r="L145">
            <v>-0.63742398974867054</v>
          </cell>
          <cell r="M145">
            <v>0.56208337785215245</v>
          </cell>
          <cell r="N145">
            <v>0.95105651629514443</v>
          </cell>
          <cell r="O145">
            <v>-3.1410759078159524E-2</v>
          </cell>
          <cell r="P145">
            <v>-0.96858316112864018</v>
          </cell>
          <cell r="Q145">
            <v>-0.50904141575033568</v>
          </cell>
          <cell r="R145">
            <v>0.68454710592872003</v>
          </cell>
          <cell r="S145">
            <v>0.89100652418834769</v>
          </cell>
          <cell r="T145">
            <v>-0.1873813145857734</v>
          </cell>
          <cell r="U145">
            <v>-0.99556196460308488</v>
          </cell>
          <cell r="V145">
            <v>-0.3681245526846289</v>
          </cell>
          <cell r="W145">
            <v>0.79015501237572361</v>
          </cell>
          <cell r="X145">
            <v>0.80901699437491248</v>
          </cell>
          <cell r="Y145">
            <v>-0.33873792024535204</v>
          </cell>
          <cell r="Z145">
            <v>-0.99802672842826767</v>
          </cell>
          <cell r="AA145">
            <v>-0.21814324139647659</v>
          </cell>
          <cell r="AB145">
            <v>0.87630668004389856</v>
          </cell>
          <cell r="AC145">
            <v>0.70710678118649506</v>
          </cell>
          <cell r="AD145">
            <v>-0.48175367410178793</v>
          </cell>
          <cell r="AE145">
            <v>-0.97591676193873056</v>
          </cell>
          <cell r="AF145">
            <v>-6.2790519529227554E-2</v>
          </cell>
          <cell r="AG145">
            <v>0.9408807689542551</v>
          </cell>
          <cell r="AH145">
            <v>0.58778525229240108</v>
          </cell>
          <cell r="AI145">
            <v>-0.6129070536530481</v>
          </cell>
          <cell r="AJ145">
            <v>-0.92977648588821482</v>
          </cell>
          <cell r="AK145">
            <v>9.4108313318614703E-2</v>
          </cell>
          <cell r="AL145">
            <v>0.98228725072870782</v>
          </cell>
          <cell r="AM145">
            <v>0.45399049973945421</v>
          </cell>
          <cell r="AN145">
            <v>-0.72896862742148372</v>
          </cell>
          <cell r="AO145">
            <v>-0.86074202700388558</v>
          </cell>
          <cell r="AP145">
            <v>0.24868988716495996</v>
          </cell>
          <cell r="AQ145">
            <v>0.99950656036573526</v>
          </cell>
          <cell r="AR145">
            <v>0.30901699437483443</v>
          </cell>
          <cell r="AS145">
            <v>-0.82708057427462944</v>
          </cell>
        </row>
        <row r="146">
          <cell r="C146">
            <v>1</v>
          </cell>
          <cell r="D146">
            <v>1</v>
          </cell>
          <cell r="E146">
            <v>0.24868988716485174</v>
          </cell>
          <cell r="F146">
            <v>-0.87630668004386658</v>
          </cell>
          <cell r="G146">
            <v>-0.68454710592868206</v>
          </cell>
          <cell r="H146">
            <v>0.5358267949790072</v>
          </cell>
          <cell r="I146">
            <v>0.95105651629514898</v>
          </cell>
          <cell r="J146">
            <v>-6.2790519529331332E-2</v>
          </cell>
          <cell r="K146">
            <v>-0.98228725072869283</v>
          </cell>
          <cell r="L146">
            <v>-0.4257792915650499</v>
          </cell>
          <cell r="M146">
            <v>0.77051324277580613</v>
          </cell>
          <cell r="N146">
            <v>0.80901699437493002</v>
          </cell>
          <cell r="O146">
            <v>-0.36812455268470684</v>
          </cell>
          <cell r="P146">
            <v>-0.99211470131447332</v>
          </cell>
          <cell r="Q146">
            <v>-0.12533323356426368</v>
          </cell>
          <cell r="R146">
            <v>0.92977648588826767</v>
          </cell>
          <cell r="S146">
            <v>0.58778525229243783</v>
          </cell>
          <cell r="T146">
            <v>-0.63742398974872849</v>
          </cell>
          <cell r="U146">
            <v>-0.90482705246599671</v>
          </cell>
          <cell r="V146">
            <v>0.18738131458577675</v>
          </cell>
          <cell r="W146">
            <v>0.99802672842827511</v>
          </cell>
          <cell r="X146">
            <v>0.30901699437489094</v>
          </cell>
          <cell r="Y146">
            <v>-0.84432792550205049</v>
          </cell>
          <cell r="Z146">
            <v>-0.72896862742136903</v>
          </cell>
          <cell r="AA146">
            <v>0.48175367410177555</v>
          </cell>
          <cell r="AB146">
            <v>0.9685831611286132</v>
          </cell>
          <cell r="AC146">
            <v>-7.864965189535722E-14</v>
          </cell>
          <cell r="AD146">
            <v>-0.9685831611286515</v>
          </cell>
          <cell r="AE146">
            <v>-0.48175367410164704</v>
          </cell>
          <cell r="AF146">
            <v>0.72896862742147184</v>
          </cell>
          <cell r="AG146">
            <v>0.84432792550196623</v>
          </cell>
          <cell r="AH146">
            <v>-0.30901699437503044</v>
          </cell>
          <cell r="AI146">
            <v>-0.9980267284282659</v>
          </cell>
          <cell r="AJ146">
            <v>-0.18738131458562574</v>
          </cell>
          <cell r="AK146">
            <v>0.90482705246606376</v>
          </cell>
          <cell r="AL146">
            <v>0.63742398974860726</v>
          </cell>
          <cell r="AM146">
            <v>-0.58778525229255651</v>
          </cell>
          <cell r="AN146">
            <v>-0.92977648588821238</v>
          </cell>
          <cell r="AO146">
            <v>0.12533323356441972</v>
          </cell>
          <cell r="AP146">
            <v>0.99211470131449198</v>
          </cell>
          <cell r="AQ146">
            <v>0.36812455268457051</v>
          </cell>
          <cell r="AR146">
            <v>-0.80901699437501717</v>
          </cell>
          <cell r="AS146">
            <v>-0.77051324277571154</v>
          </cell>
        </row>
        <row r="147">
          <cell r="C147">
            <v>1</v>
          </cell>
          <cell r="D147">
            <v>1</v>
          </cell>
          <cell r="E147">
            <v>0.21814324139653965</v>
          </cell>
          <cell r="F147">
            <v>-0.90482705246602202</v>
          </cell>
          <cell r="G147">
            <v>-0.61290705365296949</v>
          </cell>
          <cell r="H147">
            <v>0.63742398974869885</v>
          </cell>
          <cell r="I147">
            <v>0.89100652418836068</v>
          </cell>
          <cell r="J147">
            <v>-0.24868988716487203</v>
          </cell>
          <cell r="K147">
            <v>-0.99950656036573093</v>
          </cell>
          <cell r="L147">
            <v>-0.18738131458570131</v>
          </cell>
          <cell r="M147">
            <v>0.9177546256839918</v>
          </cell>
          <cell r="N147">
            <v>0.58778525229244771</v>
          </cell>
          <cell r="O147">
            <v>-0.66131186532367636</v>
          </cell>
          <cell r="P147">
            <v>-0.87630668004384649</v>
          </cell>
          <cell r="Q147">
            <v>0.27899110603926802</v>
          </cell>
          <cell r="R147">
            <v>0.99802672842826901</v>
          </cell>
          <cell r="S147">
            <v>0.15643446504018865</v>
          </cell>
          <cell r="T147">
            <v>-0.92977648588826889</v>
          </cell>
          <cell r="U147">
            <v>-0.5620833778520874</v>
          </cell>
          <cell r="V147">
            <v>0.68454710592872758</v>
          </cell>
          <cell r="W147">
            <v>0.860742027003914</v>
          </cell>
          <cell r="X147">
            <v>-0.30901699437500724</v>
          </cell>
          <cell r="Y147">
            <v>-0.99556196460307367</v>
          </cell>
          <cell r="Z147">
            <v>-0.12533323356423948</v>
          </cell>
          <cell r="AA147">
            <v>0.94088076895424921</v>
          </cell>
          <cell r="AB147">
            <v>0.53582679497893648</v>
          </cell>
          <cell r="AC147">
            <v>-0.7071067811866012</v>
          </cell>
          <cell r="AD147">
            <v>-0.84432792550197189</v>
          </cell>
          <cell r="AE147">
            <v>0.33873792024536509</v>
          </cell>
          <cell r="AF147">
            <v>0.99211470131446744</v>
          </cell>
          <cell r="AG147">
            <v>9.4108313318426881E-2</v>
          </cell>
          <cell r="AH147">
            <v>-0.95105651629517995</v>
          </cell>
          <cell r="AI147">
            <v>-0.5090414157502936</v>
          </cell>
          <cell r="AJ147">
            <v>0.7289686274214765</v>
          </cell>
          <cell r="AK147">
            <v>0.82708057427450576</v>
          </cell>
          <cell r="AL147">
            <v>-0.36812455268477506</v>
          </cell>
          <cell r="AM147">
            <v>-0.98768834059512067</v>
          </cell>
          <cell r="AN147">
            <v>-6.2790519529206765E-2</v>
          </cell>
          <cell r="AO147">
            <v>0.96029368567697415</v>
          </cell>
          <cell r="AP147">
            <v>0.48175367410161335</v>
          </cell>
          <cell r="AQ147">
            <v>-0.75011106963053964</v>
          </cell>
          <cell r="AR147">
            <v>-0.80901699437487351</v>
          </cell>
          <cell r="AS147">
            <v>0.39714789063489386</v>
          </cell>
        </row>
        <row r="148">
          <cell r="C148">
            <v>1</v>
          </cell>
          <cell r="D148">
            <v>1</v>
          </cell>
          <cell r="E148">
            <v>0.18738131458572169</v>
          </cell>
          <cell r="F148">
            <v>-0.92977648588825357</v>
          </cell>
          <cell r="G148">
            <v>-0.53582679497898877</v>
          </cell>
          <cell r="H148">
            <v>0.72896862742141977</v>
          </cell>
          <cell r="I148">
            <v>0.80901699437493824</v>
          </cell>
          <cell r="J148">
            <v>-0.42577929156508937</v>
          </cell>
          <cell r="K148">
            <v>-0.96858316112862586</v>
          </cell>
          <cell r="L148">
            <v>6.279051952933741E-2</v>
          </cell>
          <cell r="M148">
            <v>0.99211470131448143</v>
          </cell>
          <cell r="N148">
            <v>0.30901699437491753</v>
          </cell>
          <cell r="O148">
            <v>-0.87630668004387924</v>
          </cell>
          <cell r="P148">
            <v>-0.63742398974866121</v>
          </cell>
          <cell r="Q148">
            <v>0.63742398974872316</v>
          </cell>
          <cell r="R148">
            <v>0.87630668004384304</v>
          </cell>
          <cell r="S148">
            <v>-0.30901699437499058</v>
          </cell>
          <cell r="T148">
            <v>-0.99211470131447177</v>
          </cell>
          <cell r="U148">
            <v>-6.2790519529258973E-2</v>
          </cell>
          <cell r="V148">
            <v>0.9685831611286454</v>
          </cell>
          <cell r="W148">
            <v>0.42577929156502148</v>
          </cell>
          <cell r="X148">
            <v>-0.80901699437498442</v>
          </cell>
          <cell r="Y148">
            <v>-0.72896862742136659</v>
          </cell>
          <cell r="Z148">
            <v>0.53582679497905139</v>
          </cell>
          <cell r="AA148">
            <v>0.92977648588822515</v>
          </cell>
          <cell r="AB148">
            <v>-0.18738131458579735</v>
          </cell>
          <cell r="AC148">
            <v>-1</v>
          </cell>
          <cell r="AD148">
            <v>-0.18738131458563945</v>
          </cell>
          <cell r="AE148">
            <v>0.92977648588828044</v>
          </cell>
          <cell r="AF148">
            <v>0.53582679497892471</v>
          </cell>
          <cell r="AG148">
            <v>-0.72896862742147417</v>
          </cell>
          <cell r="AH148">
            <v>-0.80901699437489405</v>
          </cell>
          <cell r="AI148">
            <v>0.42577929156516048</v>
          </cell>
          <cell r="AJ148">
            <v>0.96858316112860721</v>
          </cell>
          <cell r="AK148">
            <v>-6.2790519529415847E-2</v>
          </cell>
          <cell r="AL148">
            <v>-0.99211470131449153</v>
          </cell>
          <cell r="AM148">
            <v>-0.30901699437484448</v>
          </cell>
          <cell r="AN148">
            <v>0.87630668004391876</v>
          </cell>
          <cell r="AO148">
            <v>0.63742398974860204</v>
          </cell>
          <cell r="AP148">
            <v>-0.63742398974877679</v>
          </cell>
          <cell r="AQ148">
            <v>-0.87630668004380607</v>
          </cell>
          <cell r="AR148">
            <v>0.30901699437506702</v>
          </cell>
          <cell r="AS148">
            <v>0.99211470131446222</v>
          </cell>
        </row>
        <row r="149">
          <cell r="C149">
            <v>1</v>
          </cell>
          <cell r="D149">
            <v>1</v>
          </cell>
          <cell r="E149">
            <v>0.15643446504022784</v>
          </cell>
          <cell r="F149">
            <v>-0.95105651629515542</v>
          </cell>
          <cell r="G149">
            <v>-0.45399049973953826</v>
          </cell>
          <cell r="H149">
            <v>0.80901699437495456</v>
          </cell>
          <cell r="I149">
            <v>0.70710678118653636</v>
          </cell>
          <cell r="J149">
            <v>-0.58778525229248868</v>
          </cell>
          <cell r="K149">
            <v>-0.89100652418835791</v>
          </cell>
          <cell r="L149">
            <v>0.30901699437497065</v>
          </cell>
          <cell r="M149">
            <v>0.98768834059513322</v>
          </cell>
          <cell r="N149">
            <v>-3.1423106304495629E-14</v>
          </cell>
          <cell r="O149">
            <v>-0.98768834059514277</v>
          </cell>
          <cell r="P149">
            <v>-0.30901699437491087</v>
          </cell>
          <cell r="Q149">
            <v>0.89100652418838733</v>
          </cell>
          <cell r="R149">
            <v>0.58778525229243783</v>
          </cell>
          <cell r="S149">
            <v>-0.70710678118657899</v>
          </cell>
          <cell r="T149">
            <v>-0.8090169943749187</v>
          </cell>
          <cell r="U149">
            <v>0.45399049973959421</v>
          </cell>
          <cell r="V149">
            <v>0.95105651629513577</v>
          </cell>
          <cell r="W149">
            <v>-0.1564344650402886</v>
          </cell>
          <cell r="X149">
            <v>-1</v>
          </cell>
          <cell r="Y149">
            <v>-0.15643446504016448</v>
          </cell>
          <cell r="Z149">
            <v>0.95105651629517352</v>
          </cell>
          <cell r="AA149">
            <v>0.45399049973948541</v>
          </cell>
          <cell r="AB149">
            <v>-0.80901699437499264</v>
          </cell>
          <cell r="AC149">
            <v>-0.70710678118649262</v>
          </cell>
          <cell r="AD149">
            <v>0.58778525229254242</v>
          </cell>
          <cell r="AE149">
            <v>0.89100652418833182</v>
          </cell>
          <cell r="AF149">
            <v>-0.30901699437503044</v>
          </cell>
          <cell r="AG149">
            <v>-0.98768834059512278</v>
          </cell>
          <cell r="AH149">
            <v>8.8940248395286137E-14</v>
          </cell>
          <cell r="AI149">
            <v>0.98768834059515287</v>
          </cell>
          <cell r="AJ149">
            <v>0.30901699437485447</v>
          </cell>
          <cell r="AK149">
            <v>-0.89100652418841586</v>
          </cell>
          <cell r="AL149">
            <v>-0.58778525229238698</v>
          </cell>
          <cell r="AM149">
            <v>0.7071067811866234</v>
          </cell>
          <cell r="AN149">
            <v>0.80901699437487973</v>
          </cell>
          <cell r="AO149">
            <v>-0.45399049973965022</v>
          </cell>
          <cell r="AP149">
            <v>-0.95105651629511745</v>
          </cell>
          <cell r="AQ149">
            <v>0.15643446504034716</v>
          </cell>
          <cell r="AR149">
            <v>1</v>
          </cell>
          <cell r="AS149">
            <v>0.15643446504010591</v>
          </cell>
        </row>
        <row r="150">
          <cell r="C150">
            <v>1</v>
          </cell>
          <cell r="D150">
            <v>1</v>
          </cell>
          <cell r="E150">
            <v>0.12533323356430118</v>
          </cell>
          <cell r="F150">
            <v>-0.96858316112863263</v>
          </cell>
          <cell r="G150">
            <v>-0.36812455268466954</v>
          </cell>
          <cell r="H150">
            <v>0.87630668004386958</v>
          </cell>
          <cell r="I150">
            <v>0.58778525229246037</v>
          </cell>
          <cell r="J150">
            <v>-0.72896862742142399</v>
          </cell>
          <cell r="K150">
            <v>-0.77051324277577504</v>
          </cell>
          <cell r="L150">
            <v>0.53582679497901753</v>
          </cell>
          <cell r="M150">
            <v>0.90482705246600714</v>
          </cell>
          <cell r="N150">
            <v>-0.30901699437497732</v>
          </cell>
          <cell r="O150">
            <v>-0.98228725072868239</v>
          </cell>
          <cell r="P150">
            <v>6.2790519529349581E-2</v>
          </cell>
          <cell r="Q150">
            <v>0.99802672842827422</v>
          </cell>
          <cell r="R150">
            <v>0.18738131458568075</v>
          </cell>
          <cell r="S150">
            <v>-0.95105651629516819</v>
          </cell>
          <cell r="T150">
            <v>-0.42577929156502781</v>
          </cell>
          <cell r="U150">
            <v>0.84432792550204483</v>
          </cell>
          <cell r="V150">
            <v>0.637423989748645</v>
          </cell>
          <cell r="W150">
            <v>-0.68454710592873014</v>
          </cell>
          <cell r="X150">
            <v>-0.80901699437491048</v>
          </cell>
          <cell r="Y150">
            <v>0.48175367410177555</v>
          </cell>
          <cell r="Z150">
            <v>0.92977648588822648</v>
          </cell>
          <cell r="AA150">
            <v>-0.24868988716492268</v>
          </cell>
          <cell r="AB150">
            <v>-0.99211470131446877</v>
          </cell>
          <cell r="AC150">
            <v>8.2079850728666859E-14</v>
          </cell>
          <cell r="AD150">
            <v>0.99211470131448842</v>
          </cell>
          <cell r="AE150">
            <v>0.24868988716477747</v>
          </cell>
          <cell r="AF150">
            <v>-0.92977648588828432</v>
          </cell>
          <cell r="AG150">
            <v>-0.48175367410163483</v>
          </cell>
          <cell r="AH150">
            <v>0.80901699437500285</v>
          </cell>
          <cell r="AI150">
            <v>0.68454710592861823</v>
          </cell>
          <cell r="AJ150">
            <v>-0.63742398974876602</v>
          </cell>
          <cell r="AK150">
            <v>-0.8443279255019569</v>
          </cell>
          <cell r="AL150">
            <v>0.42577929156517313</v>
          </cell>
          <cell r="AM150">
            <v>0.95105651629512067</v>
          </cell>
          <cell r="AN150">
            <v>-0.18738131458583851</v>
          </cell>
          <cell r="AO150">
            <v>-0.99802672842826412</v>
          </cell>
          <cell r="AP150">
            <v>-6.2790519529199923E-2</v>
          </cell>
          <cell r="AQ150">
            <v>0.98228725072871181</v>
          </cell>
          <cell r="AR150">
            <v>0.30901699437482794</v>
          </cell>
          <cell r="AS150">
            <v>-0.90482705246607098</v>
          </cell>
        </row>
        <row r="151">
          <cell r="C151">
            <v>1</v>
          </cell>
          <cell r="D151">
            <v>1</v>
          </cell>
          <cell r="E151">
            <v>9.4108313318511189E-2</v>
          </cell>
          <cell r="F151">
            <v>-0.98228725072868983</v>
          </cell>
          <cell r="G151">
            <v>-0.27899110603922023</v>
          </cell>
          <cell r="H151">
            <v>0.92977648588825601</v>
          </cell>
          <cell r="I151">
            <v>0.45399049973953282</v>
          </cell>
          <cell r="J151">
            <v>-0.84432792550202518</v>
          </cell>
          <cell r="K151">
            <v>-0.61290705365295839</v>
          </cell>
          <cell r="L151">
            <v>0.72896862742142876</v>
          </cell>
          <cell r="M151">
            <v>0.75011106963044027</v>
          </cell>
          <cell r="N151">
            <v>-0.58778525229249856</v>
          </cell>
          <cell r="O151">
            <v>-0.86074202700392655</v>
          </cell>
          <cell r="P151">
            <v>0.42577929156510674</v>
          </cell>
          <cell r="Q151">
            <v>0.94088076895421136</v>
          </cell>
          <cell r="R151">
            <v>-0.24868988716489909</v>
          </cell>
          <cell r="S151">
            <v>-0.98768834059513044</v>
          </cell>
          <cell r="T151">
            <v>6.2790519529363514E-2</v>
          </cell>
          <cell r="U151">
            <v>0.99950656036573327</v>
          </cell>
          <cell r="V151">
            <v>0.12533323356424642</v>
          </cell>
          <cell r="W151">
            <v>-0.9759167619387602</v>
          </cell>
          <cell r="X151">
            <v>-0.30901699437488772</v>
          </cell>
          <cell r="Y151">
            <v>0.91775462568400767</v>
          </cell>
          <cell r="Z151">
            <v>0.48175367410165632</v>
          </cell>
          <cell r="AA151">
            <v>-0.82708057427460191</v>
          </cell>
          <cell r="AB151">
            <v>-0.63742398974863168</v>
          </cell>
          <cell r="AC151">
            <v>0.70710678118660364</v>
          </cell>
          <cell r="AD151">
            <v>0.77051324277573607</v>
          </cell>
          <cell r="AE151">
            <v>-0.56208337785220297</v>
          </cell>
          <cell r="AF151">
            <v>-0.87630668004381951</v>
          </cell>
          <cell r="AG151">
            <v>0.39714789063486827</v>
          </cell>
          <cell r="AH151">
            <v>0.951056516295125</v>
          </cell>
          <cell r="AI151">
            <v>-0.21814324139663668</v>
          </cell>
          <cell r="AJ151">
            <v>-0.99211470131446522</v>
          </cell>
          <cell r="AK151">
            <v>3.1410759078232743E-2</v>
          </cell>
          <cell r="AL151">
            <v>0.99802672842827833</v>
          </cell>
          <cell r="AM151">
            <v>0.15643446504011971</v>
          </cell>
          <cell r="AN151">
            <v>-0.96858316112866016</v>
          </cell>
          <cell r="AO151">
            <v>-0.3387379202451779</v>
          </cell>
          <cell r="AP151">
            <v>0.90482705246606954</v>
          </cell>
          <cell r="AQ151">
            <v>0.50904141575026662</v>
          </cell>
          <cell r="AR151">
            <v>-0.80901699437502128</v>
          </cell>
          <cell r="AS151">
            <v>-0.66131186532356001</v>
          </cell>
        </row>
        <row r="152">
          <cell r="C152">
            <v>1</v>
          </cell>
          <cell r="D152">
            <v>1</v>
          </cell>
          <cell r="E152">
            <v>6.2790519529310196E-2</v>
          </cell>
          <cell r="F152">
            <v>-0.99211470131447865</v>
          </cell>
          <cell r="G152">
            <v>-0.18738131458571503</v>
          </cell>
          <cell r="H152">
            <v>0.9685831611286343</v>
          </cell>
          <cell r="I152">
            <v>0.30901699437493252</v>
          </cell>
          <cell r="J152">
            <v>-0.92977648588825856</v>
          </cell>
          <cell r="K152">
            <v>-0.42577929156505306</v>
          </cell>
          <cell r="L152">
            <v>0.87630668004387591</v>
          </cell>
          <cell r="M152">
            <v>0.5358267949789719</v>
          </cell>
          <cell r="N152">
            <v>-0.80901699437496588</v>
          </cell>
          <cell r="O152">
            <v>-0.63742398974866388</v>
          </cell>
          <cell r="P152">
            <v>0.72896862742143831</v>
          </cell>
          <cell r="Q152">
            <v>0.72896862742138091</v>
          </cell>
          <cell r="R152">
            <v>-0.63742398974872305</v>
          </cell>
          <cell r="S152">
            <v>-0.80901699437492081</v>
          </cell>
          <cell r="T152">
            <v>0.53582679497903962</v>
          </cell>
          <cell r="U152">
            <v>0.87630668004383638</v>
          </cell>
          <cell r="V152">
            <v>-0.42577929156512567</v>
          </cell>
          <cell r="W152">
            <v>-0.92977648588822903</v>
          </cell>
          <cell r="X152">
            <v>0.30901699437500713</v>
          </cell>
          <cell r="Y152">
            <v>0.96858316112861409</v>
          </cell>
          <cell r="Z152">
            <v>-0.18738131458579035</v>
          </cell>
          <cell r="AA152">
            <v>-0.99211470131446877</v>
          </cell>
          <cell r="AB152">
            <v>6.2790519529391395E-2</v>
          </cell>
          <cell r="AC152">
            <v>1</v>
          </cell>
          <cell r="AD152">
            <v>6.2790519529224126E-2</v>
          </cell>
          <cell r="AE152">
            <v>-0.99211470131448887</v>
          </cell>
          <cell r="AF152">
            <v>-0.1873813145856397</v>
          </cell>
          <cell r="AG152">
            <v>0.96858316112865406</v>
          </cell>
          <cell r="AH152">
            <v>0.30901699437486124</v>
          </cell>
          <cell r="AI152">
            <v>-0.92977648588828687</v>
          </cell>
          <cell r="AJ152">
            <v>-0.42577929156498051</v>
          </cell>
          <cell r="AK152">
            <v>0.87630668004391532</v>
          </cell>
          <cell r="AL152">
            <v>0.53582679497890107</v>
          </cell>
          <cell r="AM152">
            <v>-0.80901699437501307</v>
          </cell>
          <cell r="AN152">
            <v>-0.63742398974859937</v>
          </cell>
          <cell r="AO152">
            <v>0.7289686274214956</v>
          </cell>
          <cell r="AP152">
            <v>0.7289686274213284</v>
          </cell>
          <cell r="AQ152">
            <v>-0.63742398974878212</v>
          </cell>
          <cell r="AR152">
            <v>-0.80901699437487362</v>
          </cell>
          <cell r="AS152">
            <v>0.53582679497910135</v>
          </cell>
        </row>
        <row r="153">
          <cell r="C153">
            <v>1</v>
          </cell>
          <cell r="D153">
            <v>1</v>
          </cell>
          <cell r="E153">
            <v>3.1410759078125072E-2</v>
          </cell>
          <cell r="F153">
            <v>-0.998026728428272</v>
          </cell>
          <cell r="G153">
            <v>-9.4108313318505124E-2</v>
          </cell>
          <cell r="H153">
            <v>0.99211470131447943</v>
          </cell>
          <cell r="I153">
            <v>0.15643446504021538</v>
          </cell>
          <cell r="J153">
            <v>-0.98228725072869216</v>
          </cell>
          <cell r="K153">
            <v>-0.21814324139652094</v>
          </cell>
          <cell r="L153">
            <v>0.96858316112863752</v>
          </cell>
          <cell r="M153">
            <v>0.27899110603920096</v>
          </cell>
          <cell r="N153">
            <v>-0.9510565162951633</v>
          </cell>
          <cell r="O153">
            <v>-0.33873792024526006</v>
          </cell>
          <cell r="P153">
            <v>0.929776485888265</v>
          </cell>
          <cell r="Q153">
            <v>0.3971478906347401</v>
          </cell>
          <cell r="R153">
            <v>-0.90482705246603834</v>
          </cell>
          <cell r="S153">
            <v>-0.45399049973950406</v>
          </cell>
          <cell r="T153">
            <v>0.87630668004388845</v>
          </cell>
          <cell r="U153">
            <v>0.50904141575032369</v>
          </cell>
          <cell r="V153">
            <v>-0.84432792550204672</v>
          </cell>
          <cell r="W153">
            <v>-0.56208337785208173</v>
          </cell>
          <cell r="X153">
            <v>0.80901699437498431</v>
          </cell>
          <cell r="Y153">
            <v>0.61290705365292397</v>
          </cell>
          <cell r="Z153">
            <v>-0.77051324277583166</v>
          </cell>
          <cell r="AA153">
            <v>-0.66131186532359654</v>
          </cell>
          <cell r="AB153">
            <v>0.72896862742146207</v>
          </cell>
          <cell r="AC153">
            <v>0.70710678118649017</v>
          </cell>
          <cell r="AD153">
            <v>-0.68454710592875301</v>
          </cell>
          <cell r="AE153">
            <v>-0.75011106963040108</v>
          </cell>
          <cell r="AF153">
            <v>0.63742398974875791</v>
          </cell>
          <cell r="AG153">
            <v>0.79015501237563168</v>
          </cell>
          <cell r="AH153">
            <v>-0.58778525229255074</v>
          </cell>
          <cell r="AI153">
            <v>-0.82708057427450787</v>
          </cell>
          <cell r="AJ153">
            <v>0.53582679497908381</v>
          </cell>
          <cell r="AK153">
            <v>0.86074202700388736</v>
          </cell>
          <cell r="AL153">
            <v>-0.48175367410181219</v>
          </cell>
          <cell r="AM153">
            <v>-0.89100652418831761</v>
          </cell>
          <cell r="AN153">
            <v>0.42577929156517935</v>
          </cell>
          <cell r="AO153">
            <v>0.91775462568393429</v>
          </cell>
          <cell r="AP153">
            <v>-0.36812455268478783</v>
          </cell>
          <cell r="AQ153">
            <v>-0.94088076895418304</v>
          </cell>
          <cell r="AR153">
            <v>0.3090169943750668</v>
          </cell>
          <cell r="AS153">
            <v>0.96029368567690798</v>
          </cell>
        </row>
        <row r="154">
          <cell r="C154">
            <v>0</v>
          </cell>
          <cell r="D154">
            <v>1</v>
          </cell>
          <cell r="E154">
            <v>-3.0473670462050073E-15</v>
          </cell>
          <cell r="F154">
            <v>-1</v>
          </cell>
          <cell r="G154">
            <v>9.5861903484650846E-15</v>
          </cell>
          <cell r="H154">
            <v>1</v>
          </cell>
          <cell r="I154">
            <v>-1.5680924440875099E-14</v>
          </cell>
          <cell r="J154">
            <v>-1</v>
          </cell>
          <cell r="K154">
            <v>2.0887480113584989E-14</v>
          </cell>
          <cell r="L154">
            <v>1</v>
          </cell>
          <cell r="M154">
            <v>-2.7870392625695128E-14</v>
          </cell>
          <cell r="N154">
            <v>-1</v>
          </cell>
          <cell r="O154">
            <v>3.3076948298405018E-14</v>
          </cell>
          <cell r="P154">
            <v>1</v>
          </cell>
          <cell r="Q154">
            <v>-4.0059860810515158E-14</v>
          </cell>
          <cell r="R154">
            <v>-1</v>
          </cell>
          <cell r="S154">
            <v>4.3490059643824797E-14</v>
          </cell>
          <cell r="T154">
            <v>1</v>
          </cell>
          <cell r="U154">
            <v>-5.4025685834735437E-14</v>
          </cell>
          <cell r="V154">
            <v>-1</v>
          </cell>
          <cell r="W154">
            <v>5.7455884668045076E-14</v>
          </cell>
          <cell r="X154">
            <v>1</v>
          </cell>
          <cell r="Y154">
            <v>-6.4438797180155216E-14</v>
          </cell>
          <cell r="Z154">
            <v>-1</v>
          </cell>
          <cell r="AA154">
            <v>6.7868996013464855E-14</v>
          </cell>
          <cell r="AB154">
            <v>1</v>
          </cell>
          <cell r="AC154">
            <v>-7.8404622204375496E-14</v>
          </cell>
          <cell r="AD154">
            <v>-1</v>
          </cell>
          <cell r="AE154">
            <v>8.1834821037685135E-14</v>
          </cell>
          <cell r="AF154">
            <v>1</v>
          </cell>
          <cell r="AG154">
            <v>-9.2370447228595776E-14</v>
          </cell>
          <cell r="AH154">
            <v>-1</v>
          </cell>
          <cell r="AI154">
            <v>9.5800646061905415E-14</v>
          </cell>
          <cell r="AJ154">
            <v>1</v>
          </cell>
          <cell r="AK154">
            <v>-1.0633627225281606E-13</v>
          </cell>
          <cell r="AL154">
            <v>-1</v>
          </cell>
          <cell r="AM154">
            <v>1.0266104372852469E-13</v>
          </cell>
          <cell r="AN154">
            <v>1</v>
          </cell>
          <cell r="AO154">
            <v>-1.1319666991943533E-13</v>
          </cell>
          <cell r="AP154">
            <v>-1</v>
          </cell>
          <cell r="AQ154">
            <v>1.1662686875274497E-13</v>
          </cell>
          <cell r="AR154">
            <v>1</v>
          </cell>
          <cell r="AS154">
            <v>-1.2005706758605461E-13</v>
          </cell>
        </row>
        <row r="155">
          <cell r="C155">
            <v>0</v>
          </cell>
          <cell r="D155">
            <v>1</v>
          </cell>
          <cell r="E155">
            <v>-3.141075907813138E-2</v>
          </cell>
          <cell r="F155">
            <v>-0.99802672842827123</v>
          </cell>
          <cell r="G155">
            <v>9.4108313318523332E-2</v>
          </cell>
          <cell r="H155">
            <v>0.99211470131447632</v>
          </cell>
          <cell r="I155">
            <v>-0.15643446504024547</v>
          </cell>
          <cell r="J155">
            <v>-0.98228725072868528</v>
          </cell>
          <cell r="K155">
            <v>0.21814324139656344</v>
          </cell>
          <cell r="L155">
            <v>0.96858316112862497</v>
          </cell>
          <cell r="M155">
            <v>-0.2789911060392562</v>
          </cell>
          <cell r="N155">
            <v>-0.95105651629514443</v>
          </cell>
          <cell r="O155">
            <v>0.33873792024532234</v>
          </cell>
          <cell r="P155">
            <v>0.92977648588823802</v>
          </cell>
          <cell r="Q155">
            <v>-0.39714789063482014</v>
          </cell>
          <cell r="R155">
            <v>-0.90482705246600126</v>
          </cell>
          <cell r="S155">
            <v>0.45399049973958788</v>
          </cell>
          <cell r="T155">
            <v>0.87630668004383971</v>
          </cell>
          <cell r="U155">
            <v>-0.50904141575041972</v>
          </cell>
          <cell r="V155">
            <v>-0.84432792550198499</v>
          </cell>
          <cell r="W155">
            <v>0.56208337785217677</v>
          </cell>
          <cell r="X155">
            <v>0.8090169943749127</v>
          </cell>
          <cell r="Y155">
            <v>-0.61290705365303144</v>
          </cell>
          <cell r="Z155">
            <v>-0.77051324277574729</v>
          </cell>
          <cell r="AA155">
            <v>0.66131186532370367</v>
          </cell>
          <cell r="AB155">
            <v>0.72896862742136193</v>
          </cell>
          <cell r="AC155">
            <v>-0.70710678118660608</v>
          </cell>
          <cell r="AD155">
            <v>-0.68454710592862589</v>
          </cell>
          <cell r="AE155">
            <v>0.75011106963051399</v>
          </cell>
          <cell r="AF155">
            <v>0.63742398974862369</v>
          </cell>
          <cell r="AG155">
            <v>-0.79015501237574493</v>
          </cell>
          <cell r="AH155">
            <v>-0.58778525229239853</v>
          </cell>
          <cell r="AI155">
            <v>0.82708057427461557</v>
          </cell>
          <cell r="AJ155">
            <v>0.53582679497891317</v>
          </cell>
          <cell r="AK155">
            <v>-0.86074202700399571</v>
          </cell>
          <cell r="AL155">
            <v>-0.48175367410161657</v>
          </cell>
          <cell r="AM155">
            <v>0.8910065241884173</v>
          </cell>
          <cell r="AN155">
            <v>0.42577929156497119</v>
          </cell>
          <cell r="AO155">
            <v>-0.91775462568402699</v>
          </cell>
          <cell r="AP155">
            <v>-0.36812455268457411</v>
          </cell>
          <cell r="AQ155">
            <v>0.94088076895426687</v>
          </cell>
          <cell r="AR155">
            <v>0.30901699437483493</v>
          </cell>
          <cell r="AS155">
            <v>-0.96029368567697904</v>
          </cell>
        </row>
        <row r="156">
          <cell r="C156">
            <v>0</v>
          </cell>
          <cell r="D156">
            <v>1</v>
          </cell>
          <cell r="E156">
            <v>-6.279051952931651E-2</v>
          </cell>
          <cell r="F156">
            <v>-0.9921147013144771</v>
          </cell>
          <cell r="G156">
            <v>0.18738131458573387</v>
          </cell>
          <cell r="H156">
            <v>0.96858316112862797</v>
          </cell>
          <cell r="I156">
            <v>-0.30901699437496233</v>
          </cell>
          <cell r="J156">
            <v>-0.92977648588824446</v>
          </cell>
          <cell r="K156">
            <v>0.42577929156509248</v>
          </cell>
          <cell r="L156">
            <v>0.87630668004385148</v>
          </cell>
          <cell r="M156">
            <v>-0.53582679497902042</v>
          </cell>
          <cell r="N156">
            <v>-0.80901699437492902</v>
          </cell>
          <cell r="O156">
            <v>0.63742398974871495</v>
          </cell>
          <cell r="P156">
            <v>0.7289686274213858</v>
          </cell>
          <cell r="Q156">
            <v>-0.72896862742144064</v>
          </cell>
          <cell r="R156">
            <v>-0.63742398974865588</v>
          </cell>
          <cell r="S156">
            <v>0.80901699437497399</v>
          </cell>
          <cell r="T156">
            <v>0.53582679497895425</v>
          </cell>
          <cell r="U156">
            <v>-0.87630668004389012</v>
          </cell>
          <cell r="V156">
            <v>-0.42577929156502159</v>
          </cell>
          <cell r="W156">
            <v>0.92977648588827266</v>
          </cell>
          <cell r="X156">
            <v>0.30901699437488783</v>
          </cell>
          <cell r="Y156">
            <v>-0.96858316112864795</v>
          </cell>
          <cell r="Z156">
            <v>-0.1873813145856604</v>
          </cell>
          <cell r="AA156">
            <v>0.99211470131448665</v>
          </cell>
          <cell r="AB156">
            <v>6.2790519529238309E-2</v>
          </cell>
          <cell r="AC156">
            <v>-1</v>
          </cell>
          <cell r="AD156">
            <v>6.2790519529398237E-2</v>
          </cell>
          <cell r="AE156">
            <v>0.99211470131446744</v>
          </cell>
          <cell r="AF156">
            <v>-0.18738131458581081</v>
          </cell>
          <cell r="AG156">
            <v>-0.96858316112860809</v>
          </cell>
          <cell r="AH156">
            <v>0.30901699437503344</v>
          </cell>
          <cell r="AI156">
            <v>0.92977648588821626</v>
          </cell>
          <cell r="AJ156">
            <v>-0.42577929156516336</v>
          </cell>
          <cell r="AK156">
            <v>-0.87630668004381296</v>
          </cell>
          <cell r="AL156">
            <v>0.53582679497908958</v>
          </cell>
          <cell r="AM156">
            <v>0.80901699437488395</v>
          </cell>
          <cell r="AN156">
            <v>-0.63742398974877668</v>
          </cell>
          <cell r="AO156">
            <v>-0.72896862742133095</v>
          </cell>
          <cell r="AP156">
            <v>0.7289686274214906</v>
          </cell>
          <cell r="AQ156">
            <v>0.63742398974859693</v>
          </cell>
          <cell r="AR156">
            <v>-0.80901699437502106</v>
          </cell>
          <cell r="AS156">
            <v>-0.53582679497889263</v>
          </cell>
        </row>
        <row r="157">
          <cell r="C157">
            <v>0</v>
          </cell>
          <cell r="D157">
            <v>1</v>
          </cell>
          <cell r="E157">
            <v>-9.4108313318517475E-2</v>
          </cell>
          <cell r="F157">
            <v>-0.9822872507286875</v>
          </cell>
          <cell r="G157">
            <v>0.2789911060392386</v>
          </cell>
          <cell r="H157">
            <v>0.92977648588824668</v>
          </cell>
          <cell r="I157">
            <v>-0.45399049973956151</v>
          </cell>
          <cell r="J157">
            <v>-0.84432792550200464</v>
          </cell>
          <cell r="K157">
            <v>0.61290705365299425</v>
          </cell>
          <cell r="L157">
            <v>0.72896862742139412</v>
          </cell>
          <cell r="M157">
            <v>-0.75011106963047836</v>
          </cell>
          <cell r="N157">
            <v>-0.58778525229244638</v>
          </cell>
          <cell r="O157">
            <v>0.86074202700396019</v>
          </cell>
          <cell r="P157">
            <v>0.42577929156503735</v>
          </cell>
          <cell r="Q157">
            <v>-0.94088076895423967</v>
          </cell>
          <cell r="R157">
            <v>-0.24868988716481127</v>
          </cell>
          <cell r="S157">
            <v>0.98768834059514465</v>
          </cell>
          <cell r="T157">
            <v>6.2790519529262651E-2</v>
          </cell>
          <cell r="U157">
            <v>-0.99950656036572971</v>
          </cell>
          <cell r="V157">
            <v>0.12533323356436055</v>
          </cell>
          <cell r="W157">
            <v>0.97591676193873433</v>
          </cell>
          <cell r="X157">
            <v>-0.3090169943750104</v>
          </cell>
          <cell r="Y157">
            <v>-0.91775462568395505</v>
          </cell>
          <cell r="Z157">
            <v>0.48175367410177222</v>
          </cell>
          <cell r="AA157">
            <v>0.82708057427452164</v>
          </cell>
          <cell r="AB157">
            <v>-0.63742398974874981</v>
          </cell>
          <cell r="AC157">
            <v>-0.70710678118649273</v>
          </cell>
          <cell r="AD157">
            <v>0.77051324277584277</v>
          </cell>
          <cell r="AE157">
            <v>0.56208337785206164</v>
          </cell>
          <cell r="AF157">
            <v>-0.87630668004390688</v>
          </cell>
          <cell r="AG157">
            <v>-0.39714789063469219</v>
          </cell>
          <cell r="AH157">
            <v>0.95105651629518095</v>
          </cell>
          <cell r="AI157">
            <v>0.21814324139644969</v>
          </cell>
          <cell r="AJ157">
            <v>-0.99211470131449053</v>
          </cell>
          <cell r="AK157">
            <v>-3.1410759078020177E-2</v>
          </cell>
          <cell r="AL157">
            <v>0.99802672842826434</v>
          </cell>
          <cell r="AM157">
            <v>-0.15643446504033653</v>
          </cell>
          <cell r="AN157">
            <v>-0.96858316112860288</v>
          </cell>
          <cell r="AO157">
            <v>0.33873792024540428</v>
          </cell>
          <cell r="AP157">
            <v>0.90482705246596873</v>
          </cell>
          <cell r="AQ157">
            <v>-0.50904141575047357</v>
          </cell>
          <cell r="AR157">
            <v>-0.80901699437486962</v>
          </cell>
          <cell r="AS157">
            <v>0.66131186532374009</v>
          </cell>
        </row>
        <row r="158">
          <cell r="C158">
            <v>0</v>
          </cell>
          <cell r="D158">
            <v>1</v>
          </cell>
          <cell r="E158">
            <v>-0.12533323356430745</v>
          </cell>
          <cell r="F158">
            <v>-0.96858316112862952</v>
          </cell>
          <cell r="G158">
            <v>0.36812455268468652</v>
          </cell>
          <cell r="H158">
            <v>0.87630668004385737</v>
          </cell>
          <cell r="I158">
            <v>-0.58778525229248579</v>
          </cell>
          <cell r="J158">
            <v>-0.7289686274213989</v>
          </cell>
          <cell r="K158">
            <v>0.77051324277580391</v>
          </cell>
          <cell r="L158">
            <v>0.5358267949789749</v>
          </cell>
          <cell r="M158">
            <v>-0.90482705246603168</v>
          </cell>
          <cell r="N158">
            <v>-0.30901699437491764</v>
          </cell>
          <cell r="O158">
            <v>0.98228725072869472</v>
          </cell>
          <cell r="P158">
            <v>6.2790519529276584E-2</v>
          </cell>
          <cell r="Q158">
            <v>-0.99802672842826878</v>
          </cell>
          <cell r="R158">
            <v>0.18738131458576979</v>
          </cell>
          <cell r="S158">
            <v>0.9510565162951391</v>
          </cell>
          <cell r="T158">
            <v>-0.42577929156511929</v>
          </cell>
          <cell r="U158">
            <v>-0.84432792550198499</v>
          </cell>
          <cell r="V158">
            <v>0.63742398974873371</v>
          </cell>
          <cell r="W158">
            <v>0.68454710592864376</v>
          </cell>
          <cell r="X158">
            <v>-0.8090169943749842</v>
          </cell>
          <cell r="Y158">
            <v>-0.48175367410165332</v>
          </cell>
          <cell r="Z158">
            <v>0.92977648588827522</v>
          </cell>
          <cell r="AA158">
            <v>0.24868988716478435</v>
          </cell>
          <cell r="AB158">
            <v>-0.99211470131448709</v>
          </cell>
          <cell r="AC158">
            <v>8.1834821037685135E-14</v>
          </cell>
          <cell r="AD158">
            <v>0.99211470131446655</v>
          </cell>
          <cell r="AE158">
            <v>-0.24868988716493598</v>
          </cell>
          <cell r="AF158">
            <v>-0.9297764858882176</v>
          </cell>
          <cell r="AG158">
            <v>0.4817536741017967</v>
          </cell>
          <cell r="AH158">
            <v>0.80901699437489216</v>
          </cell>
          <cell r="AI158">
            <v>-0.68454710592875789</v>
          </cell>
          <cell r="AJ158">
            <v>-0.63742398974861036</v>
          </cell>
          <cell r="AK158">
            <v>0.84432792550207081</v>
          </cell>
          <cell r="AL158">
            <v>0.42577929156497119</v>
          </cell>
          <cell r="AM158">
            <v>-0.95105651629518639</v>
          </cell>
          <cell r="AN158">
            <v>-0.1873813145856125</v>
          </cell>
          <cell r="AO158">
            <v>0.99802672842827922</v>
          </cell>
          <cell r="AP158">
            <v>-6.2790519529436387E-2</v>
          </cell>
          <cell r="AQ158">
            <v>-0.98228725072866541</v>
          </cell>
          <cell r="AR158">
            <v>0.30901699437506652</v>
          </cell>
          <cell r="AS158">
            <v>0.90482705246596573</v>
          </cell>
        </row>
        <row r="159">
          <cell r="C159">
            <v>0</v>
          </cell>
          <cell r="D159">
            <v>1</v>
          </cell>
          <cell r="E159">
            <v>-0.15643446504023409</v>
          </cell>
          <cell r="F159">
            <v>-0.95105651629515153</v>
          </cell>
          <cell r="G159">
            <v>0.4539904997395553</v>
          </cell>
          <cell r="H159">
            <v>0.80901699437493979</v>
          </cell>
          <cell r="I159">
            <v>-0.70710678118655923</v>
          </cell>
          <cell r="J159">
            <v>-0.58778525229245759</v>
          </cell>
          <cell r="K159">
            <v>0.89100652418837778</v>
          </cell>
          <cell r="L159">
            <v>0.30901699437492258</v>
          </cell>
          <cell r="M159">
            <v>-0.98768834059514221</v>
          </cell>
          <cell r="N159">
            <v>3.3076948298405018E-14</v>
          </cell>
          <cell r="O159">
            <v>0.98768834059513266</v>
          </cell>
          <cell r="P159">
            <v>-0.30901699437498381</v>
          </cell>
          <cell r="Q159">
            <v>-0.89100652418834769</v>
          </cell>
          <cell r="R159">
            <v>0.58778525229250833</v>
          </cell>
          <cell r="S159">
            <v>0.70710678118651493</v>
          </cell>
          <cell r="T159">
            <v>-0.80901699437497809</v>
          </cell>
          <cell r="U159">
            <v>-0.45399049973949795</v>
          </cell>
          <cell r="V159">
            <v>0.95105651629517129</v>
          </cell>
          <cell r="W159">
            <v>0.15643446504017511</v>
          </cell>
          <cell r="X159">
            <v>-1</v>
          </cell>
          <cell r="Y159">
            <v>0.15643446504029879</v>
          </cell>
          <cell r="Z159">
            <v>0.95105651629513377</v>
          </cell>
          <cell r="AA159">
            <v>-0.4539904997396127</v>
          </cell>
          <cell r="AB159">
            <v>-0.80901699437490249</v>
          </cell>
          <cell r="AC159">
            <v>0.70710678118660353</v>
          </cell>
          <cell r="AD159">
            <v>0.58778525229240131</v>
          </cell>
          <cell r="AE159">
            <v>-0.8910065241884062</v>
          </cell>
          <cell r="AF159">
            <v>-0.30901699437486474</v>
          </cell>
          <cell r="AG159">
            <v>0.98768834059515287</v>
          </cell>
          <cell r="AH159">
            <v>-9.2125417537614052E-14</v>
          </cell>
          <cell r="AI159">
            <v>-0.98768834059512289</v>
          </cell>
          <cell r="AJ159">
            <v>0.30901699437504676</v>
          </cell>
          <cell r="AK159">
            <v>0.89100652418831927</v>
          </cell>
          <cell r="AL159">
            <v>-0.58778525229256184</v>
          </cell>
          <cell r="AM159">
            <v>-0.70710678118646819</v>
          </cell>
          <cell r="AN159">
            <v>0.80901699437501495</v>
          </cell>
          <cell r="AO159">
            <v>0.45399049973944217</v>
          </cell>
          <cell r="AP159">
            <v>-0.9510565162951885</v>
          </cell>
          <cell r="AQ159">
            <v>-0.15643446504010275</v>
          </cell>
          <cell r="AR159">
            <v>1</v>
          </cell>
          <cell r="AS159">
            <v>-0.15643446504035008</v>
          </cell>
        </row>
        <row r="160">
          <cell r="C160">
            <v>0</v>
          </cell>
          <cell r="D160">
            <v>1</v>
          </cell>
          <cell r="E160">
            <v>-0.18738131458572788</v>
          </cell>
          <cell r="F160">
            <v>-0.92977648588824902</v>
          </cell>
          <cell r="G160">
            <v>0.53582679497900498</v>
          </cell>
          <cell r="H160">
            <v>0.72896862742140245</v>
          </cell>
          <cell r="I160">
            <v>-0.80901699437495667</v>
          </cell>
          <cell r="J160">
            <v>-0.42577929156505467</v>
          </cell>
          <cell r="K160">
            <v>0.96858316112863663</v>
          </cell>
          <cell r="L160">
            <v>6.2790519529286978E-2</v>
          </cell>
          <cell r="M160">
            <v>-0.99211470131447421</v>
          </cell>
          <cell r="N160">
            <v>0.30901699437497721</v>
          </cell>
          <cell r="O160">
            <v>0.87630668004384815</v>
          </cell>
          <cell r="P160">
            <v>-0.63742398974872028</v>
          </cell>
          <cell r="Q160">
            <v>-0.63742398974865588</v>
          </cell>
          <cell r="R160">
            <v>0.87630668004388501</v>
          </cell>
          <cell r="S160">
            <v>0.30901699437490449</v>
          </cell>
          <cell r="T160">
            <v>-0.99211470131448443</v>
          </cell>
          <cell r="U160">
            <v>6.2790519529370356E-2</v>
          </cell>
          <cell r="V160">
            <v>0.96858316112861675</v>
          </cell>
          <cell r="W160">
            <v>-0.42577929156512545</v>
          </cell>
          <cell r="X160">
            <v>-0.80901699437491059</v>
          </cell>
          <cell r="Y160">
            <v>0.72896862742145718</v>
          </cell>
          <cell r="Z160">
            <v>0.5358267949789427</v>
          </cell>
          <cell r="AA160">
            <v>-0.9297764858882791</v>
          </cell>
          <cell r="AB160">
            <v>-0.18738131458564669</v>
          </cell>
          <cell r="AC160">
            <v>1</v>
          </cell>
          <cell r="AD160">
            <v>-0.18738131458581081</v>
          </cell>
          <cell r="AE160">
            <v>-0.92977648588822015</v>
          </cell>
          <cell r="AF160">
            <v>0.53582679497907182</v>
          </cell>
          <cell r="AG160">
            <v>0.72896862742134771</v>
          </cell>
          <cell r="AH160">
            <v>-0.80901699437500052</v>
          </cell>
          <cell r="AI160">
            <v>-0.42577929156498073</v>
          </cell>
          <cell r="AJ160">
            <v>0.96858316112865739</v>
          </cell>
          <cell r="AK160">
            <v>6.2790519529203587E-2</v>
          </cell>
          <cell r="AL160">
            <v>-0.99211470131446355</v>
          </cell>
          <cell r="AM160">
            <v>0.30901699437505326</v>
          </cell>
          <cell r="AN160">
            <v>0.87630668004380796</v>
          </cell>
          <cell r="AO160">
            <v>-0.63742398974878745</v>
          </cell>
          <cell r="AP160">
            <v>-0.63742398974859971</v>
          </cell>
          <cell r="AQ160">
            <v>0.87630668004392187</v>
          </cell>
          <cell r="AR160">
            <v>0.30901699437482838</v>
          </cell>
          <cell r="AS160">
            <v>-0.99211470131449409</v>
          </cell>
        </row>
        <row r="161">
          <cell r="C161">
            <v>0</v>
          </cell>
          <cell r="D161">
            <v>1</v>
          </cell>
          <cell r="E161">
            <v>-0.21814324139654581</v>
          </cell>
          <cell r="F161">
            <v>-0.90482705246601669</v>
          </cell>
          <cell r="G161">
            <v>0.61290705365298392</v>
          </cell>
          <cell r="H161">
            <v>0.63742398974867942</v>
          </cell>
          <cell r="I161">
            <v>-0.89100652418837534</v>
          </cell>
          <cell r="J161">
            <v>-0.24868988716483661</v>
          </cell>
          <cell r="K161">
            <v>0.99950656036573227</v>
          </cell>
          <cell r="L161">
            <v>-0.18738131458575094</v>
          </cell>
          <cell r="M161">
            <v>-0.91775462568396893</v>
          </cell>
          <cell r="N161">
            <v>0.58778525229249989</v>
          </cell>
          <cell r="O161">
            <v>0.6613118653236254</v>
          </cell>
          <cell r="P161">
            <v>-0.87630668004388168</v>
          </cell>
          <cell r="Q161">
            <v>-0.27899110603918764</v>
          </cell>
          <cell r="R161">
            <v>0.99802672842827445</v>
          </cell>
          <cell r="S161">
            <v>-0.15643446504027808</v>
          </cell>
          <cell r="T161">
            <v>-0.9297764858882317</v>
          </cell>
          <cell r="U161">
            <v>0.56208337785217677</v>
          </cell>
          <cell r="V161">
            <v>0.68454710592864376</v>
          </cell>
          <cell r="W161">
            <v>-0.86074202700397429</v>
          </cell>
          <cell r="X161">
            <v>-0.30901699437488456</v>
          </cell>
          <cell r="Y161">
            <v>0.99556196460308677</v>
          </cell>
          <cell r="Z161">
            <v>-0.12533323356437429</v>
          </cell>
          <cell r="AA161">
            <v>-0.94088076895419959</v>
          </cell>
          <cell r="AB161">
            <v>0.53582679497906005</v>
          </cell>
          <cell r="AC161">
            <v>0.7071067811864904</v>
          </cell>
          <cell r="AD161">
            <v>-0.84432792550206148</v>
          </cell>
          <cell r="AE161">
            <v>-0.3387379202452111</v>
          </cell>
          <cell r="AF161">
            <v>0.9921147013144892</v>
          </cell>
          <cell r="AG161">
            <v>-9.4108313318610803E-2</v>
          </cell>
          <cell r="AH161">
            <v>-0.951056516295124</v>
          </cell>
          <cell r="AI161">
            <v>0.50904141575045858</v>
          </cell>
          <cell r="AJ161">
            <v>0.72896862742133817</v>
          </cell>
          <cell r="AK161">
            <v>-0.82708057427462534</v>
          </cell>
          <cell r="AL161">
            <v>-0.36812455268457411</v>
          </cell>
          <cell r="AM161">
            <v>0.98768834059515498</v>
          </cell>
          <cell r="AN161">
            <v>-6.2790519529436387E-2</v>
          </cell>
          <cell r="AO161">
            <v>-0.96029368567690709</v>
          </cell>
          <cell r="AP161">
            <v>0.48175367410182096</v>
          </cell>
          <cell r="AQ161">
            <v>0.75011106963037599</v>
          </cell>
          <cell r="AR161">
            <v>-0.80901699437502517</v>
          </cell>
          <cell r="AS161">
            <v>-0.39714789063466699</v>
          </cell>
        </row>
        <row r="162">
          <cell r="C162">
            <v>0</v>
          </cell>
          <cell r="D162">
            <v>1</v>
          </cell>
          <cell r="E162">
            <v>-0.24868988716485807</v>
          </cell>
          <cell r="F162">
            <v>-0.87630668004386036</v>
          </cell>
          <cell r="G162">
            <v>0.68454710592869572</v>
          </cell>
          <cell r="H162">
            <v>0.53582679497898511</v>
          </cell>
          <cell r="I162">
            <v>-0.95105651629515842</v>
          </cell>
          <cell r="J162">
            <v>-6.2790519529293945E-2</v>
          </cell>
          <cell r="K162">
            <v>0.98228725072868428</v>
          </cell>
          <cell r="L162">
            <v>-0.4257792915650972</v>
          </cell>
          <cell r="M162">
            <v>-0.77051324277576949</v>
          </cell>
          <cell r="N162">
            <v>0.80901699437496577</v>
          </cell>
          <cell r="O162">
            <v>0.36812455268464533</v>
          </cell>
          <cell r="P162">
            <v>-0.99211470131448276</v>
          </cell>
          <cell r="Q162">
            <v>0.12533323356435019</v>
          </cell>
          <cell r="R162">
            <v>0.92977648588823425</v>
          </cell>
          <cell r="S162">
            <v>-0.58778525229251111</v>
          </cell>
          <cell r="T162">
            <v>-0.63742398974864789</v>
          </cell>
          <cell r="U162">
            <v>0.90482705246604422</v>
          </cell>
          <cell r="V162">
            <v>0.18738131458566376</v>
          </cell>
          <cell r="W162">
            <v>-0.99802672842826767</v>
          </cell>
          <cell r="X162">
            <v>0.3090169943750069</v>
          </cell>
          <cell r="Y162">
            <v>0.84432792550197766</v>
          </cell>
          <cell r="Z162">
            <v>-0.72896862742145963</v>
          </cell>
          <cell r="AA162">
            <v>-0.48175367410165348</v>
          </cell>
          <cell r="AB162">
            <v>0.9685831611286505</v>
          </cell>
          <cell r="AC162">
            <v>-8.5265019870994774E-14</v>
          </cell>
          <cell r="AD162">
            <v>-0.96858316112860809</v>
          </cell>
          <cell r="AE162">
            <v>0.48175367410179049</v>
          </cell>
          <cell r="AF162">
            <v>0.72896862742134771</v>
          </cell>
          <cell r="AG162">
            <v>-0.84432792550206903</v>
          </cell>
          <cell r="AH162">
            <v>-0.30901699437485824</v>
          </cell>
          <cell r="AI162">
            <v>0.99802672842827789</v>
          </cell>
          <cell r="AJ162">
            <v>-0.18738131458583127</v>
          </cell>
          <cell r="AK162">
            <v>-0.90482705246597317</v>
          </cell>
          <cell r="AL162">
            <v>0.63742398974877923</v>
          </cell>
          <cell r="AM162">
            <v>0.58778525229237888</v>
          </cell>
          <cell r="AN162">
            <v>-0.92977648588829698</v>
          </cell>
          <cell r="AO162">
            <v>-0.12533323356418807</v>
          </cell>
          <cell r="AP162">
            <v>0.99211470131446222</v>
          </cell>
          <cell r="AQ162">
            <v>-0.3681245526848006</v>
          </cell>
          <cell r="AR162">
            <v>-0.80901699437487395</v>
          </cell>
          <cell r="AS162">
            <v>0.77051324277587363</v>
          </cell>
        </row>
        <row r="163">
          <cell r="C163">
            <v>0</v>
          </cell>
          <cell r="D163">
            <v>1</v>
          </cell>
          <cell r="E163">
            <v>-0.27899110603923233</v>
          </cell>
          <cell r="F163">
            <v>-0.84432792550201163</v>
          </cell>
          <cell r="G163">
            <v>0.75011106963046625</v>
          </cell>
          <cell r="H163">
            <v>0.425779291565061</v>
          </cell>
          <cell r="I163">
            <v>-0.98768834059514032</v>
          </cell>
          <cell r="J163">
            <v>0.12533323356432427</v>
          </cell>
          <cell r="K163">
            <v>0.9177546256839717</v>
          </cell>
          <cell r="L163">
            <v>-0.63742398974870951</v>
          </cell>
          <cell r="M163">
            <v>-0.56208337785210483</v>
          </cell>
          <cell r="N163">
            <v>0.95105651629516375</v>
          </cell>
          <cell r="O163">
            <v>3.1410759078093403E-2</v>
          </cell>
          <cell r="P163">
            <v>-0.96858316112862108</v>
          </cell>
          <cell r="Q163">
            <v>0.50904141575041073</v>
          </cell>
          <cell r="R163">
            <v>0.68454710592865398</v>
          </cell>
          <cell r="S163">
            <v>-0.89100652418838877</v>
          </cell>
          <cell r="T163">
            <v>-0.18738131458567411</v>
          </cell>
          <cell r="U163">
            <v>0.99556196460307467</v>
          </cell>
          <cell r="V163">
            <v>-0.36812455268473587</v>
          </cell>
          <cell r="W163">
            <v>-0.790155012375651</v>
          </cell>
          <cell r="X163">
            <v>0.8090169943749862</v>
          </cell>
          <cell r="Y163">
            <v>0.33873792024522076</v>
          </cell>
          <cell r="Z163">
            <v>-0.998026728428276</v>
          </cell>
          <cell r="AA163">
            <v>0.21814324139661254</v>
          </cell>
          <cell r="AB163">
            <v>0.87630668004382473</v>
          </cell>
          <cell r="AC163">
            <v>-0.70710678118660586</v>
          </cell>
          <cell r="AD163">
            <v>-0.48175367410163505</v>
          </cell>
          <cell r="AE163">
            <v>0.9759167619387662</v>
          </cell>
          <cell r="AF163">
            <v>-6.2790519529408506E-2</v>
          </cell>
          <cell r="AG163">
            <v>-0.94088076895419259</v>
          </cell>
          <cell r="AH163">
            <v>0.58778525229254752</v>
          </cell>
          <cell r="AI163">
            <v>0.61290705365289666</v>
          </cell>
          <cell r="AJ163">
            <v>-0.92977648588828932</v>
          </cell>
          <cell r="AK163">
            <v>-9.4108313318402984E-2</v>
          </cell>
          <cell r="AL163">
            <v>0.9822872507286674</v>
          </cell>
          <cell r="AM163">
            <v>-0.45399049973964978</v>
          </cell>
          <cell r="AN163">
            <v>-0.72896862742132629</v>
          </cell>
          <cell r="AO163">
            <v>0.86074202700400437</v>
          </cell>
          <cell r="AP163">
            <v>0.24868988716473048</v>
          </cell>
          <cell r="AQ163">
            <v>-0.99950656036572771</v>
          </cell>
          <cell r="AR163">
            <v>0.30901699437507307</v>
          </cell>
          <cell r="AS163">
            <v>0.82708057427449055</v>
          </cell>
        </row>
        <row r="164">
          <cell r="C164">
            <v>0</v>
          </cell>
          <cell r="D164">
            <v>1</v>
          </cell>
          <cell r="E164">
            <v>-0.3090169943749505</v>
          </cell>
          <cell r="F164">
            <v>-0.80901699437494357</v>
          </cell>
          <cell r="G164">
            <v>0.80901699437495356</v>
          </cell>
          <cell r="H164">
            <v>0.30901699437493502</v>
          </cell>
          <cell r="I164">
            <v>-1</v>
          </cell>
          <cell r="J164">
            <v>0.30901699437496727</v>
          </cell>
          <cell r="K164">
            <v>0.80901699437493413</v>
          </cell>
          <cell r="L164">
            <v>-0.80901699437496277</v>
          </cell>
          <cell r="M164">
            <v>-0.30901699437491764</v>
          </cell>
          <cell r="N164">
            <v>1</v>
          </cell>
          <cell r="O164">
            <v>-0.30901699437498042</v>
          </cell>
          <cell r="P164">
            <v>-0.80901699437492292</v>
          </cell>
          <cell r="Q164">
            <v>0.80901699437497399</v>
          </cell>
          <cell r="R164">
            <v>0.30901699437490449</v>
          </cell>
          <cell r="S164">
            <v>-1</v>
          </cell>
          <cell r="T164">
            <v>0.30901699437499697</v>
          </cell>
          <cell r="U164">
            <v>0.8090169943749127</v>
          </cell>
          <cell r="V164">
            <v>-0.8090169943749842</v>
          </cell>
          <cell r="W164">
            <v>-0.30901699437489133</v>
          </cell>
          <cell r="X164">
            <v>1</v>
          </cell>
          <cell r="Y164">
            <v>-0.3090169943750169</v>
          </cell>
          <cell r="Z164">
            <v>-0.8090169943749066</v>
          </cell>
          <cell r="AA164">
            <v>0.80901699437499031</v>
          </cell>
          <cell r="AB164">
            <v>0.30901699437486801</v>
          </cell>
          <cell r="AC164">
            <v>-1</v>
          </cell>
          <cell r="AD164">
            <v>0.30901699437503344</v>
          </cell>
          <cell r="AE164">
            <v>0.80901699437489638</v>
          </cell>
          <cell r="AF164">
            <v>-0.80901699437500052</v>
          </cell>
          <cell r="AG164">
            <v>-0.30901699437485147</v>
          </cell>
          <cell r="AH164">
            <v>1</v>
          </cell>
          <cell r="AI164">
            <v>-0.30901699437504326</v>
          </cell>
          <cell r="AJ164">
            <v>-0.80901699437488617</v>
          </cell>
          <cell r="AK164">
            <v>0.80901699437501495</v>
          </cell>
          <cell r="AL164">
            <v>0.30901699437483493</v>
          </cell>
          <cell r="AM164">
            <v>-1</v>
          </cell>
          <cell r="AN164">
            <v>0.30901699437506652</v>
          </cell>
          <cell r="AO164">
            <v>0.80901699437487595</v>
          </cell>
          <cell r="AP164">
            <v>-0.80901699437501673</v>
          </cell>
          <cell r="AQ164">
            <v>-0.30901699437482516</v>
          </cell>
          <cell r="AR164">
            <v>1</v>
          </cell>
          <cell r="AS164">
            <v>-0.30901699437507635</v>
          </cell>
        </row>
        <row r="165">
          <cell r="C165">
            <v>0</v>
          </cell>
          <cell r="D165">
            <v>1</v>
          </cell>
          <cell r="E165">
            <v>-0.33873792024529448</v>
          </cell>
          <cell r="F165">
            <v>-0.77051324277578503</v>
          </cell>
          <cell r="G165">
            <v>0.86074202700394864</v>
          </cell>
          <cell r="H165">
            <v>0.18738131458571167</v>
          </cell>
          <cell r="I165">
            <v>-0.98768834059513511</v>
          </cell>
          <cell r="J165">
            <v>0.48175367410173264</v>
          </cell>
          <cell r="K165">
            <v>0.66131186532363451</v>
          </cell>
          <cell r="L165">
            <v>-0.92977648588826112</v>
          </cell>
          <cell r="M165">
            <v>-3.1410759078096831E-2</v>
          </cell>
          <cell r="N165">
            <v>0.95105651629514343</v>
          </cell>
          <cell r="O165">
            <v>-0.6129070536530038</v>
          </cell>
          <cell r="P165">
            <v>-0.53582679497896313</v>
          </cell>
          <cell r="Q165">
            <v>0.97591676193875709</v>
          </cell>
          <cell r="R165">
            <v>-0.12533323356435008</v>
          </cell>
          <cell r="S165">
            <v>-0.89100652418834625</v>
          </cell>
          <cell r="T165">
            <v>0.72896862742144763</v>
          </cell>
          <cell r="U165">
            <v>0.3971478906347275</v>
          </cell>
          <cell r="V165">
            <v>-0.99802672842827556</v>
          </cell>
          <cell r="W165">
            <v>0.27899110603928778</v>
          </cell>
          <cell r="X165">
            <v>0.80901699437490859</v>
          </cell>
          <cell r="Y165">
            <v>-0.8270805742746018</v>
          </cell>
          <cell r="Z165">
            <v>-0.2486898871647879</v>
          </cell>
          <cell r="AA165">
            <v>0.995561964603073</v>
          </cell>
          <cell r="AB165">
            <v>-0.42577929156514432</v>
          </cell>
          <cell r="AC165">
            <v>-0.70710678118648795</v>
          </cell>
          <cell r="AD165">
            <v>0.90482705246605755</v>
          </cell>
          <cell r="AE165">
            <v>9.4108313318427367E-2</v>
          </cell>
          <cell r="AF165">
            <v>-0.96858316112860809</v>
          </cell>
          <cell r="AG165">
            <v>0.56208337785221119</v>
          </cell>
          <cell r="AH165">
            <v>0.58778525229239587</v>
          </cell>
          <cell r="AI165">
            <v>-0.96029368567697115</v>
          </cell>
          <cell r="AJ165">
            <v>6.2790519529418776E-2</v>
          </cell>
          <cell r="AK165">
            <v>0.91775462568393718</v>
          </cell>
          <cell r="AL165">
            <v>-0.6845471059287731</v>
          </cell>
          <cell r="AM165">
            <v>-0.45399049973944544</v>
          </cell>
          <cell r="AN165">
            <v>0.99211470131449364</v>
          </cell>
          <cell r="AO165">
            <v>-0.21814324139666347</v>
          </cell>
          <cell r="AP165">
            <v>-0.84432792550194979</v>
          </cell>
          <cell r="AQ165">
            <v>0.79015501237577257</v>
          </cell>
          <cell r="AR165">
            <v>0.30901699437482189</v>
          </cell>
          <cell r="AS165">
            <v>-0.99950656036572749</v>
          </cell>
        </row>
        <row r="166">
          <cell r="C166">
            <v>0</v>
          </cell>
          <cell r="D166">
            <v>1</v>
          </cell>
          <cell r="E166">
            <v>-0.36812455268468108</v>
          </cell>
          <cell r="F166">
            <v>-0.728968627421407</v>
          </cell>
          <cell r="G166">
            <v>0.90482705246602391</v>
          </cell>
          <cell r="H166">
            <v>6.2790519529300023E-2</v>
          </cell>
          <cell r="I166">
            <v>-0.9510565162951482</v>
          </cell>
          <cell r="J166">
            <v>0.63742398974870551</v>
          </cell>
          <cell r="K166">
            <v>0.48175367410169456</v>
          </cell>
          <cell r="L166">
            <v>-0.99211470131448121</v>
          </cell>
          <cell r="M166">
            <v>0.24868988716488544</v>
          </cell>
          <cell r="N166">
            <v>0.80901699437492702</v>
          </cell>
          <cell r="O166">
            <v>-0.84432792550203351</v>
          </cell>
          <cell r="P166">
            <v>-0.18738131458568436</v>
          </cell>
          <cell r="Q166">
            <v>0.98228725072867973</v>
          </cell>
          <cell r="R166">
            <v>-0.53582679497903651</v>
          </cell>
          <cell r="S166">
            <v>-0.58778525229243239</v>
          </cell>
          <cell r="T166">
            <v>0.9685831611286444</v>
          </cell>
          <cell r="U166">
            <v>-0.12533323356436041</v>
          </cell>
          <cell r="V166">
            <v>-0.87630668004383305</v>
          </cell>
          <cell r="W166">
            <v>0.77051324277582933</v>
          </cell>
          <cell r="X166">
            <v>0.30901699437488128</v>
          </cell>
          <cell r="Y166">
            <v>-0.99802672842826679</v>
          </cell>
          <cell r="Z166">
            <v>0.42577929156513478</v>
          </cell>
          <cell r="AA166">
            <v>0.68454710592863377</v>
          </cell>
          <cell r="AB166">
            <v>-0.92977648588828155</v>
          </cell>
          <cell r="AC166">
            <v>8.8695218704304413E-14</v>
          </cell>
          <cell r="AD166">
            <v>0.92977648588821626</v>
          </cell>
          <cell r="AE166">
            <v>-0.68454710592875267</v>
          </cell>
          <cell r="AF166">
            <v>-0.42577929156498712</v>
          </cell>
          <cell r="AG166">
            <v>0.99802672842827789</v>
          </cell>
          <cell r="AH166">
            <v>-0.30901699437504326</v>
          </cell>
          <cell r="AI166">
            <v>-0.7705132427757253</v>
          </cell>
          <cell r="AJ166">
            <v>0.8763066800439151</v>
          </cell>
          <cell r="AK166">
            <v>0.12533323356419149</v>
          </cell>
          <cell r="AL166">
            <v>-0.96858316112860299</v>
          </cell>
          <cell r="AM166">
            <v>0.5877852522925644</v>
          </cell>
          <cell r="AN166">
            <v>0.53582679497888974</v>
          </cell>
          <cell r="AO166">
            <v>-0.98228725072871237</v>
          </cell>
          <cell r="AP166">
            <v>0.18738131458584811</v>
          </cell>
          <cell r="AQ166">
            <v>0.84432792550194791</v>
          </cell>
          <cell r="AR166">
            <v>-0.80901699437502916</v>
          </cell>
          <cell r="AS166">
            <v>-0.24868988716472051</v>
          </cell>
        </row>
        <row r="167">
          <cell r="C167">
            <v>0</v>
          </cell>
          <cell r="D167">
            <v>1</v>
          </cell>
          <cell r="E167">
            <v>-0.39714789063478373</v>
          </cell>
          <cell r="F167">
            <v>-0.68454710592868373</v>
          </cell>
          <cell r="G167">
            <v>0.94088076895422912</v>
          </cell>
          <cell r="H167">
            <v>-6.2790519529326891E-2</v>
          </cell>
          <cell r="I167">
            <v>-0.89100652418836035</v>
          </cell>
          <cell r="J167">
            <v>0.7705132427758028</v>
          </cell>
          <cell r="K167">
            <v>0.27899110603920607</v>
          </cell>
          <cell r="L167">
            <v>-0.99211470131447443</v>
          </cell>
          <cell r="M167">
            <v>0.50904141575039863</v>
          </cell>
          <cell r="N167">
            <v>0.58778525229244649</v>
          </cell>
          <cell r="O167">
            <v>-0.97591676193875487</v>
          </cell>
          <cell r="P167">
            <v>0.18738131458576629</v>
          </cell>
          <cell r="Q167">
            <v>0.8270805742745353</v>
          </cell>
          <cell r="R167">
            <v>-0.84432792550204094</v>
          </cell>
          <cell r="S167">
            <v>-0.15643446504018202</v>
          </cell>
          <cell r="T167">
            <v>0.96858316112861764</v>
          </cell>
          <cell r="U167">
            <v>-0.61290705365302589</v>
          </cell>
          <cell r="V167">
            <v>-0.48175367410165953</v>
          </cell>
          <cell r="W167">
            <v>0.9955619646030861</v>
          </cell>
          <cell r="X167">
            <v>-0.30901699437501018</v>
          </cell>
          <cell r="Y167">
            <v>-0.75011106963041041</v>
          </cell>
          <cell r="Z167">
            <v>0.90482705246604855</v>
          </cell>
          <cell r="AA167">
            <v>3.141075907805177E-2</v>
          </cell>
          <cell r="AB167">
            <v>-0.92977648588822015</v>
          </cell>
          <cell r="AC167">
            <v>0.7071067811866083</v>
          </cell>
          <cell r="AD167">
            <v>0.36812455268459032</v>
          </cell>
          <cell r="AE167">
            <v>-0.99950656036572882</v>
          </cell>
          <cell r="AF167">
            <v>0.42577929156516003</v>
          </cell>
          <cell r="AG167">
            <v>0.66131186532357322</v>
          </cell>
          <cell r="AH167">
            <v>-0.95105651629518417</v>
          </cell>
          <cell r="AI167">
            <v>9.4108313318621045E-2</v>
          </cell>
          <cell r="AJ167">
            <v>0.8763066800438114</v>
          </cell>
          <cell r="AK167">
            <v>-0.79015501237575747</v>
          </cell>
          <cell r="AL167">
            <v>-0.24868988716473381</v>
          </cell>
          <cell r="AM167">
            <v>0.98768834059512023</v>
          </cell>
          <cell r="AN167">
            <v>-0.53582679497910402</v>
          </cell>
          <cell r="AO167">
            <v>-0.56208337785202434</v>
          </cell>
          <cell r="AP167">
            <v>0.98228725072871292</v>
          </cell>
          <cell r="AQ167">
            <v>-0.21814324139667016</v>
          </cell>
          <cell r="AR167">
            <v>-0.80901699437486985</v>
          </cell>
          <cell r="AS167">
            <v>0.86074202700401137</v>
          </cell>
        </row>
        <row r="168">
          <cell r="C168">
            <v>0</v>
          </cell>
          <cell r="D168">
            <v>1</v>
          </cell>
          <cell r="E168">
            <v>-0.42577929156507593</v>
          </cell>
          <cell r="F168">
            <v>-0.63742398974868408</v>
          </cell>
          <cell r="G168">
            <v>0.96858316112863363</v>
          </cell>
          <cell r="H168">
            <v>-0.18738131458573898</v>
          </cell>
          <cell r="I168">
            <v>-0.80901699437493724</v>
          </cell>
          <cell r="J168">
            <v>0.87630668004387324</v>
          </cell>
          <cell r="K168">
            <v>6.2790519529288755E-2</v>
          </cell>
          <cell r="L168">
            <v>-0.92977648588824069</v>
          </cell>
          <cell r="M168">
            <v>0.72896862742143342</v>
          </cell>
          <cell r="N168">
            <v>0.30901699437491437</v>
          </cell>
          <cell r="O168">
            <v>-0.99211470131447355</v>
          </cell>
          <cell r="P168">
            <v>0.53582679497903063</v>
          </cell>
          <cell r="Q168">
            <v>0.53582679497895724</v>
          </cell>
          <cell r="R168">
            <v>-0.99211470131448398</v>
          </cell>
          <cell r="S168">
            <v>0.30901699437499364</v>
          </cell>
          <cell r="T168">
            <v>0.72896862742137147</v>
          </cell>
          <cell r="U168">
            <v>-0.92977648588827388</v>
          </cell>
          <cell r="V168">
            <v>6.2790519529377212E-2</v>
          </cell>
          <cell r="W168">
            <v>0.8763066800438315</v>
          </cell>
          <cell r="X168">
            <v>-0.80901699437498831</v>
          </cell>
          <cell r="Y168">
            <v>-0.18738131458565366</v>
          </cell>
          <cell r="Z168">
            <v>0.9685831611286142</v>
          </cell>
          <cell r="AA168">
            <v>-0.63742398974874959</v>
          </cell>
          <cell r="AB168">
            <v>-0.42577929156499977</v>
          </cell>
          <cell r="AC168">
            <v>1</v>
          </cell>
          <cell r="AD168">
            <v>-0.42577929156515698</v>
          </cell>
          <cell r="AE168">
            <v>-0.63742398974862124</v>
          </cell>
          <cell r="AF168">
            <v>0.96858316112865561</v>
          </cell>
          <cell r="AG168">
            <v>-0.1873813145858243</v>
          </cell>
          <cell r="AH168">
            <v>-0.80901699437489039</v>
          </cell>
          <cell r="AI168">
            <v>0.8763066800439151</v>
          </cell>
          <cell r="AJ168">
            <v>6.2790519529196745E-2</v>
          </cell>
          <cell r="AK168">
            <v>-0.92977648588820738</v>
          </cell>
          <cell r="AL168">
            <v>0.72896862742149526</v>
          </cell>
          <cell r="AM168">
            <v>0.30901699437482838</v>
          </cell>
          <cell r="AN168">
            <v>-0.99211470131446178</v>
          </cell>
          <cell r="AO168">
            <v>0.5358267949791069</v>
          </cell>
          <cell r="AP168">
            <v>0.53582679497888397</v>
          </cell>
          <cell r="AQ168">
            <v>-0.99211470131449486</v>
          </cell>
          <cell r="AR168">
            <v>0.30901699437507957</v>
          </cell>
          <cell r="AS168">
            <v>0.72896862742131452</v>
          </cell>
        </row>
        <row r="169">
          <cell r="C169">
            <v>0</v>
          </cell>
          <cell r="D169">
            <v>1</v>
          </cell>
          <cell r="E169">
            <v>-0.45399049973954991</v>
          </cell>
          <cell r="F169">
            <v>-0.58778525229246747</v>
          </cell>
          <cell r="G169">
            <v>0.98768834059513932</v>
          </cell>
          <cell r="H169">
            <v>-0.30901699437496066</v>
          </cell>
          <cell r="I169">
            <v>-0.70710678118653458</v>
          </cell>
          <cell r="J169">
            <v>0.95105651629515997</v>
          </cell>
          <cell r="K169">
            <v>-0.15643446504025577</v>
          </cell>
          <cell r="L169">
            <v>-0.80901699437493113</v>
          </cell>
          <cell r="M169">
            <v>0.89100652418838244</v>
          </cell>
          <cell r="N169">
            <v>-3.6507147131714657E-14</v>
          </cell>
          <cell r="O169">
            <v>-0.89100652418835091</v>
          </cell>
          <cell r="P169">
            <v>0.80901699437497188</v>
          </cell>
          <cell r="Q169">
            <v>0.15643446504018541</v>
          </cell>
          <cell r="R169">
            <v>-0.95105651629513799</v>
          </cell>
          <cell r="S169">
            <v>0.70710678118658377</v>
          </cell>
          <cell r="T169">
            <v>0.30901699437489455</v>
          </cell>
          <cell r="U169">
            <v>-0.98768834059512833</v>
          </cell>
          <cell r="V169">
            <v>0.5877852522925251</v>
          </cell>
          <cell r="W169">
            <v>0.45399049973949196</v>
          </cell>
          <cell r="X169">
            <v>-1</v>
          </cell>
          <cell r="Y169">
            <v>0.45399049973961575</v>
          </cell>
          <cell r="Z169">
            <v>0.58778525229241274</v>
          </cell>
          <cell r="AA169">
            <v>-0.98768834059515009</v>
          </cell>
          <cell r="AB169">
            <v>0.30901699437502672</v>
          </cell>
          <cell r="AC169">
            <v>0.70710678118648551</v>
          </cell>
          <cell r="AD169">
            <v>-0.95105651629518206</v>
          </cell>
          <cell r="AE169">
            <v>0.1564344650403191</v>
          </cell>
          <cell r="AF169">
            <v>0.80901699437488817</v>
          </cell>
          <cell r="AG169">
            <v>-0.89100652418841564</v>
          </cell>
          <cell r="AH169">
            <v>1.0241601403754297E-13</v>
          </cell>
          <cell r="AI169">
            <v>0.89100652418831938</v>
          </cell>
          <cell r="AJ169">
            <v>-0.80901699437501273</v>
          </cell>
          <cell r="AK169">
            <v>-0.15643446504011679</v>
          </cell>
          <cell r="AL169">
            <v>0.95105651629511656</v>
          </cell>
          <cell r="AM169">
            <v>-0.70710678118663539</v>
          </cell>
          <cell r="AN169">
            <v>-0.30901699437482516</v>
          </cell>
          <cell r="AO169">
            <v>0.9876883405951169</v>
          </cell>
          <cell r="AP169">
            <v>-0.58778525229257272</v>
          </cell>
          <cell r="AQ169">
            <v>-0.45399049973943323</v>
          </cell>
          <cell r="AR169">
            <v>1</v>
          </cell>
          <cell r="AS169">
            <v>-0.45399049973966815</v>
          </cell>
        </row>
        <row r="170">
          <cell r="C170">
            <v>0</v>
          </cell>
          <cell r="D170">
            <v>1</v>
          </cell>
          <cell r="E170">
            <v>-0.48175367410171815</v>
          </cell>
          <cell r="F170">
            <v>-0.53582679497899111</v>
          </cell>
          <cell r="G170">
            <v>0.99802672842827223</v>
          </cell>
          <cell r="H170">
            <v>-0.42577929156508459</v>
          </cell>
          <cell r="I170">
            <v>-0.58778525229245904</v>
          </cell>
          <cell r="J170">
            <v>0.99211470131448054</v>
          </cell>
          <cell r="K170">
            <v>-0.36812455268470023</v>
          </cell>
          <cell r="L170">
            <v>-0.63742398974866943</v>
          </cell>
          <cell r="M170">
            <v>0.98228725072869472</v>
          </cell>
          <cell r="N170">
            <v>-0.30901699437498042</v>
          </cell>
          <cell r="O170">
            <v>-0.68454710592866164</v>
          </cell>
          <cell r="P170">
            <v>0.96858316112864185</v>
          </cell>
          <cell r="Q170">
            <v>-0.24868988716490228</v>
          </cell>
          <cell r="R170">
            <v>-0.72896862742137869</v>
          </cell>
          <cell r="S170">
            <v>0.95105651629516907</v>
          </cell>
          <cell r="T170">
            <v>-0.18738131458577639</v>
          </cell>
          <cell r="U170">
            <v>-0.77051324277575184</v>
          </cell>
          <cell r="V170">
            <v>0.92977648588827522</v>
          </cell>
          <cell r="W170">
            <v>-0.12533323356436724</v>
          </cell>
          <cell r="X170">
            <v>-0.8090169943749066</v>
          </cell>
          <cell r="Y170">
            <v>0.90482705246605166</v>
          </cell>
          <cell r="Z170">
            <v>-6.2790519529387481E-2</v>
          </cell>
          <cell r="AA170">
            <v>-0.84432792550197211</v>
          </cell>
          <cell r="AB170">
            <v>0.87630668004390511</v>
          </cell>
          <cell r="AC170">
            <v>-9.2125417537614052E-14</v>
          </cell>
          <cell r="AD170">
            <v>-0.87630668004381629</v>
          </cell>
          <cell r="AE170">
            <v>0.84432792550206326</v>
          </cell>
          <cell r="AF170">
            <v>6.279051952921777E-2</v>
          </cell>
          <cell r="AG170">
            <v>-0.90482705246597617</v>
          </cell>
          <cell r="AH170">
            <v>0.80901699437500652</v>
          </cell>
          <cell r="AI170">
            <v>0.12533323356420559</v>
          </cell>
          <cell r="AJ170">
            <v>-0.9297764858882126</v>
          </cell>
          <cell r="AK170">
            <v>0.7705132427758602</v>
          </cell>
          <cell r="AL170">
            <v>0.18738131458560939</v>
          </cell>
          <cell r="AM170">
            <v>-0.95105651629511545</v>
          </cell>
          <cell r="AN170">
            <v>0.72896862742150004</v>
          </cell>
          <cell r="AO170">
            <v>0.24868988716472382</v>
          </cell>
          <cell r="AP170">
            <v>-0.96858316112859955</v>
          </cell>
          <cell r="AQ170">
            <v>0.68454710592878554</v>
          </cell>
          <cell r="AR170">
            <v>0.30901699437481533</v>
          </cell>
          <cell r="AS170">
            <v>-0.98228725072866419</v>
          </cell>
        </row>
        <row r="171">
          <cell r="C171">
            <v>0</v>
          </cell>
          <cell r="D171">
            <v>1</v>
          </cell>
          <cell r="E171">
            <v>-0.50904141575037432</v>
          </cell>
          <cell r="F171">
            <v>-0.48175367410170905</v>
          </cell>
          <cell r="G171">
            <v>0.99950656036573127</v>
          </cell>
          <cell r="H171">
            <v>-0.53582679497900865</v>
          </cell>
          <cell r="I171">
            <v>-0.45399049973953054</v>
          </cell>
          <cell r="J171">
            <v>0.99802672842827023</v>
          </cell>
          <cell r="K171">
            <v>-0.56208337785215079</v>
          </cell>
          <cell r="L171">
            <v>-0.4257792915650469</v>
          </cell>
          <cell r="M171">
            <v>0.995561964603077</v>
          </cell>
          <cell r="N171">
            <v>-0.58778525229250267</v>
          </cell>
          <cell r="O171">
            <v>-0.3971478906347467</v>
          </cell>
          <cell r="P171">
            <v>0.99211470131447266</v>
          </cell>
          <cell r="Q171">
            <v>-0.61290705365301479</v>
          </cell>
          <cell r="R171">
            <v>-0.36812455268463246</v>
          </cell>
          <cell r="S171">
            <v>0.98768834059513</v>
          </cell>
          <cell r="T171">
            <v>-0.6374239897487336</v>
          </cell>
          <cell r="U171">
            <v>-0.33873792024523069</v>
          </cell>
          <cell r="V171">
            <v>0.98228725072867651</v>
          </cell>
          <cell r="W171">
            <v>-0.6613118653237009</v>
          </cell>
          <cell r="X171">
            <v>-0.30901699437487801</v>
          </cell>
          <cell r="Y171">
            <v>0.97591676193873134</v>
          </cell>
          <cell r="Z171">
            <v>-0.68454710592874257</v>
          </cell>
          <cell r="AA171">
            <v>-0.27899110603915106</v>
          </cell>
          <cell r="AB171">
            <v>0.96858316112861076</v>
          </cell>
          <cell r="AC171">
            <v>-0.70710678118661074</v>
          </cell>
          <cell r="AD171">
            <v>-0.24868988716476084</v>
          </cell>
          <cell r="AE171">
            <v>0.96029368567691786</v>
          </cell>
          <cell r="AF171">
            <v>-0.7289686274214785</v>
          </cell>
          <cell r="AG171">
            <v>-0.21814324139643965</v>
          </cell>
          <cell r="AH171">
            <v>0.951056516295123</v>
          </cell>
          <cell r="AI171">
            <v>-0.75011106963052987</v>
          </cell>
          <cell r="AJ171">
            <v>-0.18738131458561275</v>
          </cell>
          <cell r="AK171">
            <v>0.94088076895418438</v>
          </cell>
          <cell r="AL171">
            <v>-0.77051324277587152</v>
          </cell>
          <cell r="AM171">
            <v>-0.15643446504011002</v>
          </cell>
          <cell r="AN171">
            <v>0.92977648588820361</v>
          </cell>
          <cell r="AO171">
            <v>-0.79015501237577457</v>
          </cell>
          <cell r="AP171">
            <v>-0.12533323356417445</v>
          </cell>
          <cell r="AQ171">
            <v>0.91775462568392618</v>
          </cell>
          <cell r="AR171">
            <v>-0.80901699437503316</v>
          </cell>
          <cell r="AS171">
            <v>-9.4108313318375658E-2</v>
          </cell>
        </row>
        <row r="172">
          <cell r="C172">
            <v>0</v>
          </cell>
          <cell r="D172">
            <v>1</v>
          </cell>
          <cell r="E172">
            <v>-0.53582679497899943</v>
          </cell>
          <cell r="F172">
            <v>-0.42577929156506655</v>
          </cell>
          <cell r="G172">
            <v>0.99211470131447654</v>
          </cell>
          <cell r="H172">
            <v>-0.63742398974870018</v>
          </cell>
          <cell r="I172">
            <v>-0.30901699437493091</v>
          </cell>
          <cell r="J172">
            <v>0.96858316112862586</v>
          </cell>
          <cell r="K172">
            <v>-0.72896862742142865</v>
          </cell>
          <cell r="L172">
            <v>-0.18738131458569807</v>
          </cell>
          <cell r="M172">
            <v>0.92977648588823936</v>
          </cell>
          <cell r="N172">
            <v>-0.80901699437496777</v>
          </cell>
          <cell r="O172">
            <v>-6.2790519529276709E-2</v>
          </cell>
          <cell r="P172">
            <v>0.87630668004384316</v>
          </cell>
          <cell r="Q172">
            <v>-0.87630668004388668</v>
          </cell>
          <cell r="R172">
            <v>6.2790519529363265E-2</v>
          </cell>
          <cell r="S172">
            <v>0.80901699437491681</v>
          </cell>
          <cell r="T172">
            <v>-0.92977648588827133</v>
          </cell>
          <cell r="U172">
            <v>0.18738131458578675</v>
          </cell>
          <cell r="V172">
            <v>0.72896862742136681</v>
          </cell>
          <cell r="W172">
            <v>-0.96858316112864784</v>
          </cell>
          <cell r="X172">
            <v>0.3090169943750134</v>
          </cell>
          <cell r="Y172">
            <v>0.63742398974862924</v>
          </cell>
          <cell r="Z172">
            <v>-0.99211470131448709</v>
          </cell>
          <cell r="AA172">
            <v>0.42577929156514743</v>
          </cell>
          <cell r="AB172">
            <v>0.53582679497892516</v>
          </cell>
          <cell r="AC172">
            <v>-1</v>
          </cell>
          <cell r="AD172">
            <v>0.53582679497907759</v>
          </cell>
          <cell r="AE172">
            <v>0.42577929156499045</v>
          </cell>
          <cell r="AF172">
            <v>-0.99211470131446533</v>
          </cell>
          <cell r="AG172">
            <v>0.63742398974877379</v>
          </cell>
          <cell r="AH172">
            <v>0.30901699437484842</v>
          </cell>
          <cell r="AI172">
            <v>-0.96858316112860299</v>
          </cell>
          <cell r="AJ172">
            <v>0.7289686274214856</v>
          </cell>
          <cell r="AK172">
            <v>0.18738131458560939</v>
          </cell>
          <cell r="AL172">
            <v>-0.92977648588820483</v>
          </cell>
          <cell r="AM172">
            <v>0.80901699437501884</v>
          </cell>
          <cell r="AN172">
            <v>6.2790519529183048E-2</v>
          </cell>
          <cell r="AO172">
            <v>-0.8763066800437963</v>
          </cell>
          <cell r="AP172">
            <v>0.87630668004392842</v>
          </cell>
          <cell r="AQ172">
            <v>-6.2790519529442743E-2</v>
          </cell>
          <cell r="AR172">
            <v>-0.80901699437486585</v>
          </cell>
          <cell r="AS172">
            <v>0.92977648588830064</v>
          </cell>
        </row>
        <row r="173">
          <cell r="C173">
            <v>0</v>
          </cell>
          <cell r="D173">
            <v>1</v>
          </cell>
          <cell r="E173">
            <v>-0.56208337785213358</v>
          </cell>
          <cell r="F173">
            <v>-0.3681245526846712</v>
          </cell>
          <cell r="G173">
            <v>0.97591676193874499</v>
          </cell>
          <cell r="H173">
            <v>-0.72896862742142154</v>
          </cell>
          <cell r="I173">
            <v>-0.15643446504021286</v>
          </cell>
          <cell r="J173">
            <v>0.90482705246601025</v>
          </cell>
          <cell r="K173">
            <v>-0.86074202700395663</v>
          </cell>
          <cell r="L173">
            <v>6.2790519529342489E-2</v>
          </cell>
          <cell r="M173">
            <v>0.79015501237567021</v>
          </cell>
          <cell r="N173">
            <v>-0.95105651629516486</v>
          </cell>
          <cell r="O173">
            <v>0.27899110603926436</v>
          </cell>
          <cell r="P173">
            <v>0.63742398974865599</v>
          </cell>
          <cell r="Q173">
            <v>-0.99556196460308444</v>
          </cell>
          <cell r="R173">
            <v>0.48175367410176001</v>
          </cell>
          <cell r="S173">
            <v>0.45399049973949807</v>
          </cell>
          <cell r="T173">
            <v>-0.99211470131447055</v>
          </cell>
          <cell r="U173">
            <v>0.66131186532369834</v>
          </cell>
          <cell r="V173">
            <v>0.24868988716479123</v>
          </cell>
          <cell r="W173">
            <v>-0.94088076895420436</v>
          </cell>
          <cell r="X173">
            <v>0.80901699437499031</v>
          </cell>
          <cell r="Y173">
            <v>3.141075907805177E-2</v>
          </cell>
          <cell r="Z173">
            <v>-0.84432792550197588</v>
          </cell>
          <cell r="AA173">
            <v>0.91775462568401167</v>
          </cell>
          <cell r="AB173">
            <v>-0.18738131458581059</v>
          </cell>
          <cell r="AC173">
            <v>-0.70710678118648307</v>
          </cell>
          <cell r="AD173">
            <v>0.98228725072870648</v>
          </cell>
          <cell r="AE173">
            <v>-0.39714789063486444</v>
          </cell>
          <cell r="AF173">
            <v>-0.53582679497891039</v>
          </cell>
          <cell r="AG173">
            <v>0.99950656036572827</v>
          </cell>
          <cell r="AH173">
            <v>-0.58778525229256162</v>
          </cell>
          <cell r="AI173">
            <v>-0.33873792024519173</v>
          </cell>
          <cell r="AJ173">
            <v>0.9685831611286021</v>
          </cell>
          <cell r="AK173">
            <v>-0.75011106963054386</v>
          </cell>
          <cell r="AL173">
            <v>-0.12533323356418127</v>
          </cell>
          <cell r="AM173">
            <v>0.89100652418831316</v>
          </cell>
          <cell r="AN173">
            <v>-0.87630668004392687</v>
          </cell>
          <cell r="AO173">
            <v>9.4108313318655684E-2</v>
          </cell>
          <cell r="AP173">
            <v>0.77051324277570998</v>
          </cell>
          <cell r="AQ173">
            <v>-0.96029368567698081</v>
          </cell>
          <cell r="AR173">
            <v>0.30901699437508612</v>
          </cell>
          <cell r="AS173">
            <v>0.61290705365286402</v>
          </cell>
        </row>
        <row r="174">
          <cell r="C174">
            <v>0</v>
          </cell>
          <cell r="D174">
            <v>1</v>
          </cell>
          <cell r="E174">
            <v>-0.58778525229247591</v>
          </cell>
          <cell r="F174">
            <v>-0.30901699437494085</v>
          </cell>
          <cell r="G174">
            <v>0.95105651629515031</v>
          </cell>
          <cell r="H174">
            <v>-0.80901699437495556</v>
          </cell>
          <cell r="I174">
            <v>1.7334766434784488E-14</v>
          </cell>
          <cell r="J174">
            <v>0.80901699437493524</v>
          </cell>
          <cell r="K174">
            <v>-0.95105651629516164</v>
          </cell>
          <cell r="L174">
            <v>0.30901699437497382</v>
          </cell>
          <cell r="M174">
            <v>0.58778525229244649</v>
          </cell>
          <cell r="N174">
            <v>-1</v>
          </cell>
          <cell r="O174">
            <v>0.58778525229250256</v>
          </cell>
          <cell r="P174">
            <v>0.30901699437490787</v>
          </cell>
          <cell r="Q174">
            <v>-0.95105651629513799</v>
          </cell>
          <cell r="R174">
            <v>0.80901699437497809</v>
          </cell>
          <cell r="S174">
            <v>-5.0227942464953212E-14</v>
          </cell>
          <cell r="T174">
            <v>-0.80901699437491481</v>
          </cell>
          <cell r="U174">
            <v>0.95105651629517229</v>
          </cell>
          <cell r="V174">
            <v>-0.30901699437501018</v>
          </cell>
          <cell r="W174">
            <v>-0.58778525229242129</v>
          </cell>
          <cell r="X174">
            <v>1</v>
          </cell>
          <cell r="Y174">
            <v>-0.5877852522925392</v>
          </cell>
          <cell r="Z174">
            <v>-0.30901699437487828</v>
          </cell>
          <cell r="AA174">
            <v>0.95105651629512944</v>
          </cell>
          <cell r="AB174">
            <v>-0.8090169943749963</v>
          </cell>
          <cell r="AC174">
            <v>9.5555616370923691E-14</v>
          </cell>
          <cell r="AD174">
            <v>0.80901699437488817</v>
          </cell>
          <cell r="AE174">
            <v>-0.95105651629518195</v>
          </cell>
          <cell r="AF174">
            <v>0.30901699437504648</v>
          </cell>
          <cell r="AG174">
            <v>0.58778525229238465</v>
          </cell>
          <cell r="AH174">
            <v>-1</v>
          </cell>
          <cell r="AI174">
            <v>0.5877852522925644</v>
          </cell>
          <cell r="AJ174">
            <v>0.30901699437484192</v>
          </cell>
          <cell r="AK174">
            <v>-0.95105651629511545</v>
          </cell>
          <cell r="AL174">
            <v>0.80901699437501884</v>
          </cell>
          <cell r="AM174">
            <v>-1.1956700820409116E-13</v>
          </cell>
          <cell r="AN174">
            <v>-0.80901699437486985</v>
          </cell>
          <cell r="AO174">
            <v>0.95105651629519372</v>
          </cell>
          <cell r="AP174">
            <v>-0.30901699437506935</v>
          </cell>
          <cell r="AQ174">
            <v>-0.58778525229235945</v>
          </cell>
          <cell r="AR174">
            <v>1</v>
          </cell>
          <cell r="AS174">
            <v>-0.58778525229258383</v>
          </cell>
        </row>
        <row r="175">
          <cell r="C175">
            <v>0</v>
          </cell>
          <cell r="D175">
            <v>1</v>
          </cell>
          <cell r="E175">
            <v>-0.61290705365297948</v>
          </cell>
          <cell r="F175">
            <v>-0.24868988716484755</v>
          </cell>
          <cell r="G175">
            <v>0.91775462568397692</v>
          </cell>
          <cell r="H175">
            <v>-0.8763066800438708</v>
          </cell>
          <cell r="I175">
            <v>0.15643446504024885</v>
          </cell>
          <cell r="J175">
            <v>0.68454710592867296</v>
          </cell>
          <cell r="K175">
            <v>-0.99556196460308233</v>
          </cell>
          <cell r="L175">
            <v>0.53582679497902186</v>
          </cell>
          <cell r="M175">
            <v>0.33873792024526017</v>
          </cell>
          <cell r="N175">
            <v>-0.95105651629514232</v>
          </cell>
          <cell r="O175">
            <v>0.82708057427458215</v>
          </cell>
          <cell r="P175">
            <v>-6.2790519529356298E-2</v>
          </cell>
          <cell r="Q175">
            <v>-0.75011106963042662</v>
          </cell>
          <cell r="R175">
            <v>0.98228725072869794</v>
          </cell>
          <cell r="S175">
            <v>-0.45399049973959388</v>
          </cell>
          <cell r="T175">
            <v>-0.42577929156501859</v>
          </cell>
          <cell r="U175">
            <v>0.97591676193873289</v>
          </cell>
          <cell r="V175">
            <v>-0.77051324277583144</v>
          </cell>
          <cell r="W175">
            <v>-3.1410759078062303E-2</v>
          </cell>
          <cell r="X175">
            <v>0.8090169943749046</v>
          </cell>
          <cell r="Y175">
            <v>-0.96029368567696527</v>
          </cell>
          <cell r="Z175">
            <v>0.3681245526847452</v>
          </cell>
          <cell r="AA175">
            <v>0.50904141575030315</v>
          </cell>
          <cell r="AB175">
            <v>-0.992114701314467</v>
          </cell>
          <cell r="AC175">
            <v>0.70710678118661319</v>
          </cell>
          <cell r="AD175">
            <v>0.12533323356420534</v>
          </cell>
          <cell r="AE175">
            <v>-0.86074202700389668</v>
          </cell>
          <cell r="AF175">
            <v>0.92977648588828787</v>
          </cell>
          <cell r="AG175">
            <v>-0.27899110603933108</v>
          </cell>
          <cell r="AH175">
            <v>-0.58778525229238754</v>
          </cell>
          <cell r="AI175">
            <v>0.99950656036572827</v>
          </cell>
          <cell r="AJ175">
            <v>-0.63742398974878178</v>
          </cell>
          <cell r="AK175">
            <v>-0.21814324139642627</v>
          </cell>
          <cell r="AL175">
            <v>0.90482705246596284</v>
          </cell>
          <cell r="AM175">
            <v>-0.89100652418842174</v>
          </cell>
          <cell r="AN175">
            <v>0.18738131458585486</v>
          </cell>
          <cell r="AO175">
            <v>0.66131186532355257</v>
          </cell>
          <cell r="AP175">
            <v>-0.99802672842827989</v>
          </cell>
          <cell r="AQ175">
            <v>0.56208337785225138</v>
          </cell>
          <cell r="AR175">
            <v>0.30901699437480884</v>
          </cell>
          <cell r="AS175">
            <v>-0.94088076895417616</v>
          </cell>
        </row>
        <row r="176">
          <cell r="C176">
            <v>0</v>
          </cell>
          <cell r="D176">
            <v>1</v>
          </cell>
          <cell r="E176">
            <v>-0.63742398974869241</v>
          </cell>
          <cell r="F176">
            <v>-0.18738131458571766</v>
          </cell>
          <cell r="G176">
            <v>0.87630668004385825</v>
          </cell>
          <cell r="H176">
            <v>-0.92977648588825668</v>
          </cell>
          <cell r="I176">
            <v>0.3090169943749656</v>
          </cell>
          <cell r="J176">
            <v>0.53582679497897789</v>
          </cell>
          <cell r="K176">
            <v>-0.99211470131447466</v>
          </cell>
          <cell r="L176">
            <v>0.72896862742143098</v>
          </cell>
          <cell r="M176">
            <v>6.2790519529280137E-2</v>
          </cell>
          <cell r="N176">
            <v>-0.80901699437492502</v>
          </cell>
          <cell r="O176">
            <v>0.96858316112864007</v>
          </cell>
          <cell r="P176">
            <v>-0.42577929156511285</v>
          </cell>
          <cell r="Q176">
            <v>-0.42577929156502803</v>
          </cell>
          <cell r="R176">
            <v>0.96858316112861853</v>
          </cell>
          <cell r="S176">
            <v>-0.80901699437498009</v>
          </cell>
          <cell r="T176">
            <v>6.279051952937012E-2</v>
          </cell>
          <cell r="U176">
            <v>0.72896862742136681</v>
          </cell>
          <cell r="V176">
            <v>-0.9921147013144862</v>
          </cell>
          <cell r="W176">
            <v>0.53582679497905394</v>
          </cell>
          <cell r="X176">
            <v>0.30901699437487479</v>
          </cell>
          <cell r="Y176">
            <v>-0.92977648588822281</v>
          </cell>
          <cell r="Z176">
            <v>0.87630668004389822</v>
          </cell>
          <cell r="AA176">
            <v>-0.18738131458580359</v>
          </cell>
          <cell r="AB176">
            <v>-0.63742398974862124</v>
          </cell>
          <cell r="AC176">
            <v>1</v>
          </cell>
          <cell r="AD176">
            <v>-0.63742398974876568</v>
          </cell>
          <cell r="AE176">
            <v>-0.18738131458562646</v>
          </cell>
          <cell r="AF176">
            <v>0.87630668004381485</v>
          </cell>
          <cell r="AG176">
            <v>-0.92977648588829176</v>
          </cell>
          <cell r="AH176">
            <v>0.30901699437505303</v>
          </cell>
          <cell r="AI176">
            <v>0.53582679497890173</v>
          </cell>
          <cell r="AJ176">
            <v>-0.99211470131446355</v>
          </cell>
          <cell r="AK176">
            <v>0.72896862742150004</v>
          </cell>
          <cell r="AL176">
            <v>6.2790519529183048E-2</v>
          </cell>
          <cell r="AM176">
            <v>-0.80901699437486985</v>
          </cell>
          <cell r="AN176">
            <v>0.96858316112866427</v>
          </cell>
          <cell r="AO176">
            <v>-0.4257792915651944</v>
          </cell>
          <cell r="AP176">
            <v>-0.42577929156494965</v>
          </cell>
          <cell r="AQ176">
            <v>0.96858316112859699</v>
          </cell>
          <cell r="AR176">
            <v>-0.80901699437503727</v>
          </cell>
          <cell r="AS176">
            <v>6.2790519529453012E-2</v>
          </cell>
        </row>
        <row r="177">
          <cell r="C177">
            <v>0</v>
          </cell>
          <cell r="D177">
            <v>1</v>
          </cell>
          <cell r="E177">
            <v>-0.66131186532365471</v>
          </cell>
          <cell r="F177">
            <v>-0.12533323356429668</v>
          </cell>
          <cell r="G177">
            <v>0.82708057427455539</v>
          </cell>
          <cell r="H177">
            <v>-0.96858316112863496</v>
          </cell>
          <cell r="I177">
            <v>0.45399049973956301</v>
          </cell>
          <cell r="J177">
            <v>0.36812455268465666</v>
          </cell>
          <cell r="K177">
            <v>-0.94088076895421735</v>
          </cell>
          <cell r="L177">
            <v>0.87630668004387835</v>
          </cell>
          <cell r="M177">
            <v>-0.21814324139657523</v>
          </cell>
          <cell r="N177">
            <v>-0.58778525229244372</v>
          </cell>
          <cell r="O177">
            <v>0.99556196460307633</v>
          </cell>
          <cell r="P177">
            <v>-0.72896862742144286</v>
          </cell>
          <cell r="Q177">
            <v>-3.1410759078076014E-2</v>
          </cell>
          <cell r="R177">
            <v>0.7705132427757585</v>
          </cell>
          <cell r="S177">
            <v>-0.98768834059514576</v>
          </cell>
          <cell r="T177">
            <v>0.53582679497904817</v>
          </cell>
          <cell r="U177">
            <v>0.27899110603916777</v>
          </cell>
          <cell r="V177">
            <v>-0.90482705246599104</v>
          </cell>
          <cell r="W177">
            <v>0.9177546256840089</v>
          </cell>
          <cell r="X177">
            <v>-0.30901699437501667</v>
          </cell>
          <cell r="Y177">
            <v>-0.50904141575029993</v>
          </cell>
          <cell r="Z177">
            <v>0.98228725072867396</v>
          </cell>
          <cell r="AA177">
            <v>-0.79015501237574037</v>
          </cell>
          <cell r="AB177">
            <v>6.2790519529404842E-2</v>
          </cell>
          <cell r="AC177">
            <v>0.70710678118648063</v>
          </cell>
          <cell r="AD177">
            <v>-0.99802672842827811</v>
          </cell>
          <cell r="AE177">
            <v>0.61290705365305587</v>
          </cell>
          <cell r="AF177">
            <v>0.18738131458563007</v>
          </cell>
          <cell r="AG177">
            <v>-0.86074202700388591</v>
          </cell>
          <cell r="AH177">
            <v>0.95105651629518517</v>
          </cell>
          <cell r="AI177">
            <v>-0.39714789063487704</v>
          </cell>
          <cell r="AJ177">
            <v>-0.42577929156496208</v>
          </cell>
          <cell r="AK177">
            <v>0.9602936856769082</v>
          </cell>
          <cell r="AL177">
            <v>-0.84432792550208369</v>
          </cell>
          <cell r="AM177">
            <v>0.15643446504036024</v>
          </cell>
          <cell r="AN177">
            <v>0.63742398974858649</v>
          </cell>
          <cell r="AO177">
            <v>-0.99950656036572727</v>
          </cell>
          <cell r="AP177">
            <v>0.68454710592879053</v>
          </cell>
          <cell r="AQ177">
            <v>9.4108313318372244E-2</v>
          </cell>
          <cell r="AR177">
            <v>-0.80901699437486185</v>
          </cell>
          <cell r="AS177">
            <v>0.97591676193877985</v>
          </cell>
        </row>
        <row r="178">
          <cell r="C178">
            <v>0</v>
          </cell>
          <cell r="D178">
            <v>1</v>
          </cell>
          <cell r="E178">
            <v>-0.68454710592869128</v>
          </cell>
          <cell r="F178">
            <v>-6.2790519529306116E-2</v>
          </cell>
          <cell r="G178">
            <v>0.77051324277578226</v>
          </cell>
          <cell r="H178">
            <v>-0.99211470131447965</v>
          </cell>
          <cell r="I178">
            <v>0.58778525229248857</v>
          </cell>
          <cell r="J178">
            <v>0.18738131458570317</v>
          </cell>
          <cell r="K178">
            <v>-0.84432792550200186</v>
          </cell>
          <cell r="L178">
            <v>0.9685831611286384</v>
          </cell>
          <cell r="M178">
            <v>-0.48175367410174474</v>
          </cell>
          <cell r="N178">
            <v>-0.30901699437491115</v>
          </cell>
          <cell r="O178">
            <v>0.90482705246600281</v>
          </cell>
          <cell r="P178">
            <v>-0.92977648588826745</v>
          </cell>
          <cell r="Q178">
            <v>0.3681245526847261</v>
          </cell>
          <cell r="R178">
            <v>0.42577929156502814</v>
          </cell>
          <cell r="S178">
            <v>-0.95105651629513699</v>
          </cell>
          <cell r="T178">
            <v>0.87630668004389167</v>
          </cell>
          <cell r="U178">
            <v>-0.24868988716491558</v>
          </cell>
          <cell r="V178">
            <v>-0.53582679497893981</v>
          </cell>
          <cell r="W178">
            <v>0.98228725072867651</v>
          </cell>
          <cell r="X178">
            <v>-0.8090169943749923</v>
          </cell>
          <cell r="Y178">
            <v>0.12533323356438447</v>
          </cell>
          <cell r="Z178">
            <v>0.63742398974862935</v>
          </cell>
          <cell r="AA178">
            <v>-0.99802672842826634</v>
          </cell>
          <cell r="AB178">
            <v>0.72896862742147128</v>
          </cell>
          <cell r="AC178">
            <v>-9.8985815204233329E-14</v>
          </cell>
          <cell r="AD178">
            <v>-0.72896862742134061</v>
          </cell>
          <cell r="AE178">
            <v>0.99802672842827789</v>
          </cell>
          <cell r="AF178">
            <v>-0.63742398974876546</v>
          </cell>
          <cell r="AG178">
            <v>-0.12533323356418807</v>
          </cell>
          <cell r="AH178">
            <v>0.80901699437488428</v>
          </cell>
          <cell r="AI178">
            <v>-0.9822872507287097</v>
          </cell>
          <cell r="AJ178">
            <v>0.53582679497909491</v>
          </cell>
          <cell r="AK178">
            <v>0.24868988716473758</v>
          </cell>
          <cell r="AL178">
            <v>-0.87630668004380308</v>
          </cell>
          <cell r="AM178">
            <v>0.95105651629519372</v>
          </cell>
          <cell r="AN178">
            <v>-0.4257792915651944</v>
          </cell>
          <cell r="AO178">
            <v>-0.36812455268454863</v>
          </cell>
          <cell r="AP178">
            <v>0.92977648588820372</v>
          </cell>
          <cell r="AQ178">
            <v>-0.90482705246608264</v>
          </cell>
          <cell r="AR178">
            <v>0.30901699437509267</v>
          </cell>
          <cell r="AS178">
            <v>0.48175367410158998</v>
          </cell>
        </row>
        <row r="179">
          <cell r="C179">
            <v>0</v>
          </cell>
          <cell r="D179">
            <v>1</v>
          </cell>
          <cell r="E179">
            <v>-0.70710678118655024</v>
          </cell>
          <cell r="F179">
            <v>7.8098335090648341E-15</v>
          </cell>
          <cell r="G179">
            <v>0.70710678118653958</v>
          </cell>
          <cell r="H179">
            <v>-1</v>
          </cell>
          <cell r="I179">
            <v>0.70710678118656034</v>
          </cell>
          <cell r="J179">
            <v>-2.2541322107494377E-14</v>
          </cell>
          <cell r="K179">
            <v>-0.70710678118652981</v>
          </cell>
          <cell r="L179">
            <v>1</v>
          </cell>
          <cell r="M179">
            <v>-0.70710678118657144</v>
          </cell>
          <cell r="N179">
            <v>3.6384632286223795E-14</v>
          </cell>
          <cell r="O179">
            <v>0.70710678118651993</v>
          </cell>
          <cell r="P179">
            <v>-1</v>
          </cell>
          <cell r="Q179">
            <v>0.70710678118658377</v>
          </cell>
          <cell r="R179">
            <v>-5.0227942464953212E-14</v>
          </cell>
          <cell r="S179">
            <v>-0.70710678118650772</v>
          </cell>
          <cell r="T179">
            <v>1</v>
          </cell>
          <cell r="U179">
            <v>-0.70710678118659609</v>
          </cell>
          <cell r="V179">
            <v>6.7623966322483131E-14</v>
          </cell>
          <cell r="W179">
            <v>0.70710678118650039</v>
          </cell>
          <cell r="X179">
            <v>-1</v>
          </cell>
          <cell r="Y179">
            <v>0.70710678118660331</v>
          </cell>
          <cell r="Z179">
            <v>-7.7914562822412048E-14</v>
          </cell>
          <cell r="AA179">
            <v>-0.70710678118648806</v>
          </cell>
          <cell r="AB179">
            <v>1</v>
          </cell>
          <cell r="AC179">
            <v>-0.70710678118661563</v>
          </cell>
          <cell r="AD179">
            <v>1.0241601403754297E-13</v>
          </cell>
          <cell r="AE179">
            <v>0.70710678118647585</v>
          </cell>
          <cell r="AF179">
            <v>-1</v>
          </cell>
          <cell r="AG179">
            <v>0.70710678118662285</v>
          </cell>
          <cell r="AH179">
            <v>-1.1270661053747189E-13</v>
          </cell>
          <cell r="AI179">
            <v>-0.70710678118646353</v>
          </cell>
          <cell r="AJ179">
            <v>1</v>
          </cell>
          <cell r="AK179">
            <v>-0.70710678118664017</v>
          </cell>
          <cell r="AL179">
            <v>1.3720806175260281E-13</v>
          </cell>
          <cell r="AM179">
            <v>0.7071067811864562</v>
          </cell>
          <cell r="AN179">
            <v>-1</v>
          </cell>
          <cell r="AO179">
            <v>0.70710678118664749</v>
          </cell>
          <cell r="AP179">
            <v>-1.3328780353732972E-13</v>
          </cell>
          <cell r="AQ179">
            <v>-0.70710678118644898</v>
          </cell>
          <cell r="AR179">
            <v>1</v>
          </cell>
          <cell r="AS179">
            <v>-0.70710678118665482</v>
          </cell>
        </row>
        <row r="180">
          <cell r="C180">
            <v>0</v>
          </cell>
          <cell r="D180">
            <v>1</v>
          </cell>
          <cell r="E180">
            <v>-0.72896862742141411</v>
          </cell>
          <cell r="F180">
            <v>6.2790519529320812E-2</v>
          </cell>
          <cell r="G180">
            <v>0.63742398974868075</v>
          </cell>
          <cell r="H180">
            <v>-0.99211470131447599</v>
          </cell>
          <cell r="I180">
            <v>0.80901699437495866</v>
          </cell>
          <cell r="J180">
            <v>-0.18738131458574747</v>
          </cell>
          <cell r="K180">
            <v>-0.53582679497897501</v>
          </cell>
          <cell r="L180">
            <v>0.96858316112862375</v>
          </cell>
          <cell r="M180">
            <v>-0.8763066800438799</v>
          </cell>
          <cell r="N180">
            <v>0.3090169943749837</v>
          </cell>
          <cell r="O180">
            <v>0.42577929156503758</v>
          </cell>
          <cell r="P180">
            <v>-0.92977648588823425</v>
          </cell>
          <cell r="Q180">
            <v>0.92977648588827</v>
          </cell>
          <cell r="R180">
            <v>-0.42577929156511907</v>
          </cell>
          <cell r="S180">
            <v>-0.30901699437489805</v>
          </cell>
          <cell r="T180">
            <v>0.87630668004383483</v>
          </cell>
          <cell r="U180">
            <v>-0.96858316112864784</v>
          </cell>
          <cell r="V180">
            <v>0.53582679497905394</v>
          </cell>
          <cell r="W180">
            <v>0.18738131458565727</v>
          </cell>
          <cell r="X180">
            <v>-0.8090169943749026</v>
          </cell>
          <cell r="Y180">
            <v>0.99211470131448831</v>
          </cell>
          <cell r="Z180">
            <v>-0.63742398974874948</v>
          </cell>
          <cell r="AA180">
            <v>-6.2790519529228289E-2</v>
          </cell>
          <cell r="AB180">
            <v>0.72896862742134783</v>
          </cell>
          <cell r="AC180">
            <v>-1</v>
          </cell>
          <cell r="AD180">
            <v>0.72896862742148083</v>
          </cell>
          <cell r="AE180">
            <v>-6.279051952940802E-2</v>
          </cell>
          <cell r="AF180">
            <v>-0.6374239897486107</v>
          </cell>
          <cell r="AG180">
            <v>0.992114701314464</v>
          </cell>
          <cell r="AH180">
            <v>-0.8090169943750084</v>
          </cell>
          <cell r="AI180">
            <v>0.18738131458583418</v>
          </cell>
          <cell r="AJ180">
            <v>0.53582679497889596</v>
          </cell>
          <cell r="AK180">
            <v>-0.96858316112859955</v>
          </cell>
          <cell r="AL180">
            <v>0.87630668004392842</v>
          </cell>
          <cell r="AM180">
            <v>-0.30901699437506935</v>
          </cell>
          <cell r="AN180">
            <v>-0.42577929156494965</v>
          </cell>
          <cell r="AO180">
            <v>0.9297764858881985</v>
          </cell>
          <cell r="AP180">
            <v>-0.92977648588830186</v>
          </cell>
          <cell r="AQ180">
            <v>0.42577929156520372</v>
          </cell>
          <cell r="AR180">
            <v>0.30901699437480229</v>
          </cell>
          <cell r="AS180">
            <v>-0.8763066800437932</v>
          </cell>
        </row>
        <row r="181">
          <cell r="C181">
            <v>0</v>
          </cell>
          <cell r="D181">
            <v>1</v>
          </cell>
          <cell r="E181">
            <v>-0.75011106963046215</v>
          </cell>
          <cell r="F181">
            <v>0.12533323356431217</v>
          </cell>
          <cell r="G181">
            <v>0.56208337785212148</v>
          </cell>
          <cell r="H181">
            <v>-0.96858316112862719</v>
          </cell>
          <cell r="I181">
            <v>0.89100652418837611</v>
          </cell>
          <cell r="J181">
            <v>-0.36812455268469857</v>
          </cell>
          <cell r="K181">
            <v>-0.33873792024526678</v>
          </cell>
          <cell r="L181">
            <v>0.87630668004384815</v>
          </cell>
          <cell r="M181">
            <v>-0.97591676193875487</v>
          </cell>
          <cell r="N181">
            <v>0.58778525229250256</v>
          </cell>
          <cell r="O181">
            <v>9.4108313318475911E-2</v>
          </cell>
          <cell r="P181">
            <v>-0.72896862742138113</v>
          </cell>
          <cell r="Q181">
            <v>0.99950656036572982</v>
          </cell>
          <cell r="R181">
            <v>-0.77051324277582256</v>
          </cell>
          <cell r="S181">
            <v>0.15643446504028474</v>
          </cell>
          <cell r="T181">
            <v>0.5358267949789427</v>
          </cell>
          <cell r="U181">
            <v>-0.96029368567692464</v>
          </cell>
          <cell r="V181">
            <v>0.90482705246604855</v>
          </cell>
          <cell r="W181">
            <v>-0.39714789063484535</v>
          </cell>
          <cell r="X181">
            <v>-0.30901699437487828</v>
          </cell>
          <cell r="Y181">
            <v>0.8607420270039019</v>
          </cell>
          <cell r="Z181">
            <v>-0.98228725072870315</v>
          </cell>
          <cell r="AA181">
            <v>0.61290705365304476</v>
          </cell>
          <cell r="AB181">
            <v>6.2790519529224861E-2</v>
          </cell>
          <cell r="AC181">
            <v>-0.70710678118647818</v>
          </cell>
          <cell r="AD181">
            <v>0.99802672842826479</v>
          </cell>
          <cell r="AE181">
            <v>-0.79015501237574881</v>
          </cell>
          <cell r="AF181">
            <v>0.18738131458582744</v>
          </cell>
          <cell r="AG181">
            <v>0.50904141575027317</v>
          </cell>
          <cell r="AH181">
            <v>-0.95105651629511989</v>
          </cell>
          <cell r="AI181">
            <v>0.91775462568402821</v>
          </cell>
          <cell r="AJ181">
            <v>-0.42577929156518823</v>
          </cell>
          <cell r="AK181">
            <v>-0.27899110603911131</v>
          </cell>
          <cell r="AL181">
            <v>0.84432792550194424</v>
          </cell>
          <cell r="AM181">
            <v>-0.98768834059515764</v>
          </cell>
          <cell r="AN181">
            <v>0.63742398974879499</v>
          </cell>
          <cell r="AO181">
            <v>3.1410759077982464E-2</v>
          </cell>
          <cell r="AP181">
            <v>-0.68454710592858592</v>
          </cell>
          <cell r="AQ181">
            <v>0.9955619646030659</v>
          </cell>
          <cell r="AR181">
            <v>-0.80901699437503294</v>
          </cell>
          <cell r="AS181">
            <v>0.2181432413966797</v>
          </cell>
        </row>
        <row r="182">
          <cell r="C182">
            <v>0</v>
          </cell>
          <cell r="D182">
            <v>1</v>
          </cell>
          <cell r="E182">
            <v>-0.7705132427757917</v>
          </cell>
          <cell r="F182">
            <v>0.18738131458573212</v>
          </cell>
          <cell r="G182">
            <v>0.48175367410170528</v>
          </cell>
          <cell r="H182">
            <v>-0.9297764858882458</v>
          </cell>
          <cell r="I182">
            <v>0.95105651629515942</v>
          </cell>
          <cell r="J182">
            <v>-0.53582679497901597</v>
          </cell>
          <cell r="K182">
            <v>-0.12533323356427778</v>
          </cell>
          <cell r="L182">
            <v>0.72896862742139068</v>
          </cell>
          <cell r="M182">
            <v>-0.99802672842826945</v>
          </cell>
          <cell r="N182">
            <v>0.80901699437496988</v>
          </cell>
          <cell r="O182">
            <v>-0.24868988716489196</v>
          </cell>
          <cell r="P182">
            <v>-0.42577929156503125</v>
          </cell>
          <cell r="Q182">
            <v>0.90482705246599693</v>
          </cell>
          <cell r="R182">
            <v>-0.9685831611286444</v>
          </cell>
          <cell r="S182">
            <v>0.58778525229251943</v>
          </cell>
          <cell r="T182">
            <v>6.2790519529252492E-2</v>
          </cell>
          <cell r="U182">
            <v>-0.68454710592864143</v>
          </cell>
          <cell r="V182">
            <v>0.99211470131446922</v>
          </cell>
          <cell r="W182">
            <v>-0.84432792550205393</v>
          </cell>
          <cell r="X182">
            <v>0.30901699437501995</v>
          </cell>
          <cell r="Y182">
            <v>0.36812455268460353</v>
          </cell>
          <cell r="Z182">
            <v>-0.87630668004382661</v>
          </cell>
          <cell r="AA182">
            <v>0.98228725072870515</v>
          </cell>
          <cell r="AB182">
            <v>-0.63742398974876024</v>
          </cell>
          <cell r="AC182">
            <v>9.5310586679941967E-14</v>
          </cell>
          <cell r="AD182">
            <v>0.63742398974860781</v>
          </cell>
          <cell r="AE182">
            <v>-0.98228725072867074</v>
          </cell>
          <cell r="AF182">
            <v>0.87630668004391499</v>
          </cell>
          <cell r="AG182">
            <v>-0.36812455268478739</v>
          </cell>
          <cell r="AH182">
            <v>-0.30901699437483865</v>
          </cell>
          <cell r="AI182">
            <v>0.84432792550195557</v>
          </cell>
          <cell r="AJ182">
            <v>-0.99211470131449309</v>
          </cell>
          <cell r="AK182">
            <v>0.68454710592878554</v>
          </cell>
          <cell r="AL182">
            <v>-6.2790519529442743E-2</v>
          </cell>
          <cell r="AM182">
            <v>-0.58778525229237089</v>
          </cell>
          <cell r="AN182">
            <v>0.96858316112859699</v>
          </cell>
          <cell r="AO182">
            <v>-0.90482705246608264</v>
          </cell>
          <cell r="AP182">
            <v>0.42577929156520372</v>
          </cell>
          <cell r="AQ182">
            <v>0.24868988716471765</v>
          </cell>
          <cell r="AR182">
            <v>-0.80901699437485775</v>
          </cell>
          <cell r="AS182">
            <v>0.99802672842828088</v>
          </cell>
        </row>
        <row r="183">
          <cell r="C183">
            <v>0</v>
          </cell>
          <cell r="D183">
            <v>1</v>
          </cell>
          <cell r="E183">
            <v>-0.79015501237569263</v>
          </cell>
          <cell r="F183">
            <v>0.24868988716486182</v>
          </cell>
          <cell r="G183">
            <v>0.3971478906347698</v>
          </cell>
          <cell r="H183">
            <v>-0.87630668004385659</v>
          </cell>
          <cell r="I183">
            <v>0.98768834059514088</v>
          </cell>
          <cell r="J183">
            <v>-0.68454710592870582</v>
          </cell>
          <cell r="K183">
            <v>9.4108313318541414E-2</v>
          </cell>
          <cell r="L183">
            <v>0.53582679497897212</v>
          </cell>
          <cell r="M183">
            <v>-0.9408807689542138</v>
          </cell>
          <cell r="N183">
            <v>0.95105651629516585</v>
          </cell>
          <cell r="O183">
            <v>-0.56208337785216222</v>
          </cell>
          <cell r="P183">
            <v>-6.2790519529266314E-2</v>
          </cell>
          <cell r="Q183">
            <v>0.66131186532360975</v>
          </cell>
          <cell r="R183">
            <v>-0.98228725072867851</v>
          </cell>
          <cell r="S183">
            <v>0.89100652418839177</v>
          </cell>
          <cell r="T183">
            <v>-0.42577929156512523</v>
          </cell>
          <cell r="U183">
            <v>-0.21814324139647359</v>
          </cell>
          <cell r="V183">
            <v>0.77051324277574529</v>
          </cell>
          <cell r="W183">
            <v>-0.99950656036572949</v>
          </cell>
          <cell r="X183">
            <v>0.8090169943749943</v>
          </cell>
          <cell r="Y183">
            <v>-0.27899110603931104</v>
          </cell>
          <cell r="Z183">
            <v>-0.36812455268460692</v>
          </cell>
          <cell r="AA183">
            <v>0.86074202700389835</v>
          </cell>
          <cell r="AB183">
            <v>-0.99211470131448964</v>
          </cell>
          <cell r="AC183">
            <v>0.70710678118661807</v>
          </cell>
          <cell r="AD183">
            <v>-0.12533323356441559</v>
          </cell>
          <cell r="AE183">
            <v>-0.50904141575028838</v>
          </cell>
          <cell r="AF183">
            <v>0.92977648588821138</v>
          </cell>
          <cell r="AG183">
            <v>-0.96029368567697693</v>
          </cell>
          <cell r="AH183">
            <v>0.5877852522925584</v>
          </cell>
          <cell r="AI183">
            <v>3.1410759078010379E-2</v>
          </cell>
          <cell r="AJ183">
            <v>-0.63742398974860015</v>
          </cell>
          <cell r="AK183">
            <v>0.97591676193871935</v>
          </cell>
          <cell r="AL183">
            <v>-0.90482705246607964</v>
          </cell>
          <cell r="AM183">
            <v>0.45399049973965855</v>
          </cell>
          <cell r="AN183">
            <v>0.18738131458558915</v>
          </cell>
          <cell r="AO183">
            <v>-0.75011106963036001</v>
          </cell>
          <cell r="AP183">
            <v>0.99802672842826312</v>
          </cell>
          <cell r="AQ183">
            <v>-0.82708057427464443</v>
          </cell>
          <cell r="AR183">
            <v>0.30901699437509916</v>
          </cell>
          <cell r="AS183">
            <v>0.3387379202451562</v>
          </cell>
        </row>
        <row r="184">
          <cell r="C184">
            <v>0</v>
          </cell>
          <cell r="D184">
            <v>1</v>
          </cell>
          <cell r="E184">
            <v>-0.80901699437494967</v>
          </cell>
          <cell r="F184">
            <v>0.30901699437495483</v>
          </cell>
          <cell r="G184">
            <v>0.30901699437493674</v>
          </cell>
          <cell r="H184">
            <v>-0.80901699437493824</v>
          </cell>
          <cell r="I184">
            <v>1</v>
          </cell>
          <cell r="J184">
            <v>-0.80901699437496066</v>
          </cell>
          <cell r="K184">
            <v>0.30901699437497382</v>
          </cell>
          <cell r="L184">
            <v>0.30901699437491775</v>
          </cell>
          <cell r="M184">
            <v>-0.80901699437492702</v>
          </cell>
          <cell r="N184">
            <v>1</v>
          </cell>
          <cell r="O184">
            <v>-0.80901699437497188</v>
          </cell>
          <cell r="P184">
            <v>0.30901699437499025</v>
          </cell>
          <cell r="Q184">
            <v>0.30901699437489455</v>
          </cell>
          <cell r="R184">
            <v>-0.80901699437491481</v>
          </cell>
          <cell r="S184">
            <v>1</v>
          </cell>
          <cell r="T184">
            <v>-0.80901699437498409</v>
          </cell>
          <cell r="U184">
            <v>0.3090169943750134</v>
          </cell>
          <cell r="V184">
            <v>0.3090169943748815</v>
          </cell>
          <cell r="W184">
            <v>-0.80901699437490671</v>
          </cell>
          <cell r="X184">
            <v>1</v>
          </cell>
          <cell r="Y184">
            <v>-0.8090169943749963</v>
          </cell>
          <cell r="Z184">
            <v>0.30901699437502644</v>
          </cell>
          <cell r="AA184">
            <v>0.30901699437486846</v>
          </cell>
          <cell r="AB184">
            <v>-0.80901699437489449</v>
          </cell>
          <cell r="AC184">
            <v>1</v>
          </cell>
          <cell r="AD184">
            <v>-0.80901699437501273</v>
          </cell>
          <cell r="AE184">
            <v>0.30901699437503949</v>
          </cell>
          <cell r="AF184">
            <v>0.30901699437484192</v>
          </cell>
          <cell r="AG184">
            <v>-0.80901699437488228</v>
          </cell>
          <cell r="AH184">
            <v>1</v>
          </cell>
          <cell r="AI184">
            <v>-0.80901699437501251</v>
          </cell>
          <cell r="AJ184">
            <v>0.30901699437506608</v>
          </cell>
          <cell r="AK184">
            <v>0.30901699437482888</v>
          </cell>
          <cell r="AL184">
            <v>-0.80901699437486585</v>
          </cell>
          <cell r="AM184">
            <v>1</v>
          </cell>
          <cell r="AN184">
            <v>-0.80901699437502883</v>
          </cell>
          <cell r="AO184">
            <v>0.30901699437509267</v>
          </cell>
          <cell r="AP184">
            <v>0.30901699437481583</v>
          </cell>
          <cell r="AQ184">
            <v>-0.80901699437485775</v>
          </cell>
          <cell r="AR184">
            <v>1</v>
          </cell>
          <cell r="AS184">
            <v>-0.80901699437503694</v>
          </cell>
        </row>
        <row r="185">
          <cell r="C185">
            <v>0</v>
          </cell>
          <cell r="D185">
            <v>1</v>
          </cell>
          <cell r="E185">
            <v>-0.82708057427456394</v>
          </cell>
          <cell r="F185">
            <v>0.36812455268468486</v>
          </cell>
          <cell r="G185">
            <v>0.21814324139653124</v>
          </cell>
          <cell r="H185">
            <v>-0.72896862742140134</v>
          </cell>
          <cell r="I185">
            <v>0.98768834059513466</v>
          </cell>
          <cell r="J185">
            <v>-0.90482705246602946</v>
          </cell>
          <cell r="K185">
            <v>0.50904141575039563</v>
          </cell>
          <cell r="L185">
            <v>6.2790519529283675E-2</v>
          </cell>
          <cell r="M185">
            <v>-0.61290705365294895</v>
          </cell>
          <cell r="N185">
            <v>0.95105651629514121</v>
          </cell>
          <cell r="O185">
            <v>-0.96029368567695461</v>
          </cell>
          <cell r="P185">
            <v>0.63742398974872549</v>
          </cell>
          <cell r="Q185">
            <v>-9.4108313318569101E-2</v>
          </cell>
          <cell r="R185">
            <v>-0.48175367410166575</v>
          </cell>
          <cell r="S185">
            <v>0.89100652418834148</v>
          </cell>
          <cell r="T185">
            <v>-0.99211470131448531</v>
          </cell>
          <cell r="U185">
            <v>0.75011106963050456</v>
          </cell>
          <cell r="V185">
            <v>-0.24868988716492221</v>
          </cell>
          <cell r="W185">
            <v>-0.33873792024522448</v>
          </cell>
          <cell r="X185">
            <v>0.8090169943749006</v>
          </cell>
          <cell r="Y185">
            <v>-0.99950656036572882</v>
          </cell>
          <cell r="Z185">
            <v>0.84432792550205937</v>
          </cell>
          <cell r="AA185">
            <v>-0.39714789063485789</v>
          </cell>
          <cell r="AB185">
            <v>-0.18738131458563345</v>
          </cell>
          <cell r="AC185">
            <v>0.70710678118647585</v>
          </cell>
          <cell r="AD185">
            <v>-0.98228725072866807</v>
          </cell>
          <cell r="AE185">
            <v>0.91775462568401978</v>
          </cell>
          <cell r="AF185">
            <v>-0.53582679497909202</v>
          </cell>
          <cell r="AG185">
            <v>-3.1410759078013814E-2</v>
          </cell>
          <cell r="AH185">
            <v>0.58778525229237921</v>
          </cell>
          <cell r="AI185">
            <v>-0.94088076895418571</v>
          </cell>
          <cell r="AJ185">
            <v>0.96858316112866072</v>
          </cell>
          <cell r="AK185">
            <v>-0.66131186532375297</v>
          </cell>
          <cell r="AL185">
            <v>0.12533323356443943</v>
          </cell>
          <cell r="AM185">
            <v>0.45399049973942407</v>
          </cell>
          <cell r="AN185">
            <v>-0.87630668004379653</v>
          </cell>
          <cell r="AO185">
            <v>0.99556196460309321</v>
          </cell>
          <cell r="AP185">
            <v>-0.77051324277587985</v>
          </cell>
          <cell r="AQ185">
            <v>0.27899110603936728</v>
          </cell>
          <cell r="AR185">
            <v>0.30901699437479579</v>
          </cell>
          <cell r="AS185">
            <v>-0.79015501237560037</v>
          </cell>
        </row>
        <row r="186">
          <cell r="C186">
            <v>0</v>
          </cell>
          <cell r="D186">
            <v>1</v>
          </cell>
          <cell r="E186">
            <v>-0.84432792550201718</v>
          </cell>
          <cell r="F186">
            <v>0.42577929156507988</v>
          </cell>
          <cell r="G186">
            <v>0.12533323356429238</v>
          </cell>
          <cell r="H186">
            <v>-0.63742398974867742</v>
          </cell>
          <cell r="I186">
            <v>0.95105651629514765</v>
          </cell>
          <cell r="J186">
            <v>-0.96858316112863707</v>
          </cell>
          <cell r="K186">
            <v>0.68454710592870971</v>
          </cell>
          <cell r="L186">
            <v>-0.18738131458575594</v>
          </cell>
          <cell r="M186">
            <v>-0.36812455268464545</v>
          </cell>
          <cell r="N186">
            <v>0.80901699437492502</v>
          </cell>
          <cell r="O186">
            <v>-0.99802672842826901</v>
          </cell>
          <cell r="P186">
            <v>0.87630668004388668</v>
          </cell>
          <cell r="Q186">
            <v>-0.48175367410176301</v>
          </cell>
          <cell r="R186">
            <v>-6.279051952925592E-2</v>
          </cell>
          <cell r="S186">
            <v>0.58778525229242984</v>
          </cell>
          <cell r="T186">
            <v>-0.92977648588822792</v>
          </cell>
          <cell r="U186">
            <v>0.98228725072870116</v>
          </cell>
          <cell r="V186">
            <v>-0.7289686274214594</v>
          </cell>
          <cell r="W186">
            <v>0.24868988716492554</v>
          </cell>
          <cell r="X186">
            <v>0.30901699437487501</v>
          </cell>
          <cell r="Y186">
            <v>-0.77051324277573419</v>
          </cell>
          <cell r="Z186">
            <v>0.99211470131446755</v>
          </cell>
          <cell r="AA186">
            <v>-0.90482705246605588</v>
          </cell>
          <cell r="AB186">
            <v>0.53582679497907737</v>
          </cell>
          <cell r="AC186">
            <v>-1.0584621287085261E-13</v>
          </cell>
          <cell r="AD186">
            <v>-0.53582679497890462</v>
          </cell>
          <cell r="AE186">
            <v>0.90482705246597783</v>
          </cell>
          <cell r="AF186">
            <v>-0.99211470131449231</v>
          </cell>
          <cell r="AG186">
            <v>0.77051324277586464</v>
          </cell>
          <cell r="AH186">
            <v>-0.30901699437504931</v>
          </cell>
          <cell r="AI186">
            <v>-0.24868988716473428</v>
          </cell>
          <cell r="AJ186">
            <v>0.72896862742132418</v>
          </cell>
          <cell r="AK186">
            <v>-0.98228725072866419</v>
          </cell>
          <cell r="AL186">
            <v>0.92977648588830064</v>
          </cell>
          <cell r="AM186">
            <v>-0.58778525229258383</v>
          </cell>
          <cell r="AN186">
            <v>6.2790519529453012E-2</v>
          </cell>
          <cell r="AO186">
            <v>0.48175367410158998</v>
          </cell>
          <cell r="AP186">
            <v>-0.8763066800437932</v>
          </cell>
          <cell r="AQ186">
            <v>0.99802672842828088</v>
          </cell>
          <cell r="AR186">
            <v>-0.80901699437503694</v>
          </cell>
          <cell r="AS186">
            <v>0.36812455268482247</v>
          </cell>
        </row>
        <row r="187">
          <cell r="C187">
            <v>0</v>
          </cell>
          <cell r="D187">
            <v>1</v>
          </cell>
          <cell r="E187">
            <v>-0.86074202700394553</v>
          </cell>
          <cell r="F187">
            <v>0.48175367410172193</v>
          </cell>
          <cell r="G187">
            <v>3.1410759078115996E-2</v>
          </cell>
          <cell r="H187">
            <v>-0.53582679497898378</v>
          </cell>
          <cell r="I187">
            <v>0.89100652418835879</v>
          </cell>
          <cell r="J187">
            <v>-0.99802672842827311</v>
          </cell>
          <cell r="K187">
            <v>0.82708057427457826</v>
          </cell>
          <cell r="L187">
            <v>-0.42577929156510019</v>
          </cell>
          <cell r="M187">
            <v>-9.4108313318479325E-2</v>
          </cell>
          <cell r="N187">
            <v>0.58778525229244094</v>
          </cell>
          <cell r="O187">
            <v>-0.91775462568396482</v>
          </cell>
          <cell r="P187">
            <v>0.99211470131448398</v>
          </cell>
          <cell r="Q187">
            <v>-0.79015501237572339</v>
          </cell>
          <cell r="R187">
            <v>0.36812455268473249</v>
          </cell>
          <cell r="S187">
            <v>0.15643446504017536</v>
          </cell>
          <cell r="T187">
            <v>-0.63742398974864278</v>
          </cell>
          <cell r="U187">
            <v>0.94088076895420081</v>
          </cell>
          <cell r="V187">
            <v>-0.98228725072870182</v>
          </cell>
          <cell r="W187">
            <v>0.75011106963050911</v>
          </cell>
          <cell r="X187">
            <v>-0.30901699437502322</v>
          </cell>
          <cell r="Y187">
            <v>-0.21814324139646021</v>
          </cell>
          <cell r="Z187">
            <v>0.68454710592862889</v>
          </cell>
          <cell r="AA187">
            <v>-0.96029368567691886</v>
          </cell>
          <cell r="AB187">
            <v>0.96858316112865561</v>
          </cell>
          <cell r="AC187">
            <v>-0.70710678118662051</v>
          </cell>
          <cell r="AD187">
            <v>0.24868988716495924</v>
          </cell>
          <cell r="AE187">
            <v>0.27899110603913485</v>
          </cell>
          <cell r="AF187">
            <v>-0.72896862742133128</v>
          </cell>
          <cell r="AG187">
            <v>0.97591676193872079</v>
          </cell>
          <cell r="AH187">
            <v>-0.95105651629518828</v>
          </cell>
          <cell r="AI187">
            <v>0.66131186532373976</v>
          </cell>
          <cell r="AJ187">
            <v>-0.18738131458584428</v>
          </cell>
          <cell r="AK187">
            <v>-0.33873792024517235</v>
          </cell>
          <cell r="AL187">
            <v>0.77051324277569655</v>
          </cell>
          <cell r="AM187">
            <v>-0.98768834059511645</v>
          </cell>
          <cell r="AN187">
            <v>0.92977648588830319</v>
          </cell>
          <cell r="AO187">
            <v>-0.61290705365309128</v>
          </cell>
          <cell r="AP187">
            <v>0.12533323356445303</v>
          </cell>
          <cell r="AQ187">
            <v>0.39714789063463868</v>
          </cell>
          <cell r="AR187">
            <v>-0.80901699437485375</v>
          </cell>
          <cell r="AS187">
            <v>0.9955619646030659</v>
          </cell>
        </row>
        <row r="188">
          <cell r="C188">
            <v>0</v>
          </cell>
          <cell r="D188">
            <v>1</v>
          </cell>
          <cell r="E188">
            <v>-0.87630668004386558</v>
          </cell>
          <cell r="F188">
            <v>0.53582679497900354</v>
          </cell>
          <cell r="G188">
            <v>-6.2790519529325128E-2</v>
          </cell>
          <cell r="H188">
            <v>-0.42577929156505789</v>
          </cell>
          <cell r="I188">
            <v>0.80901699437493524</v>
          </cell>
          <cell r="J188">
            <v>-0.99211470131447488</v>
          </cell>
          <cell r="K188">
            <v>0.92977648588826112</v>
          </cell>
          <cell r="L188">
            <v>-0.63742398974871484</v>
          </cell>
          <cell r="M188">
            <v>0.18738131458575932</v>
          </cell>
          <cell r="N188">
            <v>0.30901699437490787</v>
          </cell>
          <cell r="O188">
            <v>-0.72896862742138357</v>
          </cell>
          <cell r="P188">
            <v>0.96858316112861942</v>
          </cell>
          <cell r="Q188">
            <v>-0.9685831611286444</v>
          </cell>
          <cell r="R188">
            <v>0.72896862742144752</v>
          </cell>
          <cell r="S188">
            <v>-0.30901699437500341</v>
          </cell>
          <cell r="T188">
            <v>-0.18738131458566065</v>
          </cell>
          <cell r="U188">
            <v>0.63742398974863468</v>
          </cell>
          <cell r="V188">
            <v>-0.92977648588822537</v>
          </cell>
          <cell r="W188">
            <v>0.99211470131448654</v>
          </cell>
          <cell r="X188">
            <v>-0.8090169943749963</v>
          </cell>
          <cell r="Y188">
            <v>0.42577929156515365</v>
          </cell>
          <cell r="Z188">
            <v>6.2790519529231953E-2</v>
          </cell>
          <cell r="AA188">
            <v>-0.53582679497892238</v>
          </cell>
          <cell r="AB188">
            <v>0.87630668004381818</v>
          </cell>
          <cell r="AC188">
            <v>-1</v>
          </cell>
          <cell r="AD188">
            <v>0.87630668004391499</v>
          </cell>
          <cell r="AE188">
            <v>-0.53582679497908003</v>
          </cell>
          <cell r="AF188">
            <v>6.279051952941829E-2</v>
          </cell>
          <cell r="AG188">
            <v>0.42577929156495897</v>
          </cell>
          <cell r="AH188">
            <v>-0.80901699437487828</v>
          </cell>
          <cell r="AI188">
            <v>0.99211470131446233</v>
          </cell>
          <cell r="AJ188">
            <v>-0.92977648588829942</v>
          </cell>
          <cell r="AK188">
            <v>0.63742398974879499</v>
          </cell>
          <cell r="AL188">
            <v>-0.18738131458586496</v>
          </cell>
          <cell r="AM188">
            <v>-0.30901699437481905</v>
          </cell>
          <cell r="AN188">
            <v>0.72896862742131485</v>
          </cell>
          <cell r="AO188">
            <v>-0.96858316112859444</v>
          </cell>
          <cell r="AP188">
            <v>0.96858316112866583</v>
          </cell>
          <cell r="AQ188">
            <v>-0.72896862742151136</v>
          </cell>
          <cell r="AR188">
            <v>0.30901699437510571</v>
          </cell>
          <cell r="AS188">
            <v>0.18738131458556895</v>
          </cell>
        </row>
        <row r="189">
          <cell r="C189">
            <v>0</v>
          </cell>
          <cell r="D189">
            <v>1</v>
          </cell>
          <cell r="E189">
            <v>-0.89100652418836968</v>
          </cell>
          <cell r="F189">
            <v>0.58778525229247947</v>
          </cell>
          <cell r="G189">
            <v>-0.15643446504024197</v>
          </cell>
          <cell r="H189">
            <v>-0.30901699437493263</v>
          </cell>
          <cell r="I189">
            <v>0.70710678118653347</v>
          </cell>
          <cell r="J189">
            <v>-0.95105651629514665</v>
          </cell>
          <cell r="K189">
            <v>0.98768834059514188</v>
          </cell>
          <cell r="L189">
            <v>-0.80901699437496577</v>
          </cell>
          <cell r="M189">
            <v>0.45399049973957839</v>
          </cell>
          <cell r="N189">
            <v>-3.9814831119533434E-14</v>
          </cell>
          <cell r="O189">
            <v>-0.45399049973951061</v>
          </cell>
          <cell r="P189">
            <v>0.80901699437492103</v>
          </cell>
          <cell r="Q189">
            <v>-0.98768834059512944</v>
          </cell>
          <cell r="R189">
            <v>0.95105651629517018</v>
          </cell>
          <cell r="S189">
            <v>-0.70710678118658599</v>
          </cell>
          <cell r="T189">
            <v>0.30901699437500668</v>
          </cell>
          <cell r="U189">
            <v>0.15643446504016156</v>
          </cell>
          <cell r="V189">
            <v>-0.58778525229241574</v>
          </cell>
          <cell r="W189">
            <v>0.89100652418833526</v>
          </cell>
          <cell r="X189">
            <v>-1</v>
          </cell>
          <cell r="Y189">
            <v>0.89100652418840764</v>
          </cell>
          <cell r="Z189">
            <v>-0.58778525229253886</v>
          </cell>
          <cell r="AA189">
            <v>0.15643446504031885</v>
          </cell>
          <cell r="AB189">
            <v>0.30901699437486196</v>
          </cell>
          <cell r="AC189">
            <v>-0.70710678118647841</v>
          </cell>
          <cell r="AD189">
            <v>0.95105651629512089</v>
          </cell>
          <cell r="AE189">
            <v>-0.98768834059515331</v>
          </cell>
          <cell r="AF189">
            <v>0.8090169943750104</v>
          </cell>
          <cell r="AG189">
            <v>-0.45399049973964933</v>
          </cell>
          <cell r="AH189">
            <v>1.087863523221988E-13</v>
          </cell>
          <cell r="AI189">
            <v>0.45399049973944283</v>
          </cell>
          <cell r="AJ189">
            <v>-0.80901699437487418</v>
          </cell>
          <cell r="AK189">
            <v>0.98768834059511701</v>
          </cell>
          <cell r="AL189">
            <v>-0.95105651629519694</v>
          </cell>
          <cell r="AM189">
            <v>0.70710678118664227</v>
          </cell>
          <cell r="AN189">
            <v>-0.3090169943750824</v>
          </cell>
          <cell r="AO189">
            <v>-0.1564344650400829</v>
          </cell>
          <cell r="AP189">
            <v>0.58778525229235701</v>
          </cell>
          <cell r="AQ189">
            <v>-0.89100652418829918</v>
          </cell>
          <cell r="AR189">
            <v>1</v>
          </cell>
          <cell r="AS189">
            <v>-0.89100652418843729</v>
          </cell>
        </row>
        <row r="190">
          <cell r="C190">
            <v>0</v>
          </cell>
          <cell r="D190">
            <v>1</v>
          </cell>
          <cell r="E190">
            <v>-0.90482705246602135</v>
          </cell>
          <cell r="F190">
            <v>0.63742398974869607</v>
          </cell>
          <cell r="G190">
            <v>-0.24868988716486687</v>
          </cell>
          <cell r="H190">
            <v>-0.18738131458570828</v>
          </cell>
          <cell r="I190">
            <v>0.58778525229245626</v>
          </cell>
          <cell r="J190">
            <v>-0.87630668004385159</v>
          </cell>
          <cell r="K190">
            <v>0.99802672842826989</v>
          </cell>
          <cell r="L190">
            <v>-0.92977648588826367</v>
          </cell>
          <cell r="M190">
            <v>0.68454710592871471</v>
          </cell>
          <cell r="N190">
            <v>-0.30901699437498698</v>
          </cell>
          <cell r="O190">
            <v>-0.12533323356426415</v>
          </cell>
          <cell r="P190">
            <v>0.53582679497895447</v>
          </cell>
          <cell r="Q190">
            <v>-0.8443279255019871</v>
          </cell>
          <cell r="R190">
            <v>0.99211470131447099</v>
          </cell>
          <cell r="S190">
            <v>-0.95105651629517118</v>
          </cell>
          <cell r="T190">
            <v>0.72896862742145707</v>
          </cell>
          <cell r="U190">
            <v>-0.36812455268474203</v>
          </cell>
          <cell r="V190">
            <v>-6.2790519529242222E-2</v>
          </cell>
          <cell r="W190">
            <v>0.48175367410165071</v>
          </cell>
          <cell r="X190">
            <v>-0.80901699437489849</v>
          </cell>
          <cell r="Y190">
            <v>0.98228725072867262</v>
          </cell>
          <cell r="Z190">
            <v>-0.96858316112865117</v>
          </cell>
          <cell r="AA190">
            <v>0.77051324277584676</v>
          </cell>
          <cell r="AB190">
            <v>-0.42577929156516292</v>
          </cell>
          <cell r="AC190">
            <v>1.0927641170416225E-13</v>
          </cell>
          <cell r="AD190">
            <v>0.42577929156497807</v>
          </cell>
          <cell r="AE190">
            <v>-0.77051324277572564</v>
          </cell>
          <cell r="AF190">
            <v>0.96858316112860399</v>
          </cell>
          <cell r="AG190">
            <v>-0.98228725072871093</v>
          </cell>
          <cell r="AH190">
            <v>0.80901699437501451</v>
          </cell>
          <cell r="AI190">
            <v>-0.48175367410182357</v>
          </cell>
          <cell r="AJ190">
            <v>6.279051952944617E-2</v>
          </cell>
          <cell r="AK190">
            <v>0.36812455268454541</v>
          </cell>
          <cell r="AL190">
            <v>-0.72896862742131718</v>
          </cell>
          <cell r="AM190">
            <v>0.95105651629511245</v>
          </cell>
          <cell r="AN190">
            <v>-0.99211470131449575</v>
          </cell>
          <cell r="AO190">
            <v>0.84432792550209657</v>
          </cell>
          <cell r="AP190">
            <v>-0.535826794979121</v>
          </cell>
          <cell r="AQ190">
            <v>0.12533323356445983</v>
          </cell>
          <cell r="AR190">
            <v>0.30901699437478924</v>
          </cell>
          <cell r="AS190">
            <v>-0.68454710592857093</v>
          </cell>
        </row>
        <row r="191">
          <cell r="C191">
            <v>0</v>
          </cell>
          <cell r="D191">
            <v>1</v>
          </cell>
          <cell r="E191">
            <v>-0.91775462568398269</v>
          </cell>
          <cell r="F191">
            <v>0.6845471059286945</v>
          </cell>
          <cell r="G191">
            <v>-0.33873792024530264</v>
          </cell>
          <cell r="H191">
            <v>-6.2790519529297498E-2</v>
          </cell>
          <cell r="I191">
            <v>0.45399049973952904</v>
          </cell>
          <cell r="J191">
            <v>-0.77051324277577404</v>
          </cell>
          <cell r="K191">
            <v>0.96029368567693529</v>
          </cell>
          <cell r="L191">
            <v>-0.99211470131448187</v>
          </cell>
          <cell r="M191">
            <v>0.86074202700396185</v>
          </cell>
          <cell r="N191">
            <v>-0.58778525229250533</v>
          </cell>
          <cell r="O191">
            <v>0.21814324139658181</v>
          </cell>
          <cell r="P191">
            <v>0.18738131458567772</v>
          </cell>
          <cell r="Q191">
            <v>-0.56208337785208196</v>
          </cell>
          <cell r="R191">
            <v>0.84432792550198521</v>
          </cell>
          <cell r="S191">
            <v>-0.98768834059512844</v>
          </cell>
          <cell r="T191">
            <v>0.96858316112864695</v>
          </cell>
          <cell r="U191">
            <v>-0.79015501237573615</v>
          </cell>
          <cell r="V191">
            <v>0.48175367410177805</v>
          </cell>
          <cell r="W191">
            <v>-9.4108313318589584E-2</v>
          </cell>
          <cell r="X191">
            <v>-0.30901699437487173</v>
          </cell>
          <cell r="Y191">
            <v>0.66131186532358388</v>
          </cell>
          <cell r="Z191">
            <v>-0.90482705246598527</v>
          </cell>
          <cell r="AA191">
            <v>0.99950656036572871</v>
          </cell>
          <cell r="AB191">
            <v>-0.92977648588828654</v>
          </cell>
          <cell r="AC191">
            <v>0.70710678118662285</v>
          </cell>
          <cell r="AD191">
            <v>-0.36812455268478739</v>
          </cell>
          <cell r="AE191">
            <v>-3.1410759078028018E-2</v>
          </cell>
          <cell r="AF191">
            <v>0.42577929156497185</v>
          </cell>
          <cell r="AG191">
            <v>-0.75011106963037855</v>
          </cell>
          <cell r="AH191">
            <v>0.95105651629511667</v>
          </cell>
          <cell r="AI191">
            <v>-0.99556196460309099</v>
          </cell>
          <cell r="AJ191">
            <v>0.87630668004392498</v>
          </cell>
          <cell r="AK191">
            <v>-0.61290705365308584</v>
          </cell>
          <cell r="AL191">
            <v>0.2486898871649996</v>
          </cell>
          <cell r="AM191">
            <v>0.15643446504010033</v>
          </cell>
          <cell r="AN191">
            <v>-0.53582679497887564</v>
          </cell>
          <cell r="AO191">
            <v>0.82708057427447512</v>
          </cell>
          <cell r="AP191">
            <v>-0.9822872507286603</v>
          </cell>
          <cell r="AQ191">
            <v>0.97591676193878285</v>
          </cell>
          <cell r="AR191">
            <v>-0.80901699437504093</v>
          </cell>
          <cell r="AS191">
            <v>0.50904141575050565</v>
          </cell>
        </row>
        <row r="192">
          <cell r="C192">
            <v>0</v>
          </cell>
          <cell r="D192">
            <v>1</v>
          </cell>
          <cell r="E192">
            <v>-0.92977648588825301</v>
          </cell>
          <cell r="F192">
            <v>0.72896862742141733</v>
          </cell>
          <cell r="G192">
            <v>-0.42577929156508298</v>
          </cell>
          <cell r="H192">
            <v>6.2790519529330319E-2</v>
          </cell>
          <cell r="I192">
            <v>0.30901699437492769</v>
          </cell>
          <cell r="J192">
            <v>-0.63742398974867209</v>
          </cell>
          <cell r="K192">
            <v>0.87630668004384993</v>
          </cell>
          <cell r="L192">
            <v>-0.99211470131447355</v>
          </cell>
          <cell r="M192">
            <v>0.96858316112864007</v>
          </cell>
          <cell r="N192">
            <v>-0.80901699437497188</v>
          </cell>
          <cell r="O192">
            <v>0.53582679497903341</v>
          </cell>
          <cell r="P192">
            <v>-0.18738131458576943</v>
          </cell>
          <cell r="Q192">
            <v>-0.18738131458566737</v>
          </cell>
          <cell r="R192">
            <v>0.5358267949789487</v>
          </cell>
          <cell r="S192">
            <v>-0.80901699437491492</v>
          </cell>
          <cell r="T192">
            <v>0.9685831611286142</v>
          </cell>
          <cell r="U192">
            <v>-0.99211470131448709</v>
          </cell>
          <cell r="V192">
            <v>0.87630668004389822</v>
          </cell>
          <cell r="W192">
            <v>-0.63742398974874948</v>
          </cell>
          <cell r="X192">
            <v>0.30901699437502644</v>
          </cell>
          <cell r="Y192">
            <v>6.2790519529224861E-2</v>
          </cell>
          <cell r="Z192">
            <v>-0.42577929156499378</v>
          </cell>
          <cell r="AA192">
            <v>0.72896862742134805</v>
          </cell>
          <cell r="AB192">
            <v>-0.92977648588821782</v>
          </cell>
          <cell r="AC192">
            <v>1</v>
          </cell>
          <cell r="AD192">
            <v>-0.92977648588829431</v>
          </cell>
          <cell r="AE192">
            <v>0.7289686274214805</v>
          </cell>
          <cell r="AF192">
            <v>-0.42577929156517536</v>
          </cell>
          <cell r="AG192">
            <v>6.2790519529439315E-2</v>
          </cell>
          <cell r="AH192">
            <v>0.30901699437484237</v>
          </cell>
          <cell r="AI192">
            <v>-0.63742398974859482</v>
          </cell>
          <cell r="AJ192">
            <v>0.87630668004379819</v>
          </cell>
          <cell r="AK192">
            <v>-0.992114701314461</v>
          </cell>
          <cell r="AL192">
            <v>0.96858316112866771</v>
          </cell>
          <cell r="AM192">
            <v>-0.80901699437503294</v>
          </cell>
          <cell r="AN192">
            <v>0.53582679497911812</v>
          </cell>
          <cell r="AO192">
            <v>-0.18738131458587845</v>
          </cell>
          <cell r="AP192">
            <v>-0.18738131458557231</v>
          </cell>
          <cell r="AQ192">
            <v>0.53582679497886698</v>
          </cell>
          <cell r="AR192">
            <v>-0.80901699437484975</v>
          </cell>
          <cell r="AS192">
            <v>0.96858316112859011</v>
          </cell>
        </row>
        <row r="193">
          <cell r="C193">
            <v>0</v>
          </cell>
          <cell r="D193">
            <v>1</v>
          </cell>
          <cell r="E193">
            <v>-0.9408807689542269</v>
          </cell>
          <cell r="F193">
            <v>0.77051324277579436</v>
          </cell>
          <cell r="G193">
            <v>-0.5090414157503822</v>
          </cell>
          <cell r="H193">
            <v>0.18738131458574062</v>
          </cell>
          <cell r="I193">
            <v>0.15643446504021122</v>
          </cell>
          <cell r="J193">
            <v>-0.48175367410169312</v>
          </cell>
          <cell r="K193">
            <v>0.75011106963044039</v>
          </cell>
          <cell r="L193">
            <v>-0.92977648588823947</v>
          </cell>
          <cell r="M193">
            <v>0.99950656036573038</v>
          </cell>
          <cell r="N193">
            <v>-0.95105651629516585</v>
          </cell>
          <cell r="O193">
            <v>0.79015501237571695</v>
          </cell>
          <cell r="P193">
            <v>-0.53582679497903929</v>
          </cell>
          <cell r="Q193">
            <v>0.21814324139659891</v>
          </cell>
          <cell r="R193">
            <v>0.12533323356424689</v>
          </cell>
          <cell r="S193">
            <v>-0.45399049973949523</v>
          </cell>
          <cell r="T193">
            <v>0.72896862742136703</v>
          </cell>
          <cell r="U193">
            <v>-0.9177546256839525</v>
          </cell>
          <cell r="V193">
            <v>0.99802672842826701</v>
          </cell>
          <cell r="W193">
            <v>-0.96029368567696327</v>
          </cell>
          <cell r="X193">
            <v>0.80901699437499419</v>
          </cell>
          <cell r="Y193">
            <v>-0.5620833778522023</v>
          </cell>
          <cell r="Z193">
            <v>0.24868988716493884</v>
          </cell>
          <cell r="AA193">
            <v>9.4108313318427866E-2</v>
          </cell>
          <cell r="AB193">
            <v>-0.42577929156498118</v>
          </cell>
          <cell r="AC193">
            <v>0.70710678118647596</v>
          </cell>
          <cell r="AD193">
            <v>-0.90482705246597039</v>
          </cell>
          <cell r="AE193">
            <v>0.99556196460307045</v>
          </cell>
          <cell r="AF193">
            <v>-0.96858316112865983</v>
          </cell>
          <cell r="AG193">
            <v>0.82708057427462689</v>
          </cell>
          <cell r="AH193">
            <v>-0.58778525229256673</v>
          </cell>
          <cell r="AI193">
            <v>0.27899110603935412</v>
          </cell>
          <cell r="AJ193">
            <v>6.2790519529183533E-2</v>
          </cell>
          <cell r="AK193">
            <v>-0.39714789063464812</v>
          </cell>
          <cell r="AL193">
            <v>0.68454710592858337</v>
          </cell>
          <cell r="AM193">
            <v>-0.89100652418830228</v>
          </cell>
          <cell r="AN193">
            <v>0.99211470131445967</v>
          </cell>
          <cell r="AO193">
            <v>-0.97591676193878207</v>
          </cell>
          <cell r="AP193">
            <v>0.84432792550209257</v>
          </cell>
          <cell r="AQ193">
            <v>-0.61290705365310216</v>
          </cell>
          <cell r="AR193">
            <v>0.30901699437509872</v>
          </cell>
          <cell r="AS193">
            <v>3.1410759077969239E-2</v>
          </cell>
        </row>
        <row r="194">
          <cell r="C194">
            <v>0</v>
          </cell>
          <cell r="D194">
            <v>1</v>
          </cell>
          <cell r="E194">
            <v>-0.95105651629515486</v>
          </cell>
          <cell r="F194">
            <v>0.80901699437495256</v>
          </cell>
          <cell r="G194">
            <v>-0.58778525229248291</v>
          </cell>
          <cell r="H194">
            <v>0.30901699437496388</v>
          </cell>
          <cell r="I194">
            <v>-2.0764965268094127E-14</v>
          </cell>
          <cell r="J194">
            <v>-0.30901699437492441</v>
          </cell>
          <cell r="K194">
            <v>0.58778525229244938</v>
          </cell>
          <cell r="L194">
            <v>-0.80901699437492702</v>
          </cell>
          <cell r="M194">
            <v>0.95105651629514232</v>
          </cell>
          <cell r="N194">
            <v>-1</v>
          </cell>
          <cell r="O194">
            <v>0.95105651629516696</v>
          </cell>
          <cell r="P194">
            <v>-0.80901699437497587</v>
          </cell>
          <cell r="Q194">
            <v>0.58778525229251943</v>
          </cell>
          <cell r="R194">
            <v>-0.30901699437500341</v>
          </cell>
          <cell r="S194">
            <v>6.0518538964882129E-14</v>
          </cell>
          <cell r="T194">
            <v>0.3090169943748815</v>
          </cell>
          <cell r="U194">
            <v>-0.58778525229241574</v>
          </cell>
          <cell r="V194">
            <v>0.80901699437490471</v>
          </cell>
          <cell r="W194">
            <v>-0.95105651629513066</v>
          </cell>
          <cell r="X194">
            <v>1</v>
          </cell>
          <cell r="Y194">
            <v>-0.95105651629518195</v>
          </cell>
          <cell r="Z194">
            <v>0.80901699437499819</v>
          </cell>
          <cell r="AA194">
            <v>-0.58778525229255008</v>
          </cell>
          <cell r="AB194">
            <v>0.30901699437503949</v>
          </cell>
          <cell r="AC194">
            <v>-1.1270661053747189E-13</v>
          </cell>
          <cell r="AD194">
            <v>-0.30901699437483865</v>
          </cell>
          <cell r="AE194">
            <v>0.58778525229239076</v>
          </cell>
          <cell r="AF194">
            <v>-0.80901699437487828</v>
          </cell>
          <cell r="AG194">
            <v>0.95105651629511667</v>
          </cell>
          <cell r="AH194">
            <v>-1</v>
          </cell>
          <cell r="AI194">
            <v>0.9510565162951915</v>
          </cell>
          <cell r="AJ194">
            <v>-0.80901699437502883</v>
          </cell>
          <cell r="AK194">
            <v>0.5877852522925866</v>
          </cell>
          <cell r="AL194">
            <v>-0.3090169943750824</v>
          </cell>
          <cell r="AM194">
            <v>1.4357840003725864E-13</v>
          </cell>
          <cell r="AN194">
            <v>0.30901699437480928</v>
          </cell>
          <cell r="AO194">
            <v>-0.5877852522923428</v>
          </cell>
          <cell r="AP194">
            <v>0.80901699437486008</v>
          </cell>
          <cell r="AQ194">
            <v>-0.95105651629510279</v>
          </cell>
          <cell r="AR194">
            <v>1</v>
          </cell>
          <cell r="AS194">
            <v>-0.95105651629520105</v>
          </cell>
        </row>
        <row r="195">
          <cell r="C195">
            <v>0</v>
          </cell>
          <cell r="D195">
            <v>1</v>
          </cell>
          <cell r="E195">
            <v>-0.96029368567694418</v>
          </cell>
          <cell r="F195">
            <v>0.84432792550201952</v>
          </cell>
          <cell r="G195">
            <v>-0.66131186532366193</v>
          </cell>
          <cell r="H195">
            <v>0.4257792915650877</v>
          </cell>
          <cell r="I195">
            <v>-0.15643446504025224</v>
          </cell>
          <cell r="J195">
            <v>-0.12533323356427778</v>
          </cell>
          <cell r="K195">
            <v>0.39714789063475314</v>
          </cell>
          <cell r="L195">
            <v>-0.6374239897486641</v>
          </cell>
          <cell r="M195">
            <v>0.82708057427454129</v>
          </cell>
          <cell r="N195">
            <v>-0.95105651629514021</v>
          </cell>
          <cell r="O195">
            <v>0.99950656036573016</v>
          </cell>
          <cell r="P195">
            <v>-0.9685831611286444</v>
          </cell>
          <cell r="Q195">
            <v>0.86074202700397251</v>
          </cell>
          <cell r="R195">
            <v>-0.68454710592873236</v>
          </cell>
          <cell r="S195">
            <v>0.45399049973959676</v>
          </cell>
          <cell r="T195">
            <v>-0.18738131458578988</v>
          </cell>
          <cell r="U195">
            <v>-9.4108313318437858E-2</v>
          </cell>
          <cell r="V195">
            <v>0.36812455268461014</v>
          </cell>
          <cell r="W195">
            <v>-0.61290705365291631</v>
          </cell>
          <cell r="X195">
            <v>0.80901699437489649</v>
          </cell>
          <cell r="Y195">
            <v>-0.94088076895419503</v>
          </cell>
          <cell r="Z195">
            <v>0.99802672842826612</v>
          </cell>
          <cell r="AA195">
            <v>-0.97591676193876686</v>
          </cell>
          <cell r="AB195">
            <v>0.87630668004391499</v>
          </cell>
          <cell r="AC195">
            <v>-0.70710678118662529</v>
          </cell>
          <cell r="AD195">
            <v>0.48175367410181452</v>
          </cell>
          <cell r="AE195">
            <v>-0.21814324139664243</v>
          </cell>
          <cell r="AF195">
            <v>-6.2790519529193817E-2</v>
          </cell>
          <cell r="AG195">
            <v>0.33873792024517557</v>
          </cell>
          <cell r="AH195">
            <v>-0.58778525229238243</v>
          </cell>
          <cell r="AI195">
            <v>0.79015501237561092</v>
          </cell>
          <cell r="AJ195">
            <v>-0.9297764858882025</v>
          </cell>
          <cell r="AK195">
            <v>0.99556196460306723</v>
          </cell>
          <cell r="AL195">
            <v>-0.98228725072871748</v>
          </cell>
          <cell r="AM195">
            <v>0.89100652418843262</v>
          </cell>
          <cell r="AN195">
            <v>-0.72896862742151136</v>
          </cell>
          <cell r="AO195">
            <v>0.50904141575051198</v>
          </cell>
          <cell r="AP195">
            <v>-0.24868988716500243</v>
          </cell>
          <cell r="AQ195">
            <v>-3.1410759077972666E-2</v>
          </cell>
          <cell r="AR195">
            <v>0.30901699437478275</v>
          </cell>
          <cell r="AS195">
            <v>-0.56208337785199647</v>
          </cell>
        </row>
        <row r="196">
          <cell r="C196">
            <v>0</v>
          </cell>
          <cell r="D196">
            <v>1</v>
          </cell>
          <cell r="E196">
            <v>-0.96858316112863219</v>
          </cell>
          <cell r="F196">
            <v>0.8763066800438678</v>
          </cell>
          <cell r="G196">
            <v>-0.72896862742142032</v>
          </cell>
          <cell r="H196">
            <v>0.53582679497901153</v>
          </cell>
          <cell r="I196">
            <v>-0.30901699437496716</v>
          </cell>
          <cell r="J196">
            <v>6.2790519529338937E-2</v>
          </cell>
          <cell r="K196">
            <v>0.18738131458569471</v>
          </cell>
          <cell r="L196">
            <v>-0.42577929156504069</v>
          </cell>
          <cell r="M196">
            <v>0.63742398974866143</v>
          </cell>
          <cell r="N196">
            <v>-0.80901699437492303</v>
          </cell>
          <cell r="O196">
            <v>0.92977648588823569</v>
          </cell>
          <cell r="P196">
            <v>-0.99211470131447144</v>
          </cell>
          <cell r="Q196">
            <v>0.99211470131448487</v>
          </cell>
          <cell r="R196">
            <v>-0.92977648588827388</v>
          </cell>
          <cell r="S196">
            <v>0.80901699437498198</v>
          </cell>
          <cell r="T196">
            <v>-0.63742398974874415</v>
          </cell>
          <cell r="U196">
            <v>0.42577929156514099</v>
          </cell>
          <cell r="V196">
            <v>-0.18738131458579663</v>
          </cell>
          <cell r="W196">
            <v>-6.2790519529235381E-2</v>
          </cell>
          <cell r="X196">
            <v>0.30901699437486846</v>
          </cell>
          <cell r="Y196">
            <v>-0.53582679497891639</v>
          </cell>
          <cell r="Z196">
            <v>0.72896862742135293</v>
          </cell>
          <cell r="AA196">
            <v>-0.87630668004381662</v>
          </cell>
          <cell r="AB196">
            <v>0.96858316112860565</v>
          </cell>
          <cell r="AC196">
            <v>-1</v>
          </cell>
          <cell r="AD196">
            <v>0.96858316112865905</v>
          </cell>
          <cell r="AE196">
            <v>-0.87630668004391998</v>
          </cell>
          <cell r="AF196">
            <v>0.72896862742149493</v>
          </cell>
          <cell r="AG196">
            <v>-0.53582679497910368</v>
          </cell>
          <cell r="AH196">
            <v>0.30901699437505908</v>
          </cell>
          <cell r="AI196">
            <v>-6.2790519529435401E-2</v>
          </cell>
          <cell r="AJ196">
            <v>-0.1873813145855858</v>
          </cell>
          <cell r="AK196">
            <v>0.42577929156494038</v>
          </cell>
          <cell r="AL196">
            <v>-0.63742398974857328</v>
          </cell>
          <cell r="AM196">
            <v>0.80901699437486407</v>
          </cell>
          <cell r="AN196">
            <v>-0.92977648588819739</v>
          </cell>
          <cell r="AO196">
            <v>0.99211470131445711</v>
          </cell>
          <cell r="AP196">
            <v>-0.99211470131449742</v>
          </cell>
          <cell r="AQ196">
            <v>0.92977648588831074</v>
          </cell>
          <cell r="AR196">
            <v>-0.80901699437504504</v>
          </cell>
          <cell r="AS196">
            <v>0.63742398974881043</v>
          </cell>
        </row>
        <row r="197">
          <cell r="C197">
            <v>0</v>
          </cell>
          <cell r="D197">
            <v>1</v>
          </cell>
          <cell r="E197">
            <v>-0.97591676193874832</v>
          </cell>
          <cell r="F197">
            <v>0.90482705246602313</v>
          </cell>
          <cell r="G197">
            <v>-0.79015501237569785</v>
          </cell>
          <cell r="H197">
            <v>0.63742398974870274</v>
          </cell>
          <cell r="I197">
            <v>-0.45399049973956607</v>
          </cell>
          <cell r="J197">
            <v>0.24868988716487855</v>
          </cell>
          <cell r="K197">
            <v>-3.1410759078159281E-2</v>
          </cell>
          <cell r="L197">
            <v>-0.18738131458569132</v>
          </cell>
          <cell r="M197">
            <v>0.39714789063474681</v>
          </cell>
          <cell r="N197">
            <v>-0.58778525229243817</v>
          </cell>
          <cell r="O197">
            <v>0.75011106963043139</v>
          </cell>
          <cell r="P197">
            <v>-0.87630668004383994</v>
          </cell>
          <cell r="Q197">
            <v>0.96029368567692752</v>
          </cell>
          <cell r="R197">
            <v>-0.99802672842826767</v>
          </cell>
          <cell r="S197">
            <v>0.98768834059514732</v>
          </cell>
          <cell r="T197">
            <v>-0.92977648588827633</v>
          </cell>
          <cell r="U197">
            <v>0.82708057427460357</v>
          </cell>
          <cell r="V197">
            <v>-0.68454710592874235</v>
          </cell>
          <cell r="W197">
            <v>0.50904141575044026</v>
          </cell>
          <cell r="X197">
            <v>-0.30901699437502972</v>
          </cell>
          <cell r="Y197">
            <v>9.4108313318606904E-2</v>
          </cell>
          <cell r="Z197">
            <v>0.12533323356421966</v>
          </cell>
          <cell r="AA197">
            <v>-0.3387379202452051</v>
          </cell>
          <cell r="AB197">
            <v>0.53582679497891372</v>
          </cell>
          <cell r="AC197">
            <v>-0.70710678118647352</v>
          </cell>
          <cell r="AD197">
            <v>0.84432792550195557</v>
          </cell>
          <cell r="AE197">
            <v>-0.94088076895418571</v>
          </cell>
          <cell r="AF197">
            <v>0.99211470131446233</v>
          </cell>
          <cell r="AG197">
            <v>-0.99556196460309232</v>
          </cell>
          <cell r="AH197">
            <v>0.9510565162951915</v>
          </cell>
          <cell r="AI197">
            <v>-0.86074202700400937</v>
          </cell>
          <cell r="AJ197">
            <v>0.72896862742150437</v>
          </cell>
          <cell r="AK197">
            <v>-0.56208337785224816</v>
          </cell>
          <cell r="AL197">
            <v>0.36812455268481609</v>
          </cell>
          <cell r="AM197">
            <v>-0.15643446504036992</v>
          </cell>
          <cell r="AN197">
            <v>-6.2790519529166422E-2</v>
          </cell>
          <cell r="AO197">
            <v>0.27899110603908167</v>
          </cell>
          <cell r="AP197">
            <v>-0.48175367410157494</v>
          </cell>
          <cell r="AQ197">
            <v>0.66131186532352693</v>
          </cell>
          <cell r="AR197">
            <v>-0.80901699437484564</v>
          </cell>
          <cell r="AS197">
            <v>0.91775462568391553</v>
          </cell>
        </row>
        <row r="198">
          <cell r="C198">
            <v>0</v>
          </cell>
          <cell r="D198">
            <v>1</v>
          </cell>
          <cell r="E198">
            <v>-0.98228725072868939</v>
          </cell>
          <cell r="F198">
            <v>0.92977648588825434</v>
          </cell>
          <cell r="G198">
            <v>-0.84432792550202229</v>
          </cell>
          <cell r="H198">
            <v>0.72896862742142265</v>
          </cell>
          <cell r="I198">
            <v>-0.5877852522924899</v>
          </cell>
          <cell r="J198">
            <v>0.42577929156509708</v>
          </cell>
          <cell r="K198">
            <v>-0.24868988716488533</v>
          </cell>
          <cell r="L198">
            <v>6.2790519529345792E-2</v>
          </cell>
          <cell r="M198">
            <v>0.12533323356426757</v>
          </cell>
          <cell r="N198">
            <v>-0.30901699437490798</v>
          </cell>
          <cell r="O198">
            <v>0.48175367410167497</v>
          </cell>
          <cell r="P198">
            <v>-0.63742398974864811</v>
          </cell>
          <cell r="Q198">
            <v>0.77051324277574962</v>
          </cell>
          <cell r="R198">
            <v>-0.87630668004383316</v>
          </cell>
          <cell r="S198">
            <v>0.95105651629513599</v>
          </cell>
          <cell r="T198">
            <v>-0.99211470131446966</v>
          </cell>
          <cell r="U198">
            <v>0.99802672842827611</v>
          </cell>
          <cell r="V198">
            <v>-0.96858316112864951</v>
          </cell>
          <cell r="W198">
            <v>0.90482705246605144</v>
          </cell>
          <cell r="X198">
            <v>-0.80901699437499619</v>
          </cell>
          <cell r="Y198">
            <v>0.68454710592875501</v>
          </cell>
          <cell r="Z198">
            <v>-0.53582679497907426</v>
          </cell>
          <cell r="AA198">
            <v>0.36812455268477096</v>
          </cell>
          <cell r="AB198">
            <v>-0.18738131458583079</v>
          </cell>
          <cell r="AC198">
            <v>1.1613680937078152E-13</v>
          </cell>
          <cell r="AD198">
            <v>0.18738131458560264</v>
          </cell>
          <cell r="AE198">
            <v>-0.36812455268456823</v>
          </cell>
          <cell r="AF198">
            <v>0.53582679497889019</v>
          </cell>
          <cell r="AG198">
            <v>-0.68454710592860124</v>
          </cell>
          <cell r="AH198">
            <v>0.8090169943748805</v>
          </cell>
          <cell r="AI198">
            <v>-0.90482705246596762</v>
          </cell>
          <cell r="AJ198">
            <v>0.96858316112859877</v>
          </cell>
          <cell r="AK198">
            <v>-0.9980267284282629</v>
          </cell>
          <cell r="AL198">
            <v>0.99211470131449608</v>
          </cell>
          <cell r="AM198">
            <v>-0.95105651629519683</v>
          </cell>
          <cell r="AN198">
            <v>0.87630668004393486</v>
          </cell>
          <cell r="AO198">
            <v>-0.77051324277588862</v>
          </cell>
          <cell r="AP198">
            <v>0.6374239897488051</v>
          </cell>
          <cell r="AQ198">
            <v>-0.4817536741018536</v>
          </cell>
          <cell r="AR198">
            <v>0.30901699437510521</v>
          </cell>
          <cell r="AS198">
            <v>-0.12533323356446274</v>
          </cell>
        </row>
        <row r="199">
          <cell r="C199">
            <v>0</v>
          </cell>
          <cell r="D199">
            <v>1</v>
          </cell>
          <cell r="E199">
            <v>-0.98768834059513844</v>
          </cell>
          <cell r="F199">
            <v>0.9510565162951562</v>
          </cell>
          <cell r="G199">
            <v>-0.89100652418837378</v>
          </cell>
          <cell r="H199">
            <v>0.80901699437495755</v>
          </cell>
          <cell r="I199">
            <v>-0.70710678118656278</v>
          </cell>
          <cell r="J199">
            <v>0.58778525229249412</v>
          </cell>
          <cell r="K199">
            <v>-0.45399049973957217</v>
          </cell>
          <cell r="L199">
            <v>0.30901699437498031</v>
          </cell>
          <cell r="M199">
            <v>-0.15643446504026756</v>
          </cell>
          <cell r="N199">
            <v>4.3245029952843073E-14</v>
          </cell>
          <cell r="O199">
            <v>0.15643446504018915</v>
          </cell>
          <cell r="P199">
            <v>-0.30901699437489805</v>
          </cell>
          <cell r="Q199">
            <v>0.45399049973949196</v>
          </cell>
          <cell r="R199">
            <v>-0.58778525229242706</v>
          </cell>
          <cell r="S199">
            <v>0.70710678118650538</v>
          </cell>
          <cell r="T199">
            <v>-0.80901699437490671</v>
          </cell>
          <cell r="U199">
            <v>0.89100652418833204</v>
          </cell>
          <cell r="V199">
            <v>-0.95105651629513066</v>
          </cell>
          <cell r="W199">
            <v>0.98768834059512567</v>
          </cell>
          <cell r="X199">
            <v>-1</v>
          </cell>
          <cell r="Y199">
            <v>0.98768834059515276</v>
          </cell>
          <cell r="Z199">
            <v>-0.95105651629517973</v>
          </cell>
          <cell r="AA199">
            <v>0.89100652418841064</v>
          </cell>
          <cell r="AB199">
            <v>-0.8090169943750084</v>
          </cell>
          <cell r="AC199">
            <v>0.70710678118662773</v>
          </cell>
          <cell r="AD199">
            <v>-0.58778525229257272</v>
          </cell>
          <cell r="AE199">
            <v>0.45399049973965239</v>
          </cell>
          <cell r="AF199">
            <v>-0.30901699437505581</v>
          </cell>
          <cell r="AG199">
            <v>0.15643446504035299</v>
          </cell>
          <cell r="AH199">
            <v>-1.1907694882212772E-13</v>
          </cell>
          <cell r="AI199">
            <v>-0.15643446504010372</v>
          </cell>
          <cell r="AJ199">
            <v>0.30901699437481583</v>
          </cell>
          <cell r="AK199">
            <v>-0.45399049973941491</v>
          </cell>
          <cell r="AL199">
            <v>0.58778525229234557</v>
          </cell>
          <cell r="AM199">
            <v>-0.70710678118643921</v>
          </cell>
          <cell r="AN199">
            <v>0.80901699437486008</v>
          </cell>
          <cell r="AO199">
            <v>-0.89100652418829607</v>
          </cell>
          <cell r="AP199">
            <v>0.95105651629510612</v>
          </cell>
          <cell r="AQ199">
            <v>-0.98768834059511212</v>
          </cell>
          <cell r="AR199">
            <v>1</v>
          </cell>
          <cell r="AS199">
            <v>-0.98768834059516408</v>
          </cell>
        </row>
        <row r="200">
          <cell r="C200">
            <v>0</v>
          </cell>
          <cell r="D200">
            <v>1</v>
          </cell>
          <cell r="E200">
            <v>-0.99211470131447832</v>
          </cell>
          <cell r="F200">
            <v>0.96858316112863319</v>
          </cell>
          <cell r="G200">
            <v>-0.92977648588825601</v>
          </cell>
          <cell r="H200">
            <v>0.87630668004387158</v>
          </cell>
          <cell r="I200">
            <v>-0.80901699437495955</v>
          </cell>
          <cell r="J200">
            <v>0.72896862742142854</v>
          </cell>
          <cell r="K200">
            <v>-0.63742398974871206</v>
          </cell>
          <cell r="L200">
            <v>0.53582679497902463</v>
          </cell>
          <cell r="M200">
            <v>-0.42577929156510641</v>
          </cell>
          <cell r="N200">
            <v>0.30901699437498686</v>
          </cell>
          <cell r="O200">
            <v>-0.18738131458576943</v>
          </cell>
          <cell r="P200">
            <v>6.2790519529363029E-2</v>
          </cell>
          <cell r="Q200">
            <v>6.2790519529252492E-2</v>
          </cell>
          <cell r="R200">
            <v>-0.18738131458566762</v>
          </cell>
          <cell r="S200">
            <v>0.30901699437488828</v>
          </cell>
          <cell r="T200">
            <v>-0.42577929156501265</v>
          </cell>
          <cell r="U200">
            <v>0.53582679497893115</v>
          </cell>
          <cell r="V200">
            <v>-0.63742398974863224</v>
          </cell>
          <cell r="W200">
            <v>0.7289686274213576</v>
          </cell>
          <cell r="X200">
            <v>-0.80901699437489871</v>
          </cell>
          <cell r="Y200">
            <v>0.87630668004381818</v>
          </cell>
          <cell r="Z200">
            <v>-0.92977648588821782</v>
          </cell>
          <cell r="AA200">
            <v>0.96858316112860565</v>
          </cell>
          <cell r="AB200">
            <v>-0.99211470131446533</v>
          </cell>
          <cell r="AC200">
            <v>1</v>
          </cell>
          <cell r="AD200">
            <v>-0.99211470131449309</v>
          </cell>
          <cell r="AE200">
            <v>0.96858316112866072</v>
          </cell>
          <cell r="AF200">
            <v>-0.92977648588829409</v>
          </cell>
          <cell r="AG200">
            <v>0.87630668004392498</v>
          </cell>
          <cell r="AH200">
            <v>-0.8090169943750205</v>
          </cell>
          <cell r="AI200">
            <v>0.72896862742150437</v>
          </cell>
          <cell r="AJ200">
            <v>-0.63742398974879189</v>
          </cell>
          <cell r="AK200">
            <v>0.53582679497911812</v>
          </cell>
          <cell r="AL200">
            <v>-0.42577929156521305</v>
          </cell>
          <cell r="AM200">
            <v>0.30901699437509217</v>
          </cell>
          <cell r="AN200">
            <v>-0.18738131458587123</v>
          </cell>
          <cell r="AO200">
            <v>6.2790519529473551E-2</v>
          </cell>
          <cell r="AP200">
            <v>6.2790519529156152E-2</v>
          </cell>
          <cell r="AQ200">
            <v>-0.18738131458555884</v>
          </cell>
          <cell r="AR200">
            <v>0.30901699437478969</v>
          </cell>
          <cell r="AS200">
            <v>-0.42577929156492528</v>
          </cell>
        </row>
        <row r="201">
          <cell r="C201">
            <v>0</v>
          </cell>
          <cell r="D201">
            <v>1</v>
          </cell>
          <cell r="E201">
            <v>-0.99556196460308044</v>
          </cell>
          <cell r="F201">
            <v>0.98228725072869039</v>
          </cell>
          <cell r="G201">
            <v>-0.96029368567694684</v>
          </cell>
          <cell r="H201">
            <v>0.9297764858882579</v>
          </cell>
          <cell r="I201">
            <v>-0.89100652418837767</v>
          </cell>
          <cell r="J201">
            <v>0.84432792550202973</v>
          </cell>
          <cell r="K201">
            <v>-0.79015501237570851</v>
          </cell>
          <cell r="L201">
            <v>0.72896862742143564</v>
          </cell>
          <cell r="M201">
            <v>-0.66131186532368003</v>
          </cell>
          <cell r="N201">
            <v>0.58778525229250811</v>
          </cell>
          <cell r="O201">
            <v>-0.50904141575040729</v>
          </cell>
          <cell r="P201">
            <v>0.42577929156512218</v>
          </cell>
          <cell r="Q201">
            <v>-0.33873792024534827</v>
          </cell>
          <cell r="R201">
            <v>0.24868988716491203</v>
          </cell>
          <cell r="S201">
            <v>-0.1564344650402949</v>
          </cell>
          <cell r="T201">
            <v>6.2790519529383818E-2</v>
          </cell>
          <cell r="U201">
            <v>3.1410759078052013E-2</v>
          </cell>
          <cell r="V201">
            <v>-0.12533323356422987</v>
          </cell>
          <cell r="W201">
            <v>0.21814324139646379</v>
          </cell>
          <cell r="X201">
            <v>-0.30901699437486524</v>
          </cell>
          <cell r="Y201">
            <v>0.39714789063469602</v>
          </cell>
          <cell r="Z201">
            <v>-0.48175367410164194</v>
          </cell>
          <cell r="AA201">
            <v>0.56208337785205076</v>
          </cell>
          <cell r="AB201">
            <v>-0.63742398974860537</v>
          </cell>
          <cell r="AC201">
            <v>0.70710678118647108</v>
          </cell>
          <cell r="AD201">
            <v>-0.7705132427757122</v>
          </cell>
          <cell r="AE201">
            <v>0.82708057427449466</v>
          </cell>
          <cell r="AF201">
            <v>-0.87630668004380663</v>
          </cell>
          <cell r="AG201">
            <v>0.91775462568392907</v>
          </cell>
          <cell r="AH201">
            <v>-0.95105651629511345</v>
          </cell>
          <cell r="AI201">
            <v>0.97591676193871946</v>
          </cell>
          <cell r="AJ201">
            <v>-0.99211470131446011</v>
          </cell>
          <cell r="AK201">
            <v>0.99950656036572716</v>
          </cell>
          <cell r="AL201">
            <v>-0.99802672842828111</v>
          </cell>
          <cell r="AM201">
            <v>0.98768834059516142</v>
          </cell>
          <cell r="AN201">
            <v>-0.96858316112866838</v>
          </cell>
          <cell r="AO201">
            <v>0.94088076895428063</v>
          </cell>
          <cell r="AP201">
            <v>-0.9048270524660883</v>
          </cell>
          <cell r="AQ201">
            <v>0.86074202700402513</v>
          </cell>
          <cell r="AR201">
            <v>-0.80901699437504904</v>
          </cell>
          <cell r="AS201">
            <v>0.75011106963057295</v>
          </cell>
        </row>
        <row r="202">
          <cell r="C202">
            <v>0</v>
          </cell>
          <cell r="D202">
            <v>1</v>
          </cell>
          <cell r="E202">
            <v>-0.99802672842827178</v>
          </cell>
          <cell r="F202">
            <v>0.99211470131447888</v>
          </cell>
          <cell r="G202">
            <v>-0.98228725072869116</v>
          </cell>
          <cell r="H202">
            <v>0.96858316112863529</v>
          </cell>
          <cell r="I202">
            <v>-0.95105651629516053</v>
          </cell>
          <cell r="J202">
            <v>0.92977648588826112</v>
          </cell>
          <cell r="K202">
            <v>-0.90482705246603234</v>
          </cell>
          <cell r="L202">
            <v>0.8763066800438799</v>
          </cell>
          <cell r="M202">
            <v>-0.84432792550203528</v>
          </cell>
          <cell r="N202">
            <v>0.80901699437497387</v>
          </cell>
          <cell r="O202">
            <v>-0.77051324277581801</v>
          </cell>
          <cell r="P202">
            <v>0.72896862742144752</v>
          </cell>
          <cell r="Q202">
            <v>-0.68454710592873236</v>
          </cell>
          <cell r="R202">
            <v>0.63742398974873604</v>
          </cell>
          <cell r="S202">
            <v>-0.58778525229252199</v>
          </cell>
          <cell r="T202">
            <v>0.53582679497905383</v>
          </cell>
          <cell r="U202">
            <v>-0.48175367410178105</v>
          </cell>
          <cell r="V202">
            <v>0.42577929156514077</v>
          </cell>
          <cell r="W202">
            <v>-0.3681245526847548</v>
          </cell>
          <cell r="X202">
            <v>0.30901699437503299</v>
          </cell>
          <cell r="Y202">
            <v>-0.24868988716494217</v>
          </cell>
          <cell r="Z202">
            <v>0.18738131458581347</v>
          </cell>
          <cell r="AA202">
            <v>-0.12533323356439421</v>
          </cell>
          <cell r="AB202">
            <v>6.279051952941829E-2</v>
          </cell>
          <cell r="AC202">
            <v>-1.0535615348888916E-13</v>
          </cell>
          <cell r="AD202">
            <v>-6.2790519529193817E-2</v>
          </cell>
          <cell r="AE202">
            <v>0.12533323356418516</v>
          </cell>
          <cell r="AF202">
            <v>-0.1873813145856065</v>
          </cell>
          <cell r="AG202">
            <v>0.24868988716472429</v>
          </cell>
          <cell r="AH202">
            <v>-0.3090169943748326</v>
          </cell>
          <cell r="AI202">
            <v>0.36812455268455224</v>
          </cell>
          <cell r="AJ202">
            <v>-0.42577929156495009</v>
          </cell>
          <cell r="AK202">
            <v>0.48175367410158393</v>
          </cell>
          <cell r="AL202">
            <v>-0.53582679497886987</v>
          </cell>
          <cell r="AM202">
            <v>0.58778525229235146</v>
          </cell>
          <cell r="AN202">
            <v>-0.63742398974857373</v>
          </cell>
          <cell r="AO202">
            <v>0.68454710592856838</v>
          </cell>
          <cell r="AP202">
            <v>-0.72896862742129842</v>
          </cell>
          <cell r="AQ202">
            <v>0.77051324277568378</v>
          </cell>
          <cell r="AR202">
            <v>-0.80901699437484165</v>
          </cell>
          <cell r="AS202">
            <v>0.84432792550192615</v>
          </cell>
        </row>
        <row r="203">
          <cell r="C203">
            <v>0</v>
          </cell>
          <cell r="D203">
            <v>1</v>
          </cell>
          <cell r="E203">
            <v>-0.99950656036573171</v>
          </cell>
          <cell r="F203">
            <v>0.99802672842827211</v>
          </cell>
          <cell r="G203">
            <v>-0.99556196460308122</v>
          </cell>
          <cell r="H203">
            <v>0.9921147013144801</v>
          </cell>
          <cell r="I203">
            <v>-0.9876883405951411</v>
          </cell>
          <cell r="J203">
            <v>0.98228725072869338</v>
          </cell>
          <cell r="K203">
            <v>-0.9759167619387541</v>
          </cell>
          <cell r="L203">
            <v>0.96858316112864007</v>
          </cell>
          <cell r="M203">
            <v>-0.96029368567695361</v>
          </cell>
          <cell r="N203">
            <v>0.95105651629516696</v>
          </cell>
          <cell r="O203">
            <v>-0.94088076895423955</v>
          </cell>
          <cell r="P203">
            <v>0.92977648588827</v>
          </cell>
          <cell r="Q203">
            <v>-0.91775462568400468</v>
          </cell>
          <cell r="R203">
            <v>0.90482705246604556</v>
          </cell>
          <cell r="S203">
            <v>-0.89100652418839643</v>
          </cell>
          <cell r="T203">
            <v>0.87630668004389822</v>
          </cell>
          <cell r="U203">
            <v>-0.86074202700398483</v>
          </cell>
          <cell r="V203">
            <v>0.8443279255020556</v>
          </cell>
          <cell r="W203">
            <v>-0.82708057427460535</v>
          </cell>
          <cell r="X203">
            <v>0.80901699437499819</v>
          </cell>
          <cell r="Y203">
            <v>-0.79015501237574881</v>
          </cell>
          <cell r="Z203">
            <v>0.7705132427758421</v>
          </cell>
          <cell r="AA203">
            <v>-0.75011106963052498</v>
          </cell>
          <cell r="AB203">
            <v>0.7289686274214805</v>
          </cell>
          <cell r="AC203">
            <v>-0.70710678118663017</v>
          </cell>
          <cell r="AD203">
            <v>0.68454710592877521</v>
          </cell>
          <cell r="AE203">
            <v>-0.66131186532374231</v>
          </cell>
          <cell r="AF203">
            <v>0.637423989748784</v>
          </cell>
          <cell r="AG203">
            <v>-0.61290705365307463</v>
          </cell>
          <cell r="AH203">
            <v>0.58778525229257506</v>
          </cell>
          <cell r="AI203">
            <v>-0.56208337785223639</v>
          </cell>
          <cell r="AJ203">
            <v>0.53582679497911812</v>
          </cell>
          <cell r="AK203">
            <v>-0.50904141575049677</v>
          </cell>
          <cell r="AL203">
            <v>0.48175367410185704</v>
          </cell>
          <cell r="AM203">
            <v>-0.45399049973967992</v>
          </cell>
          <cell r="AN203">
            <v>0.42577929156520949</v>
          </cell>
          <cell r="AO203">
            <v>-0.39714789063493416</v>
          </cell>
          <cell r="AP203">
            <v>0.36812455268482197</v>
          </cell>
          <cell r="AQ203">
            <v>-0.33873792024545224</v>
          </cell>
          <cell r="AR203">
            <v>0.30901699437511176</v>
          </cell>
          <cell r="AS203">
            <v>-0.27899110603939692</v>
          </cell>
        </row>
        <row r="204">
          <cell r="C204">
            <v>0</v>
          </cell>
          <cell r="D204">
            <v>1</v>
          </cell>
          <cell r="E204">
            <v>-1</v>
          </cell>
          <cell r="F204">
            <v>1</v>
          </cell>
          <cell r="G204">
            <v>-1</v>
          </cell>
          <cell r="H204">
            <v>1</v>
          </cell>
          <cell r="I204">
            <v>-1</v>
          </cell>
          <cell r="J204">
            <v>1</v>
          </cell>
          <cell r="K204">
            <v>-1</v>
          </cell>
          <cell r="L204">
            <v>1</v>
          </cell>
          <cell r="M204">
            <v>-1</v>
          </cell>
          <cell r="N204">
            <v>1</v>
          </cell>
          <cell r="O204">
            <v>-1</v>
          </cell>
          <cell r="P204">
            <v>1</v>
          </cell>
          <cell r="Q204">
            <v>-1</v>
          </cell>
          <cell r="R204">
            <v>1</v>
          </cell>
          <cell r="S204">
            <v>-1</v>
          </cell>
          <cell r="T204">
            <v>1</v>
          </cell>
          <cell r="U204">
            <v>-1</v>
          </cell>
          <cell r="V204">
            <v>1</v>
          </cell>
          <cell r="W204">
            <v>-1</v>
          </cell>
          <cell r="X204">
            <v>1</v>
          </cell>
          <cell r="Y204">
            <v>-1</v>
          </cell>
          <cell r="Z204">
            <v>1</v>
          </cell>
          <cell r="AA204">
            <v>-1</v>
          </cell>
          <cell r="AB204">
            <v>1</v>
          </cell>
          <cell r="AC204">
            <v>-1</v>
          </cell>
          <cell r="AD204">
            <v>1</v>
          </cell>
          <cell r="AE204">
            <v>-1</v>
          </cell>
          <cell r="AF204">
            <v>1</v>
          </cell>
          <cell r="AG204">
            <v>-1</v>
          </cell>
          <cell r="AH204">
            <v>1</v>
          </cell>
          <cell r="AI204">
            <v>-1</v>
          </cell>
          <cell r="AJ204">
            <v>1</v>
          </cell>
          <cell r="AK204">
            <v>-1</v>
          </cell>
          <cell r="AL204">
            <v>1</v>
          </cell>
          <cell r="AM204">
            <v>-1</v>
          </cell>
          <cell r="AN204">
            <v>1</v>
          </cell>
          <cell r="AO204">
            <v>-1</v>
          </cell>
          <cell r="AP204">
            <v>1</v>
          </cell>
          <cell r="AQ204">
            <v>-1</v>
          </cell>
          <cell r="AR204">
            <v>1</v>
          </cell>
          <cell r="AS204">
            <v>-1</v>
          </cell>
        </row>
        <row r="208">
          <cell r="D208">
            <v>0.50002276232990261</v>
          </cell>
        </row>
        <row r="209">
          <cell r="D209">
            <v>0.63652188696890655</v>
          </cell>
        </row>
        <row r="210">
          <cell r="D210">
            <v>4.5524659806068688E-5</v>
          </cell>
        </row>
        <row r="211">
          <cell r="D211">
            <v>-0.21209501255669364</v>
          </cell>
        </row>
        <row r="212">
          <cell r="D212">
            <v>4.5524659807082336E-5</v>
          </cell>
        </row>
        <row r="213">
          <cell r="D213">
            <v>0.12701652270194017</v>
          </cell>
        </row>
        <row r="214">
          <cell r="D214">
            <v>4.5524659806161198E-5</v>
          </cell>
        </row>
        <row r="215">
          <cell r="D215">
            <v>-9.062439152219634E-2</v>
          </cell>
        </row>
        <row r="216">
          <cell r="D216">
            <v>4.5524659807194727E-5</v>
          </cell>
        </row>
        <row r="217">
          <cell r="D217">
            <v>7.0218137630607219E-2</v>
          </cell>
        </row>
        <row r="218">
          <cell r="D218">
            <v>4.5524659806196787E-5</v>
          </cell>
        </row>
        <row r="219">
          <cell r="D219">
            <v>-5.7342941127049955E-2</v>
          </cell>
        </row>
        <row r="220">
          <cell r="D220">
            <v>4.5524659807221439E-5</v>
          </cell>
        </row>
        <row r="221">
          <cell r="D221">
            <v>4.8242648862121158E-2</v>
          </cell>
        </row>
        <row r="222">
          <cell r="D222">
            <v>4.5524659806086808E-5</v>
          </cell>
        </row>
        <row r="223">
          <cell r="D223">
            <v>-4.1698522360711018E-2</v>
          </cell>
        </row>
        <row r="224">
          <cell r="D224">
            <v>4.5524659807127601E-5</v>
          </cell>
        </row>
        <row r="225">
          <cell r="D225">
            <v>3.6508318886716414E-2</v>
          </cell>
        </row>
        <row r="226">
          <cell r="D226">
            <v>4.5524659806082458E-5</v>
          </cell>
        </row>
        <row r="227">
          <cell r="D227">
            <v>-3.2551032672805305E-2</v>
          </cell>
        </row>
        <row r="228">
          <cell r="D228">
            <v>4.5524659807091931E-5</v>
          </cell>
        </row>
        <row r="229">
          <cell r="D229">
            <v>2.9162085233182033E-2</v>
          </cell>
        </row>
        <row r="230">
          <cell r="D230">
            <v>4.5524659806064067E-5</v>
          </cell>
        </row>
        <row r="231">
          <cell r="D231">
            <v>-2.6509756762673461E-2</v>
          </cell>
        </row>
        <row r="232">
          <cell r="D232">
            <v>4.5524659807084681E-5</v>
          </cell>
        </row>
        <row r="233">
          <cell r="D233">
            <v>2.4096610963924962E-2</v>
          </cell>
        </row>
        <row r="234">
          <cell r="D234">
            <v>4.5524659806087702E-5</v>
          </cell>
        </row>
        <row r="235">
          <cell r="D235">
            <v>-2.2193069637940811E-2</v>
          </cell>
        </row>
        <row r="236">
          <cell r="D236">
            <v>4.5524659807045446E-5</v>
          </cell>
        </row>
        <row r="237">
          <cell r="D237">
            <v>2.0367015011411155E-2</v>
          </cell>
        </row>
        <row r="238">
          <cell r="D238">
            <v>4.5524659806050907E-5</v>
          </cell>
        </row>
        <row r="239">
          <cell r="D239">
            <v>-1.8932238076117991E-2</v>
          </cell>
        </row>
        <row r="240">
          <cell r="D240">
            <v>4.5524659807077308E-5</v>
          </cell>
        </row>
        <row r="241">
          <cell r="D241">
            <v>1.7486341664916555E-2</v>
          </cell>
        </row>
        <row r="242">
          <cell r="D242">
            <v>4.5524659806083813E-5</v>
          </cell>
        </row>
        <row r="243">
          <cell r="D243">
            <v>-1.6364041531095278E-2</v>
          </cell>
        </row>
        <row r="244">
          <cell r="D244">
            <v>4.5524659807076928E-5</v>
          </cell>
        </row>
        <row r="245">
          <cell r="D245">
            <v>1.5178020409155566E-2</v>
          </cell>
        </row>
        <row r="246">
          <cell r="D246">
            <v>4.5524659806069928E-5</v>
          </cell>
        </row>
        <row r="247">
          <cell r="D247">
            <v>-1.4274085434126152E-2</v>
          </cell>
        </row>
        <row r="248">
          <cell r="D248">
            <v>4.5524659806951717E-5</v>
          </cell>
        </row>
        <row r="249">
          <cell r="D249">
            <v>0.50002276232990261</v>
          </cell>
        </row>
      </sheetData>
      <sheetData sheetId="19">
        <row r="1">
          <cell r="B1">
            <v>2</v>
          </cell>
        </row>
        <row r="2">
          <cell r="B2">
            <v>0.01</v>
          </cell>
        </row>
      </sheetData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2:Z599"/>
  <sheetViews>
    <sheetView workbookViewId="0">
      <selection activeCell="B6" sqref="B6:B599"/>
    </sheetView>
  </sheetViews>
  <sheetFormatPr defaultRowHeight="12.75" x14ac:dyDescent="0.2"/>
  <cols>
    <col min="1" max="2" width="9.140625" style="3"/>
    <col min="3" max="3" width="2" style="3" customWidth="1"/>
    <col min="4" max="16384" width="9.140625" style="3"/>
  </cols>
  <sheetData>
    <row r="2" spans="1:26" s="4" customFormat="1" x14ac:dyDescent="0.2">
      <c r="D2" s="4" t="s">
        <v>7</v>
      </c>
      <c r="E2" s="4">
        <v>1</v>
      </c>
      <c r="F2" s="4">
        <f t="shared" ref="F2:Z2" si="0">E2+1</f>
        <v>2</v>
      </c>
      <c r="G2" s="4">
        <f t="shared" si="0"/>
        <v>3</v>
      </c>
      <c r="H2" s="4">
        <f t="shared" si="0"/>
        <v>4</v>
      </c>
      <c r="I2" s="4">
        <f t="shared" si="0"/>
        <v>5</v>
      </c>
      <c r="J2" s="4">
        <f t="shared" si="0"/>
        <v>6</v>
      </c>
      <c r="K2" s="4">
        <f t="shared" si="0"/>
        <v>7</v>
      </c>
      <c r="L2" s="4">
        <f t="shared" si="0"/>
        <v>8</v>
      </c>
      <c r="M2" s="4">
        <f t="shared" si="0"/>
        <v>9</v>
      </c>
      <c r="N2" s="4">
        <f t="shared" si="0"/>
        <v>10</v>
      </c>
      <c r="O2" s="4">
        <f t="shared" si="0"/>
        <v>11</v>
      </c>
      <c r="P2" s="4">
        <f t="shared" si="0"/>
        <v>12</v>
      </c>
      <c r="Q2" s="4">
        <f t="shared" si="0"/>
        <v>13</v>
      </c>
      <c r="R2" s="4">
        <f t="shared" si="0"/>
        <v>14</v>
      </c>
      <c r="S2" s="4">
        <f t="shared" si="0"/>
        <v>15</v>
      </c>
      <c r="T2" s="4">
        <f t="shared" si="0"/>
        <v>16</v>
      </c>
      <c r="U2" s="4">
        <f t="shared" si="0"/>
        <v>17</v>
      </c>
      <c r="V2" s="4">
        <f t="shared" si="0"/>
        <v>18</v>
      </c>
      <c r="W2" s="4">
        <f t="shared" si="0"/>
        <v>19</v>
      </c>
      <c r="X2" s="4">
        <f t="shared" si="0"/>
        <v>20</v>
      </c>
      <c r="Y2" s="4">
        <f t="shared" si="0"/>
        <v>21</v>
      </c>
      <c r="Z2" s="4">
        <f t="shared" si="0"/>
        <v>22</v>
      </c>
    </row>
    <row r="3" spans="1:26" x14ac:dyDescent="0.2">
      <c r="D3" s="12" t="s">
        <v>9</v>
      </c>
      <c r="E3" s="3">
        <f>2/(PI()*E$2)^2*(1-COS(PI()*E$2))</f>
        <v>0.4052847345693511</v>
      </c>
      <c r="F3" s="3">
        <f>2/(PI()*F$2)^2*(1-COS(PI()*F$2))</f>
        <v>0</v>
      </c>
      <c r="G3" s="3">
        <f>2/(PI()*G$2)^2*(1-COS(PI()*G$2))</f>
        <v>4.5031637174372342E-2</v>
      </c>
      <c r="H3" s="3">
        <f>2/(PI()*H$2)^2*(1-COS(PI()*H$2))</f>
        <v>0</v>
      </c>
      <c r="I3" s="3">
        <f>2/(PI()*I$2)^2*(1-COS(PI()*I$2))</f>
        <v>1.6211389382774045E-2</v>
      </c>
      <c r="J3" s="3">
        <f t="shared" ref="J3:Z3" si="1">2/(PI()*J$2)^2*(1-COS(PI()*J$2))</f>
        <v>0</v>
      </c>
      <c r="K3" s="3">
        <f t="shared" si="1"/>
        <v>8.271117032027573E-3</v>
      </c>
      <c r="L3" s="3">
        <f t="shared" si="1"/>
        <v>0</v>
      </c>
      <c r="M3" s="3">
        <f t="shared" si="1"/>
        <v>5.0035152415969274E-3</v>
      </c>
      <c r="N3" s="3">
        <f t="shared" si="1"/>
        <v>0</v>
      </c>
      <c r="O3" s="3">
        <f t="shared" si="1"/>
        <v>3.3494606162756298E-3</v>
      </c>
      <c r="P3" s="3">
        <f t="shared" si="1"/>
        <v>0</v>
      </c>
      <c r="Q3" s="3">
        <f t="shared" si="1"/>
        <v>2.3981345240790004E-3</v>
      </c>
      <c r="R3" s="3">
        <f t="shared" si="1"/>
        <v>0</v>
      </c>
      <c r="S3" s="3">
        <f t="shared" si="1"/>
        <v>1.8012654869748942E-3</v>
      </c>
      <c r="T3" s="3">
        <f t="shared" si="1"/>
        <v>0</v>
      </c>
      <c r="U3" s="3">
        <f t="shared" si="1"/>
        <v>1.402369323769381E-3</v>
      </c>
      <c r="V3" s="3">
        <f t="shared" si="1"/>
        <v>0</v>
      </c>
      <c r="W3" s="3">
        <f t="shared" si="1"/>
        <v>1.1226723949289506E-3</v>
      </c>
      <c r="X3" s="3">
        <f t="shared" si="1"/>
        <v>0</v>
      </c>
      <c r="Y3" s="3">
        <f t="shared" si="1"/>
        <v>9.1901300355861921E-4</v>
      </c>
      <c r="Z3" s="3">
        <f t="shared" si="1"/>
        <v>0</v>
      </c>
    </row>
    <row r="4" spans="1:26" x14ac:dyDescent="0.2">
      <c r="A4" s="11" t="s">
        <v>1</v>
      </c>
      <c r="B4" s="11">
        <v>0.01</v>
      </c>
      <c r="D4" s="12" t="s">
        <v>8</v>
      </c>
      <c r="E4" s="3">
        <f>E3*'triangular -harmônicas - graf'!C7</f>
        <v>0.4052847345693511</v>
      </c>
      <c r="F4" s="3">
        <f>F3*'triangular -harmônicas - graf'!C7</f>
        <v>0</v>
      </c>
      <c r="G4" s="3">
        <f>G3*'triangular -harmônicas - graf'!C9</f>
        <v>4.5031637174372342E-2</v>
      </c>
      <c r="H4" s="3">
        <f>H3*'triangular -harmônicas - graf'!C9</f>
        <v>0</v>
      </c>
      <c r="I4" s="3">
        <f>I3*'triangular -harmônicas - graf'!C11</f>
        <v>1.6211389382774045E-2</v>
      </c>
      <c r="J4" s="3">
        <f>J3*'triangular -harmônicas - graf'!C11</f>
        <v>0</v>
      </c>
      <c r="K4" s="3">
        <f>K3*'triangular -harmônicas - graf'!C13</f>
        <v>8.271117032027573E-3</v>
      </c>
      <c r="L4" s="3">
        <f>L3*'triangular -harmônicas - graf'!C13</f>
        <v>0</v>
      </c>
      <c r="M4" s="3">
        <f>M3*'triangular -harmônicas - graf'!C15</f>
        <v>5.0035152415969274E-3</v>
      </c>
      <c r="N4" s="3">
        <f>N3*'triangular -harmônicas - graf'!C15</f>
        <v>0</v>
      </c>
      <c r="O4" s="3">
        <f>O3*'triangular -harmônicas - graf'!C17</f>
        <v>3.3494606162756298E-3</v>
      </c>
      <c r="P4" s="3">
        <f>P3*'triangular -harmônicas - graf'!C17</f>
        <v>0</v>
      </c>
      <c r="Q4" s="3">
        <f>Q3*'triangular -harmônicas - graf'!C19</f>
        <v>2.3981345240790004E-3</v>
      </c>
      <c r="R4" s="3">
        <f>R3*'triangular -harmônicas - graf'!C19</f>
        <v>0</v>
      </c>
      <c r="S4" s="3">
        <f>S3*'triangular -harmônicas - graf'!C21</f>
        <v>1.8012654869748942E-3</v>
      </c>
      <c r="T4" s="3">
        <f>T3*'triangular -harmônicas - graf'!C21</f>
        <v>0</v>
      </c>
      <c r="U4" s="3">
        <f>U3*'triangular -harmônicas - graf'!C23</f>
        <v>1.402369323769381E-3</v>
      </c>
      <c r="V4" s="3">
        <f>V3*'triangular -harmônicas - graf'!C23</f>
        <v>0</v>
      </c>
      <c r="W4" s="3">
        <f>W3*'triangular -harmônicas - graf'!C25</f>
        <v>1.1226723949289506E-3</v>
      </c>
      <c r="X4" s="3">
        <f>X3*'triangular -harmônicas - graf'!C25</f>
        <v>0</v>
      </c>
      <c r="Y4" s="3">
        <f>Y3*'triangular -harmônicas - graf'!C27</f>
        <v>9.1901300355861921E-4</v>
      </c>
      <c r="Z4" s="3">
        <f>Z3*'triangular -harmônicas - graf'!C27</f>
        <v>0</v>
      </c>
    </row>
    <row r="5" spans="1:26" x14ac:dyDescent="0.2">
      <c r="A5" s="3" t="s">
        <v>0</v>
      </c>
      <c r="B5" s="3" t="s">
        <v>2</v>
      </c>
    </row>
    <row r="6" spans="1:26" x14ac:dyDescent="0.2">
      <c r="A6" s="3">
        <v>-2</v>
      </c>
      <c r="B6" s="3">
        <f ca="1">SUM(D6:INDIRECT(CONCATENATE("L",ROW(A6),"C",'triangular -harmônicas - graf'!$C$4+4),0))</f>
        <v>0.99079530874970823</v>
      </c>
      <c r="D6" s="3">
        <v>0.5</v>
      </c>
      <c r="E6" s="3">
        <f t="shared" ref="E6:N15" si="2">E$4*COS(PI()*E$2*$A6)</f>
        <v>0.4052847345693511</v>
      </c>
      <c r="F6" s="3">
        <f t="shared" si="2"/>
        <v>0</v>
      </c>
      <c r="G6" s="3">
        <f t="shared" si="2"/>
        <v>4.5031637174372342E-2</v>
      </c>
      <c r="H6" s="3">
        <f t="shared" si="2"/>
        <v>0</v>
      </c>
      <c r="I6" s="3">
        <f t="shared" si="2"/>
        <v>1.6211389382774045E-2</v>
      </c>
      <c r="J6" s="3">
        <f t="shared" si="2"/>
        <v>0</v>
      </c>
      <c r="K6" s="3">
        <f t="shared" si="2"/>
        <v>8.271117032027573E-3</v>
      </c>
      <c r="L6" s="3">
        <f t="shared" si="2"/>
        <v>0</v>
      </c>
      <c r="M6" s="3">
        <f t="shared" si="2"/>
        <v>5.0035152415969274E-3</v>
      </c>
      <c r="N6" s="3">
        <f t="shared" si="2"/>
        <v>0</v>
      </c>
      <c r="O6" s="3">
        <f t="shared" ref="O6:Z15" si="3">O$4*COS(PI()*O$2*$A6)</f>
        <v>3.3494606162756298E-3</v>
      </c>
      <c r="P6" s="3">
        <f t="shared" si="3"/>
        <v>0</v>
      </c>
      <c r="Q6" s="3">
        <f t="shared" si="3"/>
        <v>2.3981345240790004E-3</v>
      </c>
      <c r="R6" s="3">
        <f t="shared" si="3"/>
        <v>0</v>
      </c>
      <c r="S6" s="3">
        <f t="shared" si="3"/>
        <v>1.8012654869748942E-3</v>
      </c>
      <c r="T6" s="3">
        <f t="shared" si="3"/>
        <v>0</v>
      </c>
      <c r="U6" s="3">
        <f t="shared" si="3"/>
        <v>1.402369323769381E-3</v>
      </c>
      <c r="V6" s="3">
        <f t="shared" si="3"/>
        <v>0</v>
      </c>
      <c r="W6" s="3">
        <f t="shared" si="3"/>
        <v>1.1226723949289506E-3</v>
      </c>
      <c r="X6" s="3">
        <f t="shared" si="3"/>
        <v>0</v>
      </c>
      <c r="Y6" s="3">
        <f t="shared" si="3"/>
        <v>9.1901300355861921E-4</v>
      </c>
      <c r="Z6" s="3">
        <f t="shared" si="3"/>
        <v>0</v>
      </c>
    </row>
    <row r="7" spans="1:26" x14ac:dyDescent="0.2">
      <c r="A7" s="3">
        <f t="shared" ref="A7:A70" si="4">A6+$B$4</f>
        <v>-1.99</v>
      </c>
      <c r="B7" s="3">
        <f ca="1">SUM(D7:INDIRECT(CONCATENATE("L",ROW(A7),"C",'triangular -harmônicas - graf'!$C$4+4),0))</f>
        <v>0.98862416522325103</v>
      </c>
      <c r="D7" s="3">
        <f>D6</f>
        <v>0.5</v>
      </c>
      <c r="E7" s="3">
        <f t="shared" si="2"/>
        <v>0.40508475101815061</v>
      </c>
      <c r="F7" s="3">
        <f t="shared" si="2"/>
        <v>0</v>
      </c>
      <c r="G7" s="3">
        <f t="shared" si="2"/>
        <v>4.4831785174611206E-2</v>
      </c>
      <c r="H7" s="3">
        <f t="shared" si="2"/>
        <v>0</v>
      </c>
      <c r="I7" s="3">
        <f t="shared" si="2"/>
        <v>1.6011800278213726E-2</v>
      </c>
      <c r="J7" s="3">
        <f t="shared" si="2"/>
        <v>0</v>
      </c>
      <c r="K7" s="3">
        <f t="shared" si="2"/>
        <v>8.0719217515127749E-3</v>
      </c>
      <c r="L7" s="3">
        <f t="shared" si="2"/>
        <v>0</v>
      </c>
      <c r="M7" s="3">
        <f t="shared" si="2"/>
        <v>4.8048440926938699E-3</v>
      </c>
      <c r="N7" s="3">
        <f t="shared" si="2"/>
        <v>0</v>
      </c>
      <c r="O7" s="3">
        <f t="shared" si="3"/>
        <v>3.1514430802232936E-3</v>
      </c>
      <c r="P7" s="3">
        <f t="shared" si="3"/>
        <v>0</v>
      </c>
      <c r="Q7" s="3">
        <f t="shared" si="3"/>
        <v>2.2008990524859527E-3</v>
      </c>
      <c r="R7" s="3">
        <f t="shared" si="3"/>
        <v>0</v>
      </c>
      <c r="S7" s="3">
        <f t="shared" si="3"/>
        <v>1.6049393006899633E-3</v>
      </c>
      <c r="T7" s="3">
        <f t="shared" si="3"/>
        <v>0</v>
      </c>
      <c r="U7" s="3">
        <f t="shared" si="3"/>
        <v>1.2070782143494096E-3</v>
      </c>
      <c r="V7" s="3">
        <f t="shared" si="3"/>
        <v>0</v>
      </c>
      <c r="W7" s="3">
        <f t="shared" si="3"/>
        <v>9.2854052912002551E-4</v>
      </c>
      <c r="X7" s="3">
        <f t="shared" si="3"/>
        <v>0</v>
      </c>
      <c r="Y7" s="3">
        <f t="shared" si="3"/>
        <v>7.2616273120028742E-4</v>
      </c>
      <c r="Z7" s="3">
        <f t="shared" si="3"/>
        <v>0</v>
      </c>
    </row>
    <row r="8" spans="1:26" x14ac:dyDescent="0.2">
      <c r="A8" s="3">
        <f t="shared" si="4"/>
        <v>-1.98</v>
      </c>
      <c r="B8" s="3">
        <f ca="1">SUM(D8:INDIRECT(CONCATENATE("L",ROW(A8),"C",'triangular -harmônicas - graf'!$C$4+4),0))</f>
        <v>0.9824441125848431</v>
      </c>
      <c r="D8" s="3">
        <f t="shared" ref="D8:D71" si="5">D7</f>
        <v>0.5</v>
      </c>
      <c r="E8" s="3">
        <f t="shared" si="2"/>
        <v>0.4044849977241699</v>
      </c>
      <c r="F8" s="3">
        <f t="shared" si="2"/>
        <v>0</v>
      </c>
      <c r="G8" s="3">
        <f t="shared" si="2"/>
        <v>4.4234003075826027E-2</v>
      </c>
      <c r="H8" s="3">
        <f t="shared" si="2"/>
        <v>0</v>
      </c>
      <c r="I8" s="3">
        <f t="shared" si="2"/>
        <v>1.5417947510685308E-2</v>
      </c>
      <c r="J8" s="3">
        <f t="shared" si="2"/>
        <v>0</v>
      </c>
      <c r="K8" s="3">
        <f t="shared" si="2"/>
        <v>7.4839304446909912E-3</v>
      </c>
      <c r="L8" s="3">
        <f t="shared" si="2"/>
        <v>0</v>
      </c>
      <c r="M8" s="3">
        <f t="shared" si="2"/>
        <v>4.2246076441552404E-3</v>
      </c>
      <c r="N8" s="3">
        <f t="shared" si="2"/>
        <v>0</v>
      </c>
      <c r="O8" s="3">
        <f t="shared" si="3"/>
        <v>2.5808037609962938E-3</v>
      </c>
      <c r="P8" s="3">
        <f t="shared" si="3"/>
        <v>0</v>
      </c>
      <c r="Q8" s="3">
        <f t="shared" si="3"/>
        <v>1.6416360480859616E-3</v>
      </c>
      <c r="R8" s="3">
        <f t="shared" si="3"/>
        <v>0</v>
      </c>
      <c r="S8" s="3">
        <f t="shared" si="3"/>
        <v>1.0587572887072393E-3</v>
      </c>
      <c r="T8" s="3">
        <f t="shared" si="3"/>
        <v>0</v>
      </c>
      <c r="U8" s="3">
        <f t="shared" si="3"/>
        <v>6.7559657417344391E-4</v>
      </c>
      <c r="V8" s="3">
        <f t="shared" si="3"/>
        <v>0</v>
      </c>
      <c r="W8" s="3">
        <f t="shared" si="3"/>
        <v>4.1328327319463973E-4</v>
      </c>
      <c r="X8" s="3">
        <f t="shared" si="3"/>
        <v>0</v>
      </c>
      <c r="Y8" s="3">
        <f t="shared" si="3"/>
        <v>2.2854924015801992E-4</v>
      </c>
      <c r="Z8" s="3">
        <f t="shared" si="3"/>
        <v>0</v>
      </c>
    </row>
    <row r="9" spans="1:26" x14ac:dyDescent="0.2">
      <c r="A9" s="3">
        <f t="shared" si="4"/>
        <v>-1.97</v>
      </c>
      <c r="B9" s="3">
        <f ca="1">SUM(D9:INDIRECT(CONCATENATE("L",ROW(A9),"C",'triangular -harmônicas - graf'!$C$4+4),0))</f>
        <v>0.97316366201241522</v>
      </c>
      <c r="D9" s="3">
        <f t="shared" si="5"/>
        <v>0.5</v>
      </c>
      <c r="E9" s="3">
        <f t="shared" si="2"/>
        <v>0.40348606657150099</v>
      </c>
      <c r="F9" s="3">
        <f t="shared" si="2"/>
        <v>0</v>
      </c>
      <c r="G9" s="3">
        <f t="shared" si="2"/>
        <v>4.3243596834244849E-2</v>
      </c>
      <c r="H9" s="3">
        <f t="shared" si="2"/>
        <v>0</v>
      </c>
      <c r="I9" s="3">
        <f t="shared" si="2"/>
        <v>1.4444453706209708E-2</v>
      </c>
      <c r="J9" s="3">
        <f t="shared" si="2"/>
        <v>0</v>
      </c>
      <c r="K9" s="3">
        <f t="shared" si="2"/>
        <v>6.5354645808025314E-3</v>
      </c>
      <c r="L9" s="3">
        <f t="shared" si="2"/>
        <v>0</v>
      </c>
      <c r="M9" s="3">
        <f t="shared" si="2"/>
        <v>3.3088839975957767E-3</v>
      </c>
      <c r="N9" s="3">
        <f t="shared" si="2"/>
        <v>0</v>
      </c>
      <c r="O9" s="3">
        <f t="shared" si="3"/>
        <v>1.7050141741090413E-3</v>
      </c>
      <c r="P9" s="3">
        <f t="shared" si="3"/>
        <v>0</v>
      </c>
      <c r="Q9" s="3">
        <f t="shared" si="3"/>
        <v>8.123391011549487E-4</v>
      </c>
      <c r="R9" s="3">
        <f t="shared" si="3"/>
        <v>0</v>
      </c>
      <c r="S9" s="3">
        <f t="shared" si="3"/>
        <v>2.8178000285032786E-4</v>
      </c>
      <c r="T9" s="3">
        <f t="shared" si="3"/>
        <v>0</v>
      </c>
      <c r="U9" s="3">
        <f t="shared" si="3"/>
        <v>-4.4049484967468281E-5</v>
      </c>
      <c r="V9" s="3">
        <f t="shared" si="3"/>
        <v>0</v>
      </c>
      <c r="W9" s="3">
        <f t="shared" si="3"/>
        <v>-2.4490339525623983E-4</v>
      </c>
      <c r="X9" s="3">
        <f t="shared" si="3"/>
        <v>0</v>
      </c>
      <c r="Y9" s="3">
        <f t="shared" si="3"/>
        <v>-3.649840758292391E-4</v>
      </c>
      <c r="Z9" s="3">
        <f t="shared" si="3"/>
        <v>0</v>
      </c>
    </row>
    <row r="10" spans="1:26" x14ac:dyDescent="0.2">
      <c r="A10" s="3">
        <f t="shared" si="4"/>
        <v>-1.96</v>
      </c>
      <c r="B10" s="3">
        <f ca="1">SUM(D10:INDIRECT(CONCATENATE("L",ROW(A10),"C",'triangular -harmônicas - graf'!$C$4+4),0))</f>
        <v>0.96202145918153437</v>
      </c>
      <c r="D10" s="3">
        <f t="shared" si="5"/>
        <v>0.5</v>
      </c>
      <c r="E10" s="3">
        <f t="shared" si="2"/>
        <v>0.40208894338458917</v>
      </c>
      <c r="F10" s="3">
        <f t="shared" si="2"/>
        <v>0</v>
      </c>
      <c r="G10" s="3">
        <f t="shared" si="2"/>
        <v>4.1869357365782629E-2</v>
      </c>
      <c r="H10" s="3">
        <f t="shared" si="2"/>
        <v>0</v>
      </c>
      <c r="I10" s="3">
        <f t="shared" si="2"/>
        <v>1.311528951309378E-2</v>
      </c>
      <c r="J10" s="3">
        <f t="shared" si="2"/>
        <v>0</v>
      </c>
      <c r="K10" s="3">
        <f t="shared" si="2"/>
        <v>5.2722084182333321E-3</v>
      </c>
      <c r="L10" s="3">
        <f t="shared" si="2"/>
        <v>0</v>
      </c>
      <c r="M10" s="3">
        <f t="shared" si="2"/>
        <v>2.13039317490217E-3</v>
      </c>
      <c r="N10" s="3">
        <f t="shared" si="2"/>
        <v>0</v>
      </c>
      <c r="O10" s="3">
        <f t="shared" si="3"/>
        <v>6.2762633343080917E-4</v>
      </c>
      <c r="P10" s="3">
        <f t="shared" si="3"/>
        <v>0</v>
      </c>
      <c r="Q10" s="3">
        <f t="shared" si="3"/>
        <v>-1.5058011266808847E-4</v>
      </c>
      <c r="R10" s="3">
        <f t="shared" si="3"/>
        <v>0</v>
      </c>
      <c r="S10" s="3">
        <f t="shared" si="3"/>
        <v>-5.5662164685632012E-4</v>
      </c>
      <c r="T10" s="3">
        <f t="shared" si="3"/>
        <v>0</v>
      </c>
      <c r="U10" s="3">
        <f t="shared" si="3"/>
        <v>-7.514270601322008E-4</v>
      </c>
      <c r="V10" s="3">
        <f t="shared" si="3"/>
        <v>0</v>
      </c>
      <c r="W10" s="3">
        <f t="shared" si="3"/>
        <v>-8.183929547752809E-4</v>
      </c>
      <c r="X10" s="3">
        <f t="shared" si="3"/>
        <v>0</v>
      </c>
      <c r="Y10" s="3">
        <f t="shared" si="3"/>
        <v>-8.0533723406558857E-4</v>
      </c>
      <c r="Z10" s="3">
        <f t="shared" si="3"/>
        <v>0</v>
      </c>
    </row>
    <row r="11" spans="1:26" x14ac:dyDescent="0.2">
      <c r="A11" s="3">
        <f t="shared" si="4"/>
        <v>-1.95</v>
      </c>
      <c r="B11" s="3">
        <f ca="1">SUM(D11:INDIRECT(CONCATENATE("L",ROW(A11),"C",'triangular -harmônicas - graf'!$C$4+4),0))</f>
        <v>0.9502669461312051</v>
      </c>
      <c r="D11" s="3">
        <f t="shared" si="5"/>
        <v>0.5</v>
      </c>
      <c r="E11" s="3">
        <f t="shared" si="2"/>
        <v>0.4002950069553432</v>
      </c>
      <c r="F11" s="3">
        <f t="shared" si="2"/>
        <v>0</v>
      </c>
      <c r="G11" s="3">
        <f t="shared" si="2"/>
        <v>4.0123482517249197E-2</v>
      </c>
      <c r="H11" s="3">
        <f t="shared" si="2"/>
        <v>0</v>
      </c>
      <c r="I11" s="3">
        <f t="shared" si="2"/>
        <v>1.1463183365015102E-2</v>
      </c>
      <c r="J11" s="3">
        <f t="shared" si="2"/>
        <v>0</v>
      </c>
      <c r="K11" s="3">
        <f t="shared" si="2"/>
        <v>3.7550085547744692E-3</v>
      </c>
      <c r="L11" s="3">
        <f t="shared" si="2"/>
        <v>0</v>
      </c>
      <c r="M11" s="3">
        <f t="shared" si="2"/>
        <v>7.8272223013984188E-4</v>
      </c>
      <c r="N11" s="3">
        <f t="shared" si="2"/>
        <v>0</v>
      </c>
      <c r="O11" s="3">
        <f t="shared" si="3"/>
        <v>-5.2397107968044109E-4</v>
      </c>
      <c r="P11" s="3">
        <f t="shared" si="3"/>
        <v>0</v>
      </c>
      <c r="Q11" s="3">
        <f t="shared" si="3"/>
        <v>-1.0887302910292866E-3</v>
      </c>
      <c r="R11" s="3">
        <f t="shared" si="3"/>
        <v>0</v>
      </c>
      <c r="S11" s="3">
        <f t="shared" si="3"/>
        <v>-1.273687040557258E-3</v>
      </c>
      <c r="T11" s="3">
        <f t="shared" si="3"/>
        <v>0</v>
      </c>
      <c r="U11" s="3">
        <f t="shared" si="3"/>
        <v>-1.2495202168001512E-3</v>
      </c>
      <c r="V11" s="3">
        <f t="shared" si="3"/>
        <v>0</v>
      </c>
      <c r="W11" s="3">
        <f t="shared" si="3"/>
        <v>-1.1088504347793455E-3</v>
      </c>
      <c r="X11" s="3">
        <f t="shared" si="3"/>
        <v>0</v>
      </c>
      <c r="Y11" s="3">
        <f t="shared" si="3"/>
        <v>-9.0769842847016459E-4</v>
      </c>
      <c r="Z11" s="3">
        <f t="shared" si="3"/>
        <v>0</v>
      </c>
    </row>
    <row r="12" spans="1:26" x14ac:dyDescent="0.2">
      <c r="A12" s="3">
        <f t="shared" si="4"/>
        <v>-1.94</v>
      </c>
      <c r="B12" s="3">
        <f ca="1">SUM(D12:INDIRECT(CONCATENATE("L",ROW(A12),"C",'triangular -harmônicas - graf'!$C$4+4),0))</f>
        <v>0.93886709973519056</v>
      </c>
      <c r="D12" s="3">
        <f t="shared" si="5"/>
        <v>0.5</v>
      </c>
      <c r="E12" s="3">
        <f t="shared" si="2"/>
        <v>0.39810602768243425</v>
      </c>
      <c r="F12" s="3">
        <f t="shared" si="2"/>
        <v>0</v>
      </c>
      <c r="G12" s="3">
        <f t="shared" si="2"/>
        <v>3.80214687973972E-2</v>
      </c>
      <c r="H12" s="3">
        <f t="shared" si="2"/>
        <v>0</v>
      </c>
      <c r="I12" s="3">
        <f t="shared" si="2"/>
        <v>9.5288155983653221E-3</v>
      </c>
      <c r="J12" s="3">
        <f t="shared" si="2"/>
        <v>0</v>
      </c>
      <c r="K12" s="3">
        <f t="shared" si="2"/>
        <v>2.0569431614222066E-3</v>
      </c>
      <c r="L12" s="3">
        <f t="shared" si="2"/>
        <v>0</v>
      </c>
      <c r="M12" s="3">
        <f t="shared" si="2"/>
        <v>-6.2710674441763983E-4</v>
      </c>
      <c r="N12" s="3">
        <f t="shared" si="2"/>
        <v>0</v>
      </c>
      <c r="O12" s="3">
        <f t="shared" si="3"/>
        <v>-1.6136149581498264E-3</v>
      </c>
      <c r="P12" s="3">
        <f t="shared" si="3"/>
        <v>0</v>
      </c>
      <c r="Q12" s="3">
        <f t="shared" si="3"/>
        <v>-1.8477944087606734E-3</v>
      </c>
      <c r="R12" s="3">
        <f t="shared" si="3"/>
        <v>0</v>
      </c>
      <c r="S12" s="3">
        <f t="shared" si="3"/>
        <v>-1.7131052789650433E-3</v>
      </c>
      <c r="T12" s="3">
        <f t="shared" si="3"/>
        <v>0</v>
      </c>
      <c r="U12" s="3">
        <f t="shared" si="3"/>
        <v>-1.3996020682497225E-3</v>
      </c>
      <c r="V12" s="3">
        <f t="shared" si="3"/>
        <v>0</v>
      </c>
      <c r="W12" s="3">
        <f t="shared" si="3"/>
        <v>-1.0158243539885249E-3</v>
      </c>
      <c r="X12" s="3">
        <f t="shared" si="3"/>
        <v>0</v>
      </c>
      <c r="Y12" s="3">
        <f t="shared" si="3"/>
        <v>-6.2910769189688414E-4</v>
      </c>
      <c r="Z12" s="3">
        <f t="shared" si="3"/>
        <v>0</v>
      </c>
    </row>
    <row r="13" spans="1:26" x14ac:dyDescent="0.2">
      <c r="A13" s="3">
        <f t="shared" si="4"/>
        <v>-1.93</v>
      </c>
      <c r="B13" s="3">
        <f ca="1">SUM(D13:INDIRECT(CONCATENATE("L",ROW(A13),"C",'triangular -harmônicas - graf'!$C$4+4),0))</f>
        <v>0.92832630717983056</v>
      </c>
      <c r="D13" s="3">
        <f t="shared" si="5"/>
        <v>0.5</v>
      </c>
      <c r="E13" s="3">
        <f t="shared" si="2"/>
        <v>0.39552416582412575</v>
      </c>
      <c r="F13" s="3">
        <f t="shared" si="2"/>
        <v>0</v>
      </c>
      <c r="G13" s="3">
        <f t="shared" si="2"/>
        <v>3.5581973828813715E-2</v>
      </c>
      <c r="H13" s="3">
        <f t="shared" si="2"/>
        <v>0</v>
      </c>
      <c r="I13" s="3">
        <f t="shared" si="2"/>
        <v>7.3598167673579159E-3</v>
      </c>
      <c r="J13" s="3">
        <f t="shared" si="2"/>
        <v>0</v>
      </c>
      <c r="K13" s="3">
        <f t="shared" si="2"/>
        <v>2.5980206440000649E-4</v>
      </c>
      <c r="L13" s="3">
        <f t="shared" si="2"/>
        <v>0</v>
      </c>
      <c r="M13" s="3">
        <f t="shared" si="2"/>
        <v>-1.9871355239592099E-3</v>
      </c>
      <c r="N13" s="3">
        <f t="shared" si="2"/>
        <v>0</v>
      </c>
      <c r="O13" s="3">
        <f t="shared" si="3"/>
        <v>-2.5124674855596216E-3</v>
      </c>
      <c r="P13" s="3">
        <f t="shared" si="3"/>
        <v>0</v>
      </c>
      <c r="Q13" s="3">
        <f t="shared" si="3"/>
        <v>-2.3029134408769445E-3</v>
      </c>
      <c r="R13" s="3">
        <f t="shared" si="3"/>
        <v>0</v>
      </c>
      <c r="S13" s="3">
        <f t="shared" si="3"/>
        <v>-1.7790889198015236E-3</v>
      </c>
      <c r="T13" s="3">
        <f t="shared" si="3"/>
        <v>0</v>
      </c>
      <c r="U13" s="3">
        <f t="shared" si="3"/>
        <v>-1.1598724256482067E-3</v>
      </c>
      <c r="V13" s="3">
        <f t="shared" si="3"/>
        <v>0</v>
      </c>
      <c r="W13" s="3">
        <f t="shared" si="3"/>
        <v>-5.714867453384823E-4</v>
      </c>
      <c r="X13" s="3">
        <f t="shared" si="3"/>
        <v>0</v>
      </c>
      <c r="Y13" s="3">
        <f t="shared" si="3"/>
        <v>-8.6486763682678414E-5</v>
      </c>
      <c r="Z13" s="3">
        <f t="shared" si="3"/>
        <v>0</v>
      </c>
    </row>
    <row r="14" spans="1:26" x14ac:dyDescent="0.2">
      <c r="A14" s="3">
        <f t="shared" si="4"/>
        <v>-1.92</v>
      </c>
      <c r="B14" s="3">
        <f ca="1">SUM(D14:INDIRECT(CONCATENATE("L",ROW(A14),"C",'triangular -harmônicas - graf'!$C$4+4),0))</f>
        <v>0.91866409802814564</v>
      </c>
      <c r="D14" s="3">
        <f t="shared" si="5"/>
        <v>0.5</v>
      </c>
      <c r="E14" s="3">
        <f t="shared" si="2"/>
        <v>0.39255196936636022</v>
      </c>
      <c r="F14" s="3">
        <f t="shared" si="2"/>
        <v>0</v>
      </c>
      <c r="G14" s="3">
        <f t="shared" si="2"/>
        <v>3.2826650741541216E-2</v>
      </c>
      <c r="H14" s="3">
        <f t="shared" si="2"/>
        <v>0</v>
      </c>
      <c r="I14" s="3">
        <f t="shared" si="2"/>
        <v>5.0095948217067513E-3</v>
      </c>
      <c r="J14" s="3">
        <f t="shared" si="2"/>
        <v>0</v>
      </c>
      <c r="K14" s="3">
        <f t="shared" si="2"/>
        <v>-1.5498527825537516E-3</v>
      </c>
      <c r="L14" s="3">
        <f t="shared" si="2"/>
        <v>0</v>
      </c>
      <c r="M14" s="3">
        <f t="shared" si="2"/>
        <v>-3.1893606480671061E-3</v>
      </c>
      <c r="N14" s="3">
        <f t="shared" si="2"/>
        <v>0</v>
      </c>
      <c r="O14" s="3">
        <f t="shared" si="3"/>
        <v>-3.1142497214218623E-3</v>
      </c>
      <c r="P14" s="3">
        <f t="shared" si="3"/>
        <v>0</v>
      </c>
      <c r="Q14" s="3">
        <f t="shared" si="3"/>
        <v>-2.3792245170685729E-3</v>
      </c>
      <c r="R14" s="3">
        <f t="shared" si="3"/>
        <v>0</v>
      </c>
      <c r="S14" s="3">
        <f t="shared" si="3"/>
        <v>-1.4572543903437361E-3</v>
      </c>
      <c r="T14" s="3">
        <f t="shared" si="3"/>
        <v>0</v>
      </c>
      <c r="U14" s="3">
        <f t="shared" si="3"/>
        <v>-5.9709981718711553E-4</v>
      </c>
      <c r="V14" s="3">
        <f t="shared" si="3"/>
        <v>0</v>
      </c>
      <c r="W14" s="3">
        <f t="shared" si="3"/>
        <v>7.0493182938821851E-5</v>
      </c>
      <c r="X14" s="3">
        <f t="shared" si="3"/>
        <v>0</v>
      </c>
      <c r="Y14" s="3">
        <f t="shared" si="3"/>
        <v>4.9243179224083336E-4</v>
      </c>
      <c r="Z14" s="3">
        <f t="shared" si="3"/>
        <v>0</v>
      </c>
    </row>
    <row r="15" spans="1:26" x14ac:dyDescent="0.2">
      <c r="A15" s="3">
        <f t="shared" si="4"/>
        <v>-1.91</v>
      </c>
      <c r="B15" s="3">
        <f ca="1">SUM(D15:INDIRECT(CONCATENATE("L",ROW(A15),"C",'triangular -harmônicas - graf'!$C$4+4),0))</f>
        <v>0.90954019022378096</v>
      </c>
      <c r="D15" s="3">
        <f t="shared" si="5"/>
        <v>0.5</v>
      </c>
      <c r="E15" s="3">
        <f t="shared" si="2"/>
        <v>0.38919237150820368</v>
      </c>
      <c r="F15" s="3">
        <f t="shared" si="2"/>
        <v>0</v>
      </c>
      <c r="G15" s="3">
        <f t="shared" si="2"/>
        <v>2.9779955978362034E-2</v>
      </c>
      <c r="H15" s="3">
        <f t="shared" si="2"/>
        <v>0</v>
      </c>
      <c r="I15" s="3">
        <f t="shared" si="2"/>
        <v>2.5360200256531033E-3</v>
      </c>
      <c r="J15" s="3">
        <f t="shared" si="2"/>
        <v>0</v>
      </c>
      <c r="K15" s="3">
        <f t="shared" si="2"/>
        <v>-3.2848566824631798E-3</v>
      </c>
      <c r="L15" s="3">
        <f t="shared" si="2"/>
        <v>0</v>
      </c>
      <c r="M15" s="3">
        <f t="shared" si="2"/>
        <v>-4.1383102594115201E-3</v>
      </c>
      <c r="N15" s="3">
        <f t="shared" si="2"/>
        <v>0</v>
      </c>
      <c r="O15" s="3">
        <f t="shared" si="3"/>
        <v>-3.3478078596541395E-3</v>
      </c>
      <c r="P15" s="3">
        <f t="shared" si="3"/>
        <v>0</v>
      </c>
      <c r="Q15" s="3">
        <f t="shared" si="3"/>
        <v>-2.0641751712838986E-3</v>
      </c>
      <c r="R15" s="3">
        <f t="shared" si="3"/>
        <v>0</v>
      </c>
      <c r="S15" s="3">
        <f t="shared" si="3"/>
        <v>-8.1775741859530903E-4</v>
      </c>
      <c r="T15" s="3">
        <f t="shared" si="3"/>
        <v>0</v>
      </c>
      <c r="U15" s="3">
        <f t="shared" si="3"/>
        <v>1.3197461170956181E-4</v>
      </c>
      <c r="V15" s="3">
        <f t="shared" si="3"/>
        <v>0</v>
      </c>
      <c r="W15" s="3">
        <f t="shared" si="3"/>
        <v>6.8809382979344714E-4</v>
      </c>
      <c r="X15" s="3">
        <f t="shared" si="3"/>
        <v>0</v>
      </c>
      <c r="Y15" s="3">
        <f t="shared" si="3"/>
        <v>8.6468166146716648E-4</v>
      </c>
      <c r="Z15" s="3">
        <f t="shared" si="3"/>
        <v>0</v>
      </c>
    </row>
    <row r="16" spans="1:26" x14ac:dyDescent="0.2">
      <c r="A16" s="3">
        <f t="shared" si="4"/>
        <v>-1.9</v>
      </c>
      <c r="B16" s="3">
        <f ca="1">SUM(D16:INDIRECT(CONCATENATE("L",ROW(A16),"C",'triangular -harmônicas - graf'!$C$4+4),0))</f>
        <v>0.90046828935628609</v>
      </c>
      <c r="D16" s="3">
        <f t="shared" si="5"/>
        <v>0.5</v>
      </c>
      <c r="E16" s="3">
        <f t="shared" ref="E16:N25" si="6">E$4*COS(PI()*E$2*$A16)</f>
        <v>0.38544868776713304</v>
      </c>
      <c r="F16" s="3">
        <f t="shared" si="6"/>
        <v>0</v>
      </c>
      <c r="G16" s="3">
        <f t="shared" si="6"/>
        <v>2.6468932217681471E-2</v>
      </c>
      <c r="H16" s="3">
        <f t="shared" si="6"/>
        <v>0</v>
      </c>
      <c r="I16" s="3">
        <f t="shared" si="6"/>
        <v>-4.7665503127787528E-17</v>
      </c>
      <c r="J16" s="3">
        <f t="shared" si="6"/>
        <v>0</v>
      </c>
      <c r="K16" s="3">
        <f t="shared" si="6"/>
        <v>-4.8616406114109457E-3</v>
      </c>
      <c r="L16" s="3">
        <f t="shared" si="6"/>
        <v>0</v>
      </c>
      <c r="M16" s="3">
        <f t="shared" si="6"/>
        <v>-4.758625774902883E-3</v>
      </c>
      <c r="N16" s="3">
        <f t="shared" si="6"/>
        <v>0</v>
      </c>
      <c r="O16" s="3">
        <f t="shared" ref="O16:Z25" si="7">O$4*COS(PI()*O$2*$A16)</f>
        <v>-3.1855263451829033E-3</v>
      </c>
      <c r="P16" s="3">
        <f t="shared" si="7"/>
        <v>0</v>
      </c>
      <c r="Q16" s="3">
        <f t="shared" si="7"/>
        <v>-1.4095881062670559E-3</v>
      </c>
      <c r="R16" s="3">
        <f t="shared" si="7"/>
        <v>0</v>
      </c>
      <c r="S16" s="3">
        <f t="shared" si="7"/>
        <v>1.5888501042595846E-17</v>
      </c>
      <c r="T16" s="3">
        <f t="shared" si="7"/>
        <v>0</v>
      </c>
      <c r="U16" s="3">
        <f t="shared" si="7"/>
        <v>8.2429200677900901E-4</v>
      </c>
      <c r="V16" s="3">
        <f t="shared" si="7"/>
        <v>0</v>
      </c>
      <c r="W16" s="3">
        <f t="shared" si="7"/>
        <v>1.0677248968618703E-3</v>
      </c>
      <c r="X16" s="3">
        <f t="shared" si="7"/>
        <v>0</v>
      </c>
      <c r="Y16" s="3">
        <f t="shared" si="7"/>
        <v>8.7403330559440414E-4</v>
      </c>
      <c r="Z16" s="3">
        <f t="shared" si="7"/>
        <v>0</v>
      </c>
    </row>
    <row r="17" spans="1:26" x14ac:dyDescent="0.2">
      <c r="A17" s="3">
        <f t="shared" si="4"/>
        <v>-1.89</v>
      </c>
      <c r="B17" s="3">
        <f ca="1">SUM(D17:INDIRECT(CONCATENATE("L",ROW(A17),"C",'triangular -harmônicas - graf'!$C$4+4),0))</f>
        <v>0.89103597383394095</v>
      </c>
      <c r="D17" s="3">
        <f t="shared" si="5"/>
        <v>0.5</v>
      </c>
      <c r="E17" s="3">
        <f t="shared" si="6"/>
        <v>0.38132461270702012</v>
      </c>
      <c r="F17" s="3">
        <f t="shared" si="6"/>
        <v>0</v>
      </c>
      <c r="G17" s="3">
        <f t="shared" si="6"/>
        <v>2.2922968340799543E-2</v>
      </c>
      <c r="H17" s="3">
        <f t="shared" si="6"/>
        <v>0</v>
      </c>
      <c r="I17" s="3">
        <f t="shared" si="6"/>
        <v>-2.5360200256531974E-3</v>
      </c>
      <c r="J17" s="3">
        <f t="shared" si="6"/>
        <v>0</v>
      </c>
      <c r="K17" s="3">
        <f t="shared" si="6"/>
        <v>-6.2042564439329364E-3</v>
      </c>
      <c r="L17" s="3">
        <f t="shared" si="6"/>
        <v>0</v>
      </c>
      <c r="M17" s="3">
        <f t="shared" si="6"/>
        <v>-5.001046308866058E-3</v>
      </c>
      <c r="N17" s="3">
        <f t="shared" si="6"/>
        <v>0</v>
      </c>
      <c r="O17" s="3">
        <f t="shared" si="7"/>
        <v>-2.6465930947051201E-3</v>
      </c>
      <c r="P17" s="3">
        <f t="shared" si="7"/>
        <v>0</v>
      </c>
      <c r="Q17" s="3">
        <f t="shared" si="7"/>
        <v>-5.231368383875548E-4</v>
      </c>
      <c r="R17" s="3">
        <f t="shared" si="7"/>
        <v>0</v>
      </c>
      <c r="S17" s="3">
        <f t="shared" si="7"/>
        <v>8.1775741859536021E-4</v>
      </c>
      <c r="T17" s="3">
        <f t="shared" si="7"/>
        <v>0</v>
      </c>
      <c r="U17" s="3">
        <f t="shared" si="7"/>
        <v>1.2870309338066646E-3</v>
      </c>
      <c r="V17" s="3">
        <f t="shared" si="7"/>
        <v>0</v>
      </c>
      <c r="W17" s="3">
        <f t="shared" si="7"/>
        <v>1.0780952119340767E-3</v>
      </c>
      <c r="X17" s="3">
        <f t="shared" si="7"/>
        <v>0</v>
      </c>
      <c r="Y17" s="3">
        <f t="shared" si="7"/>
        <v>5.1656193333026259E-4</v>
      </c>
      <c r="Z17" s="3">
        <f t="shared" si="7"/>
        <v>0</v>
      </c>
    </row>
    <row r="18" spans="1:26" x14ac:dyDescent="0.2">
      <c r="A18" s="3">
        <f t="shared" si="4"/>
        <v>-1.88</v>
      </c>
      <c r="B18" s="3">
        <f ca="1">SUM(D18:INDIRECT(CONCATENATE("L",ROW(A18),"C",'triangular -harmônicas - graf'!$C$4+4),0))</f>
        <v>0.88105491780748946</v>
      </c>
      <c r="D18" s="3">
        <f t="shared" si="5"/>
        <v>0.5</v>
      </c>
      <c r="E18" s="3">
        <f t="shared" si="6"/>
        <v>0.37682421629204388</v>
      </c>
      <c r="F18" s="3">
        <f t="shared" si="6"/>
        <v>0</v>
      </c>
      <c r="G18" s="3">
        <f t="shared" si="6"/>
        <v>1.9173538574119589E-2</v>
      </c>
      <c r="H18" s="3">
        <f t="shared" si="6"/>
        <v>0</v>
      </c>
      <c r="I18" s="3">
        <f t="shared" si="6"/>
        <v>-5.0095948217067868E-3</v>
      </c>
      <c r="J18" s="3">
        <f t="shared" si="6"/>
        <v>0</v>
      </c>
      <c r="K18" s="3">
        <f t="shared" si="6"/>
        <v>-7.2480351065903406E-3</v>
      </c>
      <c r="L18" s="3">
        <f t="shared" si="6"/>
        <v>0</v>
      </c>
      <c r="M18" s="3">
        <f t="shared" si="6"/>
        <v>-4.8463206094612335E-3</v>
      </c>
      <c r="N18" s="3">
        <f t="shared" si="6"/>
        <v>0</v>
      </c>
      <c r="O18" s="3">
        <f t="shared" si="7"/>
        <v>-1.7947307469273245E-3</v>
      </c>
      <c r="P18" s="3">
        <f t="shared" si="7"/>
        <v>0</v>
      </c>
      <c r="Q18" s="3">
        <f t="shared" si="7"/>
        <v>4.4936559967534288E-4</v>
      </c>
      <c r="R18" s="3">
        <f t="shared" si="7"/>
        <v>0</v>
      </c>
      <c r="S18" s="3">
        <f t="shared" si="7"/>
        <v>1.4572543903437697E-3</v>
      </c>
      <c r="T18" s="3">
        <f t="shared" si="7"/>
        <v>0</v>
      </c>
      <c r="U18" s="3">
        <f t="shared" si="7"/>
        <v>1.3913112227840463E-3</v>
      </c>
      <c r="V18" s="3">
        <f t="shared" si="7"/>
        <v>0</v>
      </c>
      <c r="W18" s="3">
        <f t="shared" si="7"/>
        <v>7.1561831715631044E-4</v>
      </c>
      <c r="X18" s="3">
        <f t="shared" si="7"/>
        <v>0</v>
      </c>
      <c r="Y18" s="3">
        <f t="shared" si="7"/>
        <v>-5.770530394764291E-5</v>
      </c>
      <c r="Z18" s="3">
        <f t="shared" si="7"/>
        <v>0</v>
      </c>
    </row>
    <row r="19" spans="1:26" x14ac:dyDescent="0.2">
      <c r="A19" s="3">
        <f t="shared" si="4"/>
        <v>-1.8699999999999999</v>
      </c>
      <c r="B19" s="3">
        <f ca="1">SUM(D19:INDIRECT(CONCATENATE("L",ROW(A19),"C",'triangular -harmônicas - graf'!$C$4+4),0))</f>
        <v>0.87059897494401695</v>
      </c>
      <c r="D19" s="3">
        <f t="shared" si="5"/>
        <v>0.5</v>
      </c>
      <c r="E19" s="3">
        <f t="shared" si="6"/>
        <v>0.37195193987012637</v>
      </c>
      <c r="F19" s="3">
        <f t="shared" si="6"/>
        <v>0</v>
      </c>
      <c r="G19" s="3">
        <f t="shared" si="6"/>
        <v>1.5253923121687324E-2</v>
      </c>
      <c r="H19" s="3">
        <f t="shared" si="6"/>
        <v>0</v>
      </c>
      <c r="I19" s="3">
        <f t="shared" si="6"/>
        <v>-7.3598167673580009E-3</v>
      </c>
      <c r="J19" s="3">
        <f t="shared" si="6"/>
        <v>0</v>
      </c>
      <c r="K19" s="3">
        <f t="shared" si="6"/>
        <v>-7.9427014593511092E-3</v>
      </c>
      <c r="L19" s="3">
        <f t="shared" si="6"/>
        <v>0</v>
      </c>
      <c r="M19" s="3">
        <f t="shared" si="6"/>
        <v>-4.3067358511972549E-3</v>
      </c>
      <c r="N19" s="3">
        <f t="shared" si="6"/>
        <v>0</v>
      </c>
      <c r="O19" s="3">
        <f t="shared" si="7"/>
        <v>-7.3066219576439133E-4</v>
      </c>
      <c r="P19" s="3">
        <f t="shared" si="7"/>
        <v>0</v>
      </c>
      <c r="Q19" s="3">
        <f t="shared" si="7"/>
        <v>1.3479515538381284E-3</v>
      </c>
      <c r="R19" s="3">
        <f t="shared" si="7"/>
        <v>0</v>
      </c>
      <c r="S19" s="3">
        <f t="shared" si="7"/>
        <v>1.7790889198015286E-3</v>
      </c>
      <c r="T19" s="3">
        <f t="shared" si="7"/>
        <v>0</v>
      </c>
      <c r="U19" s="3">
        <f t="shared" si="7"/>
        <v>1.1080891503782761E-3</v>
      </c>
      <c r="V19" s="3">
        <f t="shared" si="7"/>
        <v>0</v>
      </c>
      <c r="W19" s="3">
        <f t="shared" si="7"/>
        <v>1.0565280549599522E-4</v>
      </c>
      <c r="X19" s="3">
        <f t="shared" si="7"/>
        <v>0</v>
      </c>
      <c r="Y19" s="3">
        <f t="shared" si="7"/>
        <v>-6.077542036400477E-4</v>
      </c>
      <c r="Z19" s="3">
        <f t="shared" si="7"/>
        <v>0</v>
      </c>
    </row>
    <row r="20" spans="1:26" x14ac:dyDescent="0.2">
      <c r="A20" s="3">
        <f t="shared" si="4"/>
        <v>-1.8599999999999999</v>
      </c>
      <c r="B20" s="3">
        <f ca="1">SUM(D20:INDIRECT(CONCATENATE("L",ROW(A20),"C",'triangular -harmônicas - graf'!$C$4+4),0))</f>
        <v>0.85993312743799166</v>
      </c>
      <c r="D20" s="3">
        <f t="shared" si="5"/>
        <v>0.5</v>
      </c>
      <c r="E20" s="3">
        <f t="shared" si="6"/>
        <v>0.36671259178985899</v>
      </c>
      <c r="F20" s="3">
        <f t="shared" si="6"/>
        <v>0</v>
      </c>
      <c r="G20" s="3">
        <f t="shared" si="6"/>
        <v>1.1198912767743324E-2</v>
      </c>
      <c r="H20" s="3">
        <f t="shared" si="6"/>
        <v>0</v>
      </c>
      <c r="I20" s="3">
        <f t="shared" si="6"/>
        <v>-9.5288155983654001E-3</v>
      </c>
      <c r="J20" s="3">
        <f t="shared" si="6"/>
        <v>0</v>
      </c>
      <c r="K20" s="3">
        <f t="shared" si="6"/>
        <v>-8.2547958719218356E-3</v>
      </c>
      <c r="L20" s="3">
        <f t="shared" si="6"/>
        <v>0</v>
      </c>
      <c r="M20" s="3">
        <f t="shared" si="6"/>
        <v>-3.4251418781052439E-3</v>
      </c>
      <c r="N20" s="3">
        <f t="shared" si="6"/>
        <v>0</v>
      </c>
      <c r="O20" s="3">
        <f t="shared" si="7"/>
        <v>4.197987297341592E-4</v>
      </c>
      <c r="P20" s="3">
        <f t="shared" si="7"/>
        <v>0</v>
      </c>
      <c r="Q20" s="3">
        <f t="shared" si="7"/>
        <v>2.0248119477903879E-3</v>
      </c>
      <c r="R20" s="3">
        <f t="shared" si="7"/>
        <v>0</v>
      </c>
      <c r="S20" s="3">
        <f t="shared" si="7"/>
        <v>1.7131052789650253E-3</v>
      </c>
      <c r="T20" s="3">
        <f t="shared" si="7"/>
        <v>0</v>
      </c>
      <c r="U20" s="3">
        <f t="shared" si="7"/>
        <v>5.1624658001130747E-4</v>
      </c>
      <c r="V20" s="3">
        <f t="shared" si="7"/>
        <v>0</v>
      </c>
      <c r="W20" s="3">
        <f t="shared" si="7"/>
        <v>-5.4085155106961796E-4</v>
      </c>
      <c r="X20" s="3">
        <f t="shared" si="7"/>
        <v>0</v>
      </c>
      <c r="Y20" s="3">
        <f t="shared" si="7"/>
        <v>-9.0273475664951288E-4</v>
      </c>
      <c r="Z20" s="3">
        <f t="shared" si="7"/>
        <v>0</v>
      </c>
    </row>
    <row r="21" spans="1:26" x14ac:dyDescent="0.2">
      <c r="A21" s="3">
        <f t="shared" si="4"/>
        <v>-1.8499999999999999</v>
      </c>
      <c r="B21" s="3">
        <f ca="1">SUM(D21:INDIRECT(CONCATENATE("L",ROW(A21),"C",'triangular -harmônicas - graf'!$C$4+4),0))</f>
        <v>0.8493762110631321</v>
      </c>
      <c r="D21" s="3">
        <f t="shared" si="5"/>
        <v>0.5</v>
      </c>
      <c r="E21" s="3">
        <f t="shared" si="6"/>
        <v>0.36111134265524275</v>
      </c>
      <c r="F21" s="3">
        <f t="shared" si="6"/>
        <v>0</v>
      </c>
      <c r="G21" s="3">
        <f t="shared" si="6"/>
        <v>7.0445000712586409E-3</v>
      </c>
      <c r="H21" s="3">
        <f t="shared" si="6"/>
        <v>0</v>
      </c>
      <c r="I21" s="3">
        <f t="shared" si="6"/>
        <v>-1.1463183365015171E-2</v>
      </c>
      <c r="J21" s="3">
        <f t="shared" si="6"/>
        <v>0</v>
      </c>
      <c r="K21" s="3">
        <f t="shared" si="6"/>
        <v>-8.1692858562314868E-3</v>
      </c>
      <c r="L21" s="3">
        <f t="shared" si="6"/>
        <v>0</v>
      </c>
      <c r="M21" s="3">
        <f t="shared" si="6"/>
        <v>-2.2715483849870071E-3</v>
      </c>
      <c r="N21" s="3">
        <f t="shared" si="6"/>
        <v>0</v>
      </c>
      <c r="O21" s="3">
        <f t="shared" si="7"/>
        <v>1.5206232990409348E-3</v>
      </c>
      <c r="P21" s="3">
        <f t="shared" si="7"/>
        <v>0</v>
      </c>
      <c r="Q21" s="3">
        <f t="shared" si="7"/>
        <v>2.3686095086114961E-3</v>
      </c>
      <c r="R21" s="3">
        <f t="shared" si="7"/>
        <v>0</v>
      </c>
      <c r="S21" s="3">
        <f t="shared" si="7"/>
        <v>1.2736870405572174E-3</v>
      </c>
      <c r="T21" s="3">
        <f t="shared" si="7"/>
        <v>0</v>
      </c>
      <c r="U21" s="3">
        <f t="shared" si="7"/>
        <v>-2.1937889495270247E-4</v>
      </c>
      <c r="V21" s="3">
        <f t="shared" si="7"/>
        <v>0</v>
      </c>
      <c r="W21" s="3">
        <f t="shared" si="7"/>
        <v>-1.0003084284078811E-3</v>
      </c>
      <c r="X21" s="3">
        <f t="shared" si="7"/>
        <v>0</v>
      </c>
      <c r="Y21" s="3">
        <f t="shared" si="7"/>
        <v>-8.1884658198467586E-4</v>
      </c>
      <c r="Z21" s="3">
        <f t="shared" si="7"/>
        <v>0</v>
      </c>
    </row>
    <row r="22" spans="1:26" x14ac:dyDescent="0.2">
      <c r="A22" s="3">
        <f t="shared" si="4"/>
        <v>-1.8399999999999999</v>
      </c>
      <c r="B22" s="3">
        <f ca="1">SUM(D22:INDIRECT(CONCATENATE("L",ROW(A22),"C",'triangular -harmônicas - graf'!$C$4+4),0))</f>
        <v>0.8391601809415653</v>
      </c>
      <c r="D22" s="3">
        <f t="shared" si="5"/>
        <v>0.5</v>
      </c>
      <c r="E22" s="3">
        <f t="shared" si="6"/>
        <v>0.35515372022292635</v>
      </c>
      <c r="F22" s="3">
        <f t="shared" si="6"/>
        <v>0</v>
      </c>
      <c r="G22" s="3">
        <f t="shared" si="6"/>
        <v>2.8275598934342544E-3</v>
      </c>
      <c r="H22" s="3">
        <f t="shared" si="6"/>
        <v>0</v>
      </c>
      <c r="I22" s="3">
        <f t="shared" si="6"/>
        <v>-1.3115289513093837E-2</v>
      </c>
      <c r="J22" s="3">
        <f t="shared" si="6"/>
        <v>0</v>
      </c>
      <c r="K22" s="3">
        <f t="shared" si="6"/>
        <v>-7.6902901284090514E-3</v>
      </c>
      <c r="L22" s="3">
        <f t="shared" si="6"/>
        <v>0</v>
      </c>
      <c r="M22" s="3">
        <f t="shared" si="6"/>
        <v>-9.3756526352011796E-4</v>
      </c>
      <c r="N22" s="3">
        <f t="shared" si="6"/>
        <v>0</v>
      </c>
      <c r="O22" s="3">
        <f t="shared" si="7"/>
        <v>2.4416517080485525E-3</v>
      </c>
      <c r="P22" s="3">
        <f t="shared" si="7"/>
        <v>0</v>
      </c>
      <c r="Q22" s="3">
        <f t="shared" si="7"/>
        <v>2.3227927181441424E-3</v>
      </c>
      <c r="R22" s="3">
        <f t="shared" si="7"/>
        <v>0</v>
      </c>
      <c r="S22" s="3">
        <f t="shared" si="7"/>
        <v>5.5662164685628987E-4</v>
      </c>
      <c r="T22" s="3">
        <f t="shared" si="7"/>
        <v>0</v>
      </c>
      <c r="U22" s="3">
        <f t="shared" si="7"/>
        <v>-8.9390384945825649E-4</v>
      </c>
      <c r="V22" s="3">
        <f t="shared" si="7"/>
        <v>0</v>
      </c>
      <c r="W22" s="3">
        <f t="shared" si="7"/>
        <v>-1.1138197877689434E-3</v>
      </c>
      <c r="X22" s="3">
        <f t="shared" si="7"/>
        <v>0</v>
      </c>
      <c r="Y22" s="3">
        <f t="shared" si="7"/>
        <v>-3.9129670559427096E-4</v>
      </c>
      <c r="Z22" s="3">
        <f t="shared" si="7"/>
        <v>0</v>
      </c>
    </row>
    <row r="23" spans="1:26" x14ac:dyDescent="0.2">
      <c r="A23" s="3">
        <f t="shared" si="4"/>
        <v>-1.8299999999999998</v>
      </c>
      <c r="B23" s="3">
        <f ca="1">SUM(D23:INDIRECT(CONCATENATE("L",ROW(A23),"C",'triangular -harmônicas - graf'!$C$4+4),0))</f>
        <v>0.82934265063250556</v>
      </c>
      <c r="D23" s="3">
        <f t="shared" si="5"/>
        <v>0.5</v>
      </c>
      <c r="E23" s="3">
        <f t="shared" si="6"/>
        <v>0.34884560394697833</v>
      </c>
      <c r="F23" s="3">
        <f t="shared" si="6"/>
        <v>0</v>
      </c>
      <c r="G23" s="3">
        <f t="shared" si="6"/>
        <v>-1.414477906177918E-3</v>
      </c>
      <c r="H23" s="3">
        <f t="shared" si="6"/>
        <v>0</v>
      </c>
      <c r="I23" s="3">
        <f t="shared" si="6"/>
        <v>-1.4444453706209727E-2</v>
      </c>
      <c r="J23" s="3">
        <f t="shared" si="6"/>
        <v>0</v>
      </c>
      <c r="K23" s="3">
        <f t="shared" si="6"/>
        <v>-6.8408802247414413E-3</v>
      </c>
      <c r="L23" s="3">
        <f t="shared" si="6"/>
        <v>0</v>
      </c>
      <c r="M23" s="3">
        <f t="shared" si="6"/>
        <v>4.7087238005019059E-4</v>
      </c>
      <c r="N23" s="3">
        <f t="shared" si="6"/>
        <v>0</v>
      </c>
      <c r="O23" s="3">
        <f t="shared" si="7"/>
        <v>3.0739829741333003E-3</v>
      </c>
      <c r="P23" s="3">
        <f t="shared" si="7"/>
        <v>0</v>
      </c>
      <c r="Q23" s="3">
        <f t="shared" si="7"/>
        <v>1.8948980145522009E-3</v>
      </c>
      <c r="R23" s="3">
        <f t="shared" si="7"/>
        <v>0</v>
      </c>
      <c r="S23" s="3">
        <f t="shared" si="7"/>
        <v>-2.8178000285038451E-4</v>
      </c>
      <c r="T23" s="3">
        <f t="shared" si="7"/>
        <v>0</v>
      </c>
      <c r="U23" s="3">
        <f t="shared" si="7"/>
        <v>-1.3194623277059541E-3</v>
      </c>
      <c r="V23" s="3">
        <f t="shared" si="7"/>
        <v>0</v>
      </c>
      <c r="W23" s="3">
        <f t="shared" si="7"/>
        <v>-8.4212899100473274E-4</v>
      </c>
      <c r="X23" s="3">
        <f t="shared" si="7"/>
        <v>0</v>
      </c>
      <c r="Y23" s="3">
        <f t="shared" si="7"/>
        <v>2.0047647548186216E-4</v>
      </c>
      <c r="Z23" s="3">
        <f t="shared" si="7"/>
        <v>0</v>
      </c>
    </row>
    <row r="24" spans="1:26" x14ac:dyDescent="0.2">
      <c r="A24" s="3">
        <f t="shared" si="4"/>
        <v>-1.8199999999999998</v>
      </c>
      <c r="B24" s="3">
        <f ca="1">SUM(D24:INDIRECT(CONCATENATE("L",ROW(A24),"C",'triangular -harmônicas - graf'!$C$4+4),0))</f>
        <v>0.819802047510097</v>
      </c>
      <c r="D24" s="3">
        <f t="shared" si="5"/>
        <v>0.5</v>
      </c>
      <c r="E24" s="3">
        <f t="shared" si="6"/>
        <v>0.34219321917657491</v>
      </c>
      <c r="F24" s="3">
        <f t="shared" si="6"/>
        <v>0</v>
      </c>
      <c r="G24" s="3">
        <f t="shared" si="6"/>
        <v>-5.6439606997586928E-3</v>
      </c>
      <c r="H24" s="3">
        <f t="shared" si="6"/>
        <v>0</v>
      </c>
      <c r="I24" s="3">
        <f t="shared" si="6"/>
        <v>-1.5417947510685337E-2</v>
      </c>
      <c r="J24" s="3">
        <f t="shared" si="6"/>
        <v>0</v>
      </c>
      <c r="K24" s="3">
        <f t="shared" si="6"/>
        <v>-5.6619692270719361E-3</v>
      </c>
      <c r="L24" s="3">
        <f t="shared" si="6"/>
        <v>0</v>
      </c>
      <c r="M24" s="3">
        <f t="shared" si="6"/>
        <v>1.8419168101638614E-3</v>
      </c>
      <c r="N24" s="3">
        <f t="shared" si="6"/>
        <v>0</v>
      </c>
      <c r="O24" s="3">
        <f t="shared" si="7"/>
        <v>3.342851220860912E-3</v>
      </c>
      <c r="P24" s="3">
        <f t="shared" si="7"/>
        <v>0</v>
      </c>
      <c r="Q24" s="3">
        <f t="shared" si="7"/>
        <v>1.155310117965226E-3</v>
      </c>
      <c r="R24" s="3">
        <f t="shared" si="7"/>
        <v>0</v>
      </c>
      <c r="S24" s="3">
        <f t="shared" si="7"/>
        <v>-1.0587572887072857E-3</v>
      </c>
      <c r="T24" s="3">
        <f t="shared" si="7"/>
        <v>0</v>
      </c>
      <c r="U24" s="3">
        <f t="shared" si="7"/>
        <v>-1.3775295075516749E-3</v>
      </c>
      <c r="V24" s="3">
        <f t="shared" si="7"/>
        <v>0</v>
      </c>
      <c r="W24" s="3">
        <f t="shared" si="7"/>
        <v>-2.7919727121795832E-4</v>
      </c>
      <c r="X24" s="3">
        <f t="shared" si="7"/>
        <v>0</v>
      </c>
      <c r="Y24" s="3">
        <f t="shared" si="7"/>
        <v>7.0811168952507255E-4</v>
      </c>
      <c r="Z24" s="3">
        <f t="shared" si="7"/>
        <v>0</v>
      </c>
    </row>
    <row r="25" spans="1:26" x14ac:dyDescent="0.2">
      <c r="A25" s="3">
        <f t="shared" si="4"/>
        <v>-1.8099999999999998</v>
      </c>
      <c r="B25" s="3">
        <f ca="1">SUM(D25:INDIRECT(CONCATENATE("L",ROW(A25),"C",'triangular -harmônicas - graf'!$C$4+4),0))</f>
        <v>0.81030846155586134</v>
      </c>
      <c r="D25" s="3">
        <f t="shared" si="5"/>
        <v>0.5</v>
      </c>
      <c r="E25" s="3">
        <f t="shared" si="6"/>
        <v>0.33520313101233218</v>
      </c>
      <c r="F25" s="3">
        <f t="shared" si="6"/>
        <v>0</v>
      </c>
      <c r="G25" s="3">
        <f t="shared" si="6"/>
        <v>-9.8233472986107555E-3</v>
      </c>
      <c r="H25" s="3">
        <f t="shared" si="6"/>
        <v>0</v>
      </c>
      <c r="I25" s="3">
        <f t="shared" si="6"/>
        <v>-1.601180027821374E-2</v>
      </c>
      <c r="J25" s="3">
        <f t="shared" si="6"/>
        <v>0</v>
      </c>
      <c r="K25" s="3">
        <f t="shared" si="6"/>
        <v>-4.2103411238202668E-3</v>
      </c>
      <c r="L25" s="3">
        <f t="shared" si="6"/>
        <v>0</v>
      </c>
      <c r="M25" s="3">
        <f t="shared" si="6"/>
        <v>3.0666897846349547E-3</v>
      </c>
      <c r="N25" s="3">
        <f t="shared" si="6"/>
        <v>0</v>
      </c>
      <c r="O25" s="3">
        <f t="shared" si="7"/>
        <v>3.2164658802330739E-3</v>
      </c>
      <c r="P25" s="3">
        <f t="shared" si="7"/>
        <v>0</v>
      </c>
      <c r="Q25" s="3">
        <f t="shared" si="7"/>
        <v>2.2568439517195617E-4</v>
      </c>
      <c r="R25" s="3">
        <f t="shared" si="7"/>
        <v>0</v>
      </c>
      <c r="S25" s="3">
        <f t="shared" si="7"/>
        <v>-1.6049393006899776E-3</v>
      </c>
      <c r="T25" s="3">
        <f t="shared" si="7"/>
        <v>0</v>
      </c>
      <c r="U25" s="3">
        <f t="shared" si="7"/>
        <v>-1.0519327534695934E-3</v>
      </c>
      <c r="V25" s="3">
        <f t="shared" si="7"/>
        <v>0</v>
      </c>
      <c r="W25" s="3">
        <f t="shared" si="7"/>
        <v>3.8029171217505428E-4</v>
      </c>
      <c r="X25" s="3">
        <f t="shared" si="7"/>
        <v>0</v>
      </c>
      <c r="Y25" s="3">
        <f t="shared" si="7"/>
        <v>9.1855952611825551E-4</v>
      </c>
      <c r="Z25" s="3">
        <f t="shared" si="7"/>
        <v>0</v>
      </c>
    </row>
    <row r="26" spans="1:26" x14ac:dyDescent="0.2">
      <c r="A26" s="3">
        <f t="shared" si="4"/>
        <v>-1.7999999999999998</v>
      </c>
      <c r="B26" s="3">
        <f ca="1">SUM(D26:INDIRECT(CONCATENATE("L",ROW(A26),"C",'triangular -harmônicas - graf'!$C$4+4),0))</f>
        <v>0.80063316339182089</v>
      </c>
      <c r="D26" s="3">
        <f t="shared" si="5"/>
        <v>0.5</v>
      </c>
      <c r="E26" s="3">
        <f t="shared" ref="E26:N35" si="8">E$4*COS(PI()*E$2*$A26)</f>
        <v>0.32788223782734455</v>
      </c>
      <c r="F26" s="3">
        <f t="shared" si="8"/>
        <v>0</v>
      </c>
      <c r="G26" s="3">
        <f t="shared" si="8"/>
        <v>-1.391554117140772E-2</v>
      </c>
      <c r="H26" s="3">
        <f t="shared" si="8"/>
        <v>0</v>
      </c>
      <c r="I26" s="3">
        <f t="shared" si="8"/>
        <v>-1.6211389382774045E-2</v>
      </c>
      <c r="J26" s="3">
        <f t="shared" si="8"/>
        <v>0</v>
      </c>
      <c r="K26" s="3">
        <f t="shared" si="8"/>
        <v>-2.5559157253605561E-3</v>
      </c>
      <c r="L26" s="3">
        <f t="shared" si="8"/>
        <v>0</v>
      </c>
      <c r="M26" s="3">
        <f t="shared" si="8"/>
        <v>4.0479288620660012E-3</v>
      </c>
      <c r="N26" s="3">
        <f t="shared" si="8"/>
        <v>0</v>
      </c>
      <c r="O26" s="3">
        <f t="shared" ref="O26:Z35" si="9">O$4*COS(PI()*O$2*$A26)</f>
        <v>2.7097705605565433E-3</v>
      </c>
      <c r="P26" s="3">
        <f t="shared" si="9"/>
        <v>0</v>
      </c>
      <c r="Q26" s="3">
        <f t="shared" si="9"/>
        <v>-7.4106432273768612E-4</v>
      </c>
      <c r="R26" s="3">
        <f t="shared" si="9"/>
        <v>0</v>
      </c>
      <c r="S26" s="3">
        <f t="shared" si="9"/>
        <v>-1.8012654869748942E-3</v>
      </c>
      <c r="T26" s="3">
        <f t="shared" si="9"/>
        <v>0</v>
      </c>
      <c r="U26" s="3">
        <f t="shared" si="9"/>
        <v>-4.3335595343484135E-4</v>
      </c>
      <c r="V26" s="3">
        <f t="shared" si="9"/>
        <v>0</v>
      </c>
      <c r="W26" s="3">
        <f t="shared" si="9"/>
        <v>9.0826104661315805E-4</v>
      </c>
      <c r="X26" s="3">
        <f t="shared" si="9"/>
        <v>0</v>
      </c>
      <c r="Y26" s="3">
        <f t="shared" si="9"/>
        <v>7.4349713793047875E-4</v>
      </c>
      <c r="Z26" s="3">
        <f t="shared" si="9"/>
        <v>0</v>
      </c>
    </row>
    <row r="27" spans="1:26" x14ac:dyDescent="0.2">
      <c r="A27" s="3">
        <f t="shared" si="4"/>
        <v>-1.7899999999999998</v>
      </c>
      <c r="B27" s="3">
        <f ca="1">SUM(D27:INDIRECT(CONCATENATE("L",ROW(A27),"C",'triangular -harmônicas - graf'!$C$4+4),0))</f>
        <v>0.79064732914951674</v>
      </c>
      <c r="D27" s="3">
        <f t="shared" si="5"/>
        <v>0.5</v>
      </c>
      <c r="E27" s="3">
        <f t="shared" si="8"/>
        <v>0.32023776445932378</v>
      </c>
      <c r="F27" s="3">
        <f t="shared" si="8"/>
        <v>0</v>
      </c>
      <c r="G27" s="3">
        <f t="shared" si="8"/>
        <v>-1.7884219715632827E-2</v>
      </c>
      <c r="H27" s="3">
        <f t="shared" si="8"/>
        <v>0</v>
      </c>
      <c r="I27" s="3">
        <f t="shared" si="8"/>
        <v>-1.6011800278213716E-2</v>
      </c>
      <c r="J27" s="3">
        <f t="shared" si="8"/>
        <v>0</v>
      </c>
      <c r="K27" s="3">
        <f t="shared" si="8"/>
        <v>-7.7838087314407545E-4</v>
      </c>
      <c r="L27" s="3">
        <f t="shared" si="8"/>
        <v>0</v>
      </c>
      <c r="M27" s="3">
        <f t="shared" si="8"/>
        <v>4.7077112679879138E-3</v>
      </c>
      <c r="N27" s="3">
        <f t="shared" si="8"/>
        <v>0</v>
      </c>
      <c r="O27" s="3">
        <f t="shared" si="9"/>
        <v>1.8826761371788397E-3</v>
      </c>
      <c r="P27" s="3">
        <f t="shared" si="9"/>
        <v>0</v>
      </c>
      <c r="Q27" s="3">
        <f t="shared" si="9"/>
        <v>-1.5859148154157424E-3</v>
      </c>
      <c r="R27" s="3">
        <f t="shared" si="9"/>
        <v>0</v>
      </c>
      <c r="S27" s="3">
        <f t="shared" si="9"/>
        <v>-1.6049393006899548E-3</v>
      </c>
      <c r="T27" s="3">
        <f t="shared" si="9"/>
        <v>0</v>
      </c>
      <c r="U27" s="3">
        <f t="shared" si="9"/>
        <v>3.0591738992214823E-4</v>
      </c>
      <c r="V27" s="3">
        <f t="shared" si="9"/>
        <v>0</v>
      </c>
      <c r="W27" s="3">
        <f t="shared" si="9"/>
        <v>1.1221184238729943E-3</v>
      </c>
      <c r="X27" s="3">
        <f t="shared" si="9"/>
        <v>0</v>
      </c>
      <c r="Y27" s="3">
        <f t="shared" si="9"/>
        <v>2.563964543272478E-4</v>
      </c>
      <c r="Z27" s="3">
        <f t="shared" si="9"/>
        <v>0</v>
      </c>
    </row>
    <row r="28" spans="1:26" x14ac:dyDescent="0.2">
      <c r="A28" s="3">
        <f t="shared" si="4"/>
        <v>-1.7799999999999998</v>
      </c>
      <c r="B28" s="3">
        <f ca="1">SUM(D28:INDIRECT(CONCATENATE("L",ROW(A28),"C",'triangular -harmônicas - graf'!$C$4+4),0))</f>
        <v>0.78036934166691552</v>
      </c>
      <c r="D28" s="3">
        <f t="shared" si="5"/>
        <v>0.5</v>
      </c>
      <c r="E28" s="3">
        <f t="shared" si="8"/>
        <v>0.31227725508055548</v>
      </c>
      <c r="F28" s="3">
        <f t="shared" si="8"/>
        <v>0</v>
      </c>
      <c r="G28" s="3">
        <f t="shared" si="8"/>
        <v>-2.1694156659569384E-2</v>
      </c>
      <c r="H28" s="3">
        <f t="shared" si="8"/>
        <v>0</v>
      </c>
      <c r="I28" s="3">
        <f t="shared" si="8"/>
        <v>-1.5417947510685308E-2</v>
      </c>
      <c r="J28" s="3">
        <f t="shared" si="8"/>
        <v>0</v>
      </c>
      <c r="K28" s="3">
        <f t="shared" si="8"/>
        <v>1.0366458428128571E-3</v>
      </c>
      <c r="L28" s="3">
        <f t="shared" si="8"/>
        <v>0</v>
      </c>
      <c r="M28" s="3">
        <f t="shared" si="8"/>
        <v>4.9936419472119756E-3</v>
      </c>
      <c r="N28" s="3">
        <f t="shared" si="8"/>
        <v>0</v>
      </c>
      <c r="O28" s="3">
        <f t="shared" si="9"/>
        <v>8.3297698272467022E-4</v>
      </c>
      <c r="P28" s="3">
        <f t="shared" si="9"/>
        <v>0</v>
      </c>
      <c r="Q28" s="3">
        <f t="shared" si="9"/>
        <v>-2.1698969928394007E-3</v>
      </c>
      <c r="R28" s="3">
        <f t="shared" si="9"/>
        <v>0</v>
      </c>
      <c r="S28" s="3">
        <f t="shared" si="9"/>
        <v>-1.058757288707245E-3</v>
      </c>
      <c r="T28" s="3">
        <f t="shared" si="9"/>
        <v>0</v>
      </c>
      <c r="U28" s="3">
        <f t="shared" si="9"/>
        <v>9.5998786202951421E-4</v>
      </c>
      <c r="V28" s="3">
        <f t="shared" si="9"/>
        <v>0</v>
      </c>
      <c r="W28" s="3">
        <f t="shared" si="9"/>
        <v>9.4790365422872419E-4</v>
      </c>
      <c r="X28" s="3">
        <f t="shared" si="9"/>
        <v>0</v>
      </c>
      <c r="Y28" s="3">
        <f t="shared" si="9"/>
        <v>-3.3831125084642869E-4</v>
      </c>
      <c r="Z28" s="3">
        <f t="shared" si="9"/>
        <v>0</v>
      </c>
    </row>
    <row r="29" spans="1:26" x14ac:dyDescent="0.2">
      <c r="A29" s="3">
        <f t="shared" si="4"/>
        <v>-1.7699999999999998</v>
      </c>
      <c r="B29" s="3">
        <f ca="1">SUM(D29:INDIRECT(CONCATENATE("L",ROW(A29),"C",'triangular -harmônicas - graf'!$C$4+4),0))</f>
        <v>0.76994490967091023</v>
      </c>
      <c r="D29" s="3">
        <f t="shared" si="5"/>
        <v>0.5</v>
      </c>
      <c r="E29" s="3">
        <f t="shared" si="8"/>
        <v>0.30400856575271268</v>
      </c>
      <c r="F29" s="3">
        <f t="shared" si="8"/>
        <v>0</v>
      </c>
      <c r="G29" s="3">
        <f t="shared" si="8"/>
        <v>-2.531153473318281E-2</v>
      </c>
      <c r="H29" s="3">
        <f t="shared" si="8"/>
        <v>0</v>
      </c>
      <c r="I29" s="3">
        <f t="shared" si="8"/>
        <v>-1.4444453706209684E-2</v>
      </c>
      <c r="J29" s="3">
        <f t="shared" si="8"/>
        <v>0</v>
      </c>
      <c r="K29" s="3">
        <f t="shared" si="8"/>
        <v>2.8017409815344514E-3</v>
      </c>
      <c r="L29" s="3">
        <f t="shared" si="8"/>
        <v>0</v>
      </c>
      <c r="M29" s="3">
        <f t="shared" si="8"/>
        <v>4.8830143928904361E-3</v>
      </c>
      <c r="N29" s="3">
        <f t="shared" si="8"/>
        <v>0</v>
      </c>
      <c r="O29" s="3">
        <f t="shared" si="9"/>
        <v>-3.1521208912454459E-4</v>
      </c>
      <c r="P29" s="3">
        <f t="shared" si="9"/>
        <v>0</v>
      </c>
      <c r="Q29" s="3">
        <f t="shared" si="9"/>
        <v>-2.3969511894565126E-3</v>
      </c>
      <c r="R29" s="3">
        <f t="shared" si="9"/>
        <v>0</v>
      </c>
      <c r="S29" s="3">
        <f t="shared" si="9"/>
        <v>-2.8178000285030959E-4</v>
      </c>
      <c r="T29" s="3">
        <f t="shared" si="9"/>
        <v>0</v>
      </c>
      <c r="U29" s="3">
        <f t="shared" si="9"/>
        <v>1.3466864066027854E-3</v>
      </c>
      <c r="V29" s="3">
        <f t="shared" si="9"/>
        <v>0</v>
      </c>
      <c r="W29" s="3">
        <f t="shared" si="9"/>
        <v>4.4586697351990147E-4</v>
      </c>
      <c r="X29" s="3">
        <f t="shared" si="9"/>
        <v>0</v>
      </c>
      <c r="Y29" s="3">
        <f t="shared" si="9"/>
        <v>-7.9103311552603602E-4</v>
      </c>
      <c r="Z29" s="3">
        <f t="shared" si="9"/>
        <v>0</v>
      </c>
    </row>
    <row r="30" spans="1:26" x14ac:dyDescent="0.2">
      <c r="A30" s="3">
        <f t="shared" si="4"/>
        <v>-1.7599999999999998</v>
      </c>
      <c r="B30" s="3">
        <f ca="1">SUM(D30:INDIRECT(CONCATENATE("L",ROW(A30),"C",'triangular -harmônicas - graf'!$C$4+4),0))</f>
        <v>0.75957376004824684</v>
      </c>
      <c r="D30" s="3">
        <f t="shared" si="5"/>
        <v>0.5</v>
      </c>
      <c r="E30" s="3">
        <f t="shared" si="8"/>
        <v>0.29543985667387063</v>
      </c>
      <c r="F30" s="3">
        <f t="shared" si="8"/>
        <v>0</v>
      </c>
      <c r="G30" s="3">
        <f t="shared" si="8"/>
        <v>-2.8704245832603902E-2</v>
      </c>
      <c r="H30" s="3">
        <f t="shared" si="8"/>
        <v>0</v>
      </c>
      <c r="I30" s="3">
        <f t="shared" si="8"/>
        <v>-1.3115289513093747E-2</v>
      </c>
      <c r="J30" s="3">
        <f t="shared" si="8"/>
        <v>0</v>
      </c>
      <c r="K30" s="3">
        <f t="shared" si="8"/>
        <v>4.431886130167575E-3</v>
      </c>
      <c r="L30" s="3">
        <f t="shared" si="8"/>
        <v>0</v>
      </c>
      <c r="M30" s="3">
        <f t="shared" si="8"/>
        <v>4.3846138299126584E-3</v>
      </c>
      <c r="N30" s="3">
        <f t="shared" si="8"/>
        <v>0</v>
      </c>
      <c r="O30" s="3">
        <f t="shared" si="9"/>
        <v>-1.426130968323008E-3</v>
      </c>
      <c r="P30" s="3">
        <f t="shared" si="9"/>
        <v>0</v>
      </c>
      <c r="Q30" s="3">
        <f t="shared" si="9"/>
        <v>-2.2297290904854574E-3</v>
      </c>
      <c r="R30" s="3">
        <f t="shared" si="9"/>
        <v>0</v>
      </c>
      <c r="S30" s="3">
        <f t="shared" si="9"/>
        <v>5.5662164685633768E-4</v>
      </c>
      <c r="T30" s="3">
        <f t="shared" si="9"/>
        <v>0</v>
      </c>
      <c r="U30" s="3">
        <f t="shared" si="9"/>
        <v>1.3583113126863645E-3</v>
      </c>
      <c r="V30" s="3">
        <f t="shared" si="9"/>
        <v>0</v>
      </c>
      <c r="W30" s="3">
        <f t="shared" si="9"/>
        <v>-2.1036782921092327E-4</v>
      </c>
      <c r="X30" s="3">
        <f t="shared" si="9"/>
        <v>0</v>
      </c>
      <c r="Y30" s="3">
        <f t="shared" si="9"/>
        <v>-9.1176631152967982E-4</v>
      </c>
      <c r="Z30" s="3">
        <f t="shared" si="9"/>
        <v>0</v>
      </c>
    </row>
    <row r="31" spans="1:26" x14ac:dyDescent="0.2">
      <c r="A31" s="3">
        <f t="shared" si="4"/>
        <v>-1.7499999999999998</v>
      </c>
      <c r="B31" s="3">
        <f ca="1">SUM(D31:INDIRECT(CONCATENATE("L",ROW(A31),"C",'triangular -harmônicas - graf'!$C$4+4),0))</f>
        <v>0.74941826605441231</v>
      </c>
      <c r="D31" s="3">
        <f t="shared" si="5"/>
        <v>0.5</v>
      </c>
      <c r="E31" s="3">
        <f t="shared" si="8"/>
        <v>0.28657958412537787</v>
      </c>
      <c r="F31" s="3">
        <f t="shared" si="8"/>
        <v>0</v>
      </c>
      <c r="G31" s="3">
        <f t="shared" si="8"/>
        <v>-3.1842176013931009E-2</v>
      </c>
      <c r="H31" s="3">
        <f t="shared" si="8"/>
        <v>0</v>
      </c>
      <c r="I31" s="3">
        <f t="shared" si="8"/>
        <v>-1.1463183365015062E-2</v>
      </c>
      <c r="J31" s="3">
        <f t="shared" si="8"/>
        <v>0</v>
      </c>
      <c r="K31" s="3">
        <f t="shared" si="8"/>
        <v>5.8485629413342717E-3</v>
      </c>
      <c r="L31" s="3">
        <f t="shared" si="8"/>
        <v>0</v>
      </c>
      <c r="M31" s="3">
        <f t="shared" si="8"/>
        <v>3.5380195571034115E-3</v>
      </c>
      <c r="N31" s="3">
        <f t="shared" si="8"/>
        <v>0</v>
      </c>
      <c r="O31" s="3">
        <f t="shared" si="9"/>
        <v>-2.3684263150858071E-3</v>
      </c>
      <c r="P31" s="3">
        <f t="shared" si="9"/>
        <v>0</v>
      </c>
      <c r="Q31" s="3">
        <f t="shared" si="9"/>
        <v>-1.6957371841738286E-3</v>
      </c>
      <c r="R31" s="3">
        <f t="shared" si="9"/>
        <v>0</v>
      </c>
      <c r="S31" s="3">
        <f t="shared" si="9"/>
        <v>1.273687040557253E-3</v>
      </c>
      <c r="T31" s="3">
        <f t="shared" si="9"/>
        <v>0</v>
      </c>
      <c r="U31" s="3">
        <f t="shared" si="9"/>
        <v>9.9162485856531431E-4</v>
      </c>
      <c r="V31" s="3">
        <f t="shared" si="9"/>
        <v>0</v>
      </c>
      <c r="W31" s="3">
        <f t="shared" si="9"/>
        <v>-7.9384926350521646E-4</v>
      </c>
      <c r="X31" s="3">
        <f t="shared" si="9"/>
        <v>0</v>
      </c>
      <c r="Y31" s="3">
        <f t="shared" si="9"/>
        <v>-6.4984032681490831E-4</v>
      </c>
      <c r="Z31" s="3">
        <f t="shared" si="9"/>
        <v>0</v>
      </c>
    </row>
    <row r="32" spans="1:26" x14ac:dyDescent="0.2">
      <c r="A32" s="3">
        <f t="shared" si="4"/>
        <v>-1.7399999999999998</v>
      </c>
      <c r="B32" s="3">
        <f ca="1">SUM(D32:INDIRECT(CONCATENATE("L",ROW(A32),"C",'triangular -harmônicas - graf'!$C$4+4),0))</f>
        <v>0.7395345965981508</v>
      </c>
      <c r="D32" s="3">
        <f t="shared" si="5"/>
        <v>0.5</v>
      </c>
      <c r="E32" s="3">
        <f t="shared" si="8"/>
        <v>0.27743649212652577</v>
      </c>
      <c r="F32" s="3">
        <f t="shared" si="8"/>
        <v>0</v>
      </c>
      <c r="G32" s="3">
        <f t="shared" si="8"/>
        <v>-3.4697472786728543E-2</v>
      </c>
      <c r="H32" s="3">
        <f t="shared" si="8"/>
        <v>0</v>
      </c>
      <c r="I32" s="3">
        <f t="shared" si="8"/>
        <v>-9.528815598365277E-3</v>
      </c>
      <c r="J32" s="3">
        <f t="shared" si="8"/>
        <v>0</v>
      </c>
      <c r="K32" s="3">
        <f t="shared" si="8"/>
        <v>6.9835350852362615E-3</v>
      </c>
      <c r="L32" s="3">
        <f t="shared" si="8"/>
        <v>0</v>
      </c>
      <c r="M32" s="3">
        <f t="shared" si="8"/>
        <v>2.4104618510632225E-3</v>
      </c>
      <c r="N32" s="3">
        <f t="shared" si="8"/>
        <v>0</v>
      </c>
      <c r="O32" s="3">
        <f t="shared" si="9"/>
        <v>-3.0306825767757225E-3</v>
      </c>
      <c r="P32" s="3">
        <f t="shared" si="9"/>
        <v>0</v>
      </c>
      <c r="Q32" s="3">
        <f t="shared" si="9"/>
        <v>-8.8281219895424226E-4</v>
      </c>
      <c r="R32" s="3">
        <f t="shared" si="9"/>
        <v>0</v>
      </c>
      <c r="S32" s="3">
        <f t="shared" si="9"/>
        <v>1.7131052789650489E-3</v>
      </c>
      <c r="T32" s="3">
        <f t="shared" si="9"/>
        <v>0</v>
      </c>
      <c r="U32" s="3">
        <f t="shared" si="9"/>
        <v>3.4875506889165179E-4</v>
      </c>
      <c r="V32" s="3">
        <f t="shared" si="9"/>
        <v>0</v>
      </c>
      <c r="W32" s="3">
        <f t="shared" si="9"/>
        <v>-1.1027867802837555E-3</v>
      </c>
      <c r="X32" s="3">
        <f t="shared" si="9"/>
        <v>0</v>
      </c>
      <c r="Y32" s="3">
        <f t="shared" si="9"/>
        <v>-1.1518287142362913E-4</v>
      </c>
      <c r="Z32" s="3">
        <f t="shared" si="9"/>
        <v>0</v>
      </c>
    </row>
    <row r="33" spans="1:26" x14ac:dyDescent="0.2">
      <c r="A33" s="3">
        <f t="shared" si="4"/>
        <v>-1.7299999999999998</v>
      </c>
      <c r="B33" s="3">
        <f ca="1">SUM(D33:INDIRECT(CONCATENATE("L",ROW(A33),"C",'triangular -harmônicas - graf'!$C$4+4),0))</f>
        <v>0.72985466257179143</v>
      </c>
      <c r="D33" s="3">
        <f t="shared" si="5"/>
        <v>0.5</v>
      </c>
      <c r="E33" s="3">
        <f t="shared" si="8"/>
        <v>0.26801960380525847</v>
      </c>
      <c r="F33" s="3">
        <f t="shared" si="8"/>
        <v>0</v>
      </c>
      <c r="G33" s="3">
        <f t="shared" si="8"/>
        <v>-3.7244792334703639E-2</v>
      </c>
      <c r="H33" s="3">
        <f t="shared" si="8"/>
        <v>0</v>
      </c>
      <c r="I33" s="3">
        <f t="shared" si="8"/>
        <v>-7.3598167673579176E-3</v>
      </c>
      <c r="J33" s="3">
        <f t="shared" si="8"/>
        <v>0</v>
      </c>
      <c r="K33" s="3">
        <f t="shared" si="8"/>
        <v>7.7821349532045088E-3</v>
      </c>
      <c r="L33" s="3">
        <f t="shared" si="8"/>
        <v>0</v>
      </c>
      <c r="M33" s="3">
        <f t="shared" si="8"/>
        <v>1.0914830331789258E-3</v>
      </c>
      <c r="N33" s="3">
        <f t="shared" si="8"/>
        <v>0</v>
      </c>
      <c r="O33" s="3">
        <f t="shared" si="9"/>
        <v>-3.334595591500014E-3</v>
      </c>
      <c r="P33" s="3">
        <f t="shared" si="9"/>
        <v>0</v>
      </c>
      <c r="Q33" s="3">
        <f t="shared" si="9"/>
        <v>7.5327225772793519E-5</v>
      </c>
      <c r="R33" s="3">
        <f t="shared" si="9"/>
        <v>0</v>
      </c>
      <c r="S33" s="3">
        <f t="shared" si="9"/>
        <v>1.7790889198015208E-3</v>
      </c>
      <c r="T33" s="3">
        <f t="shared" si="9"/>
        <v>0</v>
      </c>
      <c r="U33" s="3">
        <f t="shared" si="9"/>
        <v>-3.9124856871391311E-4</v>
      </c>
      <c r="V33" s="3">
        <f t="shared" si="9"/>
        <v>0</v>
      </c>
      <c r="W33" s="3">
        <f t="shared" si="9"/>
        <v>-1.0303377835737483E-3</v>
      </c>
      <c r="X33" s="3">
        <f t="shared" si="9"/>
        <v>0</v>
      </c>
      <c r="Y33" s="3">
        <f t="shared" si="9"/>
        <v>4.6781568042448727E-4</v>
      </c>
      <c r="Z33" s="3">
        <f t="shared" si="9"/>
        <v>0</v>
      </c>
    </row>
    <row r="34" spans="1:26" x14ac:dyDescent="0.2">
      <c r="A34" s="3">
        <f t="shared" si="4"/>
        <v>-1.7199999999999998</v>
      </c>
      <c r="B34" s="3">
        <f ca="1">SUM(D34:INDIRECT(CONCATENATE("L",ROW(A34),"C",'triangular -harmônicas - graf'!$C$4+4),0))</f>
        <v>0.72022355143074579</v>
      </c>
      <c r="D34" s="3">
        <f t="shared" si="5"/>
        <v>0.5</v>
      </c>
      <c r="E34" s="3">
        <f t="shared" si="8"/>
        <v>0.2583382124934343</v>
      </c>
      <c r="F34" s="3">
        <f t="shared" si="8"/>
        <v>0</v>
      </c>
      <c r="G34" s="3">
        <f t="shared" si="8"/>
        <v>-3.9461524469214131E-2</v>
      </c>
      <c r="H34" s="3">
        <f t="shared" si="8"/>
        <v>0</v>
      </c>
      <c r="I34" s="3">
        <f t="shared" si="8"/>
        <v>-5.0095948217066984E-3</v>
      </c>
      <c r="J34" s="3">
        <f t="shared" si="8"/>
        <v>0</v>
      </c>
      <c r="K34" s="3">
        <f t="shared" si="8"/>
        <v>8.2058968037671352E-3</v>
      </c>
      <c r="L34" s="3">
        <f t="shared" si="8"/>
        <v>0</v>
      </c>
      <c r="M34" s="3">
        <f t="shared" si="8"/>
        <v>-3.1417332149274329E-4</v>
      </c>
      <c r="N34" s="3">
        <f t="shared" si="8"/>
        <v>0</v>
      </c>
      <c r="O34" s="3">
        <f t="shared" si="9"/>
        <v>-3.2442311517880871E-3</v>
      </c>
      <c r="P34" s="3">
        <f t="shared" si="9"/>
        <v>0</v>
      </c>
      <c r="Q34" s="3">
        <f t="shared" si="9"/>
        <v>1.0210760187401194E-3</v>
      </c>
      <c r="R34" s="3">
        <f t="shared" si="9"/>
        <v>0</v>
      </c>
      <c r="S34" s="3">
        <f t="shared" si="9"/>
        <v>1.4572543903437253E-3</v>
      </c>
      <c r="T34" s="3">
        <f t="shared" si="9"/>
        <v>0</v>
      </c>
      <c r="U34" s="3">
        <f t="shared" si="9"/>
        <v>-1.0222832410860627E-3</v>
      </c>
      <c r="V34" s="3">
        <f t="shared" si="9"/>
        <v>0</v>
      </c>
      <c r="W34" s="3">
        <f t="shared" si="9"/>
        <v>-6.0155795118615194E-4</v>
      </c>
      <c r="X34" s="3">
        <f t="shared" si="9"/>
        <v>0</v>
      </c>
      <c r="Y34" s="3">
        <f t="shared" si="9"/>
        <v>8.5447668093434467E-4</v>
      </c>
      <c r="Z34" s="3">
        <f t="shared" si="9"/>
        <v>0</v>
      </c>
    </row>
    <row r="35" spans="1:26" x14ac:dyDescent="0.2">
      <c r="A35" s="3">
        <f t="shared" si="4"/>
        <v>-1.7099999999999997</v>
      </c>
      <c r="B35" s="3">
        <f ca="1">SUM(D35:INDIRECT(CONCATENATE("L",ROW(A35),"C",'triangular -harmônicas - graf'!$C$4+4),0))</f>
        <v>0.710472929894435</v>
      </c>
      <c r="D35" s="3">
        <f t="shared" si="5"/>
        <v>0.5</v>
      </c>
      <c r="E35" s="3">
        <f t="shared" si="8"/>
        <v>0.2484018725554292</v>
      </c>
      <c r="F35" s="3">
        <f t="shared" si="8"/>
        <v>0</v>
      </c>
      <c r="G35" s="3">
        <f t="shared" si="8"/>
        <v>-4.1327993318903022E-2</v>
      </c>
      <c r="H35" s="3">
        <f t="shared" si="8"/>
        <v>0</v>
      </c>
      <c r="I35" s="3">
        <f t="shared" si="8"/>
        <v>-2.5360200256530486E-3</v>
      </c>
      <c r="J35" s="3">
        <f t="shared" si="8"/>
        <v>0</v>
      </c>
      <c r="K35" s="3">
        <f t="shared" si="8"/>
        <v>8.2344095218673617E-3</v>
      </c>
      <c r="L35" s="3">
        <f t="shared" si="8"/>
        <v>0</v>
      </c>
      <c r="M35" s="3">
        <f t="shared" si="8"/>
        <v>-1.6948803468541931E-3</v>
      </c>
      <c r="N35" s="3">
        <f t="shared" si="8"/>
        <v>0</v>
      </c>
      <c r="O35" s="3">
        <f t="shared" si="9"/>
        <v>-2.7702738100192476E-3</v>
      </c>
      <c r="P35" s="3">
        <f t="shared" si="9"/>
        <v>0</v>
      </c>
      <c r="Q35" s="3">
        <f t="shared" si="9"/>
        <v>1.7988672529746343E-3</v>
      </c>
      <c r="R35" s="3">
        <f t="shared" si="9"/>
        <v>0</v>
      </c>
      <c r="S35" s="3">
        <f t="shared" si="9"/>
        <v>8.1775741859529245E-4</v>
      </c>
      <c r="T35" s="3">
        <f t="shared" si="9"/>
        <v>0</v>
      </c>
      <c r="U35" s="3">
        <f t="shared" si="9"/>
        <v>-1.3685957294952505E-3</v>
      </c>
      <c r="V35" s="3">
        <f t="shared" si="9"/>
        <v>0</v>
      </c>
      <c r="W35" s="3">
        <f t="shared" si="9"/>
        <v>3.5263992120806757E-5</v>
      </c>
      <c r="X35" s="3">
        <f t="shared" si="9"/>
        <v>0</v>
      </c>
      <c r="Y35" s="3">
        <f t="shared" si="9"/>
        <v>8.8252238437233925E-4</v>
      </c>
      <c r="Z35" s="3">
        <f t="shared" si="9"/>
        <v>0</v>
      </c>
    </row>
    <row r="36" spans="1:26" x14ac:dyDescent="0.2">
      <c r="A36" s="3">
        <f t="shared" si="4"/>
        <v>-1.6999999999999997</v>
      </c>
      <c r="B36" s="3">
        <f ca="1">SUM(D36:INDIRECT(CONCATENATE("L",ROW(A36),"C",'triangular -harmônicas - graf'!$C$4+4),0))</f>
        <v>0.70049640326285123</v>
      </c>
      <c r="D36" s="3">
        <f t="shared" si="5"/>
        <v>0.5</v>
      </c>
      <c r="E36" s="3">
        <f t="shared" ref="E36:N45" si="10">E$4*COS(PI()*E$2*$A36)</f>
        <v>0.23822038995913369</v>
      </c>
      <c r="F36" s="3">
        <f t="shared" si="10"/>
        <v>0</v>
      </c>
      <c r="G36" s="3">
        <f t="shared" si="10"/>
        <v>-4.2827631974125924E-2</v>
      </c>
      <c r="H36" s="3">
        <f t="shared" si="10"/>
        <v>0</v>
      </c>
      <c r="I36" s="3">
        <f t="shared" si="10"/>
        <v>1.0327379207490732E-16</v>
      </c>
      <c r="J36" s="3">
        <f t="shared" si="10"/>
        <v>0</v>
      </c>
      <c r="K36" s="3">
        <f t="shared" si="10"/>
        <v>7.8662997503496281E-3</v>
      </c>
      <c r="L36" s="3">
        <f t="shared" si="10"/>
        <v>0</v>
      </c>
      <c r="M36" s="3">
        <f t="shared" si="10"/>
        <v>-2.9409924686313134E-3</v>
      </c>
      <c r="N36" s="3">
        <f t="shared" si="10"/>
        <v>0</v>
      </c>
      <c r="O36" s="3">
        <f t="shared" ref="O36:Z45" si="11">O$4*COS(PI()*O$2*$A36)</f>
        <v>-1.9687635533812242E-3</v>
      </c>
      <c r="P36" s="3">
        <f t="shared" si="11"/>
        <v>0</v>
      </c>
      <c r="Q36" s="3">
        <f t="shared" si="11"/>
        <v>2.280761466077716E-3</v>
      </c>
      <c r="R36" s="3">
        <f t="shared" si="11"/>
        <v>0</v>
      </c>
      <c r="S36" s="3">
        <f t="shared" si="11"/>
        <v>-3.4424597358302448E-17</v>
      </c>
      <c r="T36" s="3">
        <f t="shared" si="11"/>
        <v>0</v>
      </c>
      <c r="U36" s="3">
        <f t="shared" si="11"/>
        <v>-1.333732483623291E-3</v>
      </c>
      <c r="V36" s="3">
        <f t="shared" si="11"/>
        <v>0</v>
      </c>
      <c r="W36" s="3">
        <f t="shared" si="11"/>
        <v>6.598902768951328E-4</v>
      </c>
      <c r="X36" s="3">
        <f t="shared" si="11"/>
        <v>0</v>
      </c>
      <c r="Y36" s="3">
        <f t="shared" si="11"/>
        <v>5.4018229015675924E-4</v>
      </c>
      <c r="Z36" s="3">
        <f t="shared" si="11"/>
        <v>0</v>
      </c>
    </row>
    <row r="37" spans="1:26" x14ac:dyDescent="0.2">
      <c r="A37" s="3">
        <f t="shared" si="4"/>
        <v>-1.6899999999999997</v>
      </c>
      <c r="B37" s="3">
        <f ca="1">SUM(D37:INDIRECT(CONCATENATE("L",ROW(A37),"C",'triangular -harmônicas - graf'!$C$4+4),0))</f>
        <v>0.69029374335478721</v>
      </c>
      <c r="D37" s="3">
        <f t="shared" si="5"/>
        <v>0.5</v>
      </c>
      <c r="E37" s="3">
        <f t="shared" si="10"/>
        <v>0.22780381259864471</v>
      </c>
      <c r="F37" s="3">
        <f t="shared" si="10"/>
        <v>0</v>
      </c>
      <c r="G37" s="3">
        <f t="shared" si="10"/>
        <v>-4.3947129536014019E-2</v>
      </c>
      <c r="H37" s="3">
        <f t="shared" si="10"/>
        <v>0</v>
      </c>
      <c r="I37" s="3">
        <f t="shared" si="10"/>
        <v>2.5360200256531957E-3</v>
      </c>
      <c r="J37" s="3">
        <f t="shared" si="10"/>
        <v>0</v>
      </c>
      <c r="K37" s="3">
        <f t="shared" si="10"/>
        <v>7.1192980397342242E-3</v>
      </c>
      <c r="L37" s="3">
        <f t="shared" si="10"/>
        <v>0</v>
      </c>
      <c r="M37" s="3">
        <f t="shared" si="10"/>
        <v>-3.9535526476459984E-3</v>
      </c>
      <c r="N37" s="3">
        <f t="shared" si="10"/>
        <v>0</v>
      </c>
      <c r="O37" s="3">
        <f t="shared" si="11"/>
        <v>-9.3446972196952957E-4</v>
      </c>
      <c r="P37" s="3">
        <f t="shared" si="11"/>
        <v>0</v>
      </c>
      <c r="Q37" s="3">
        <f t="shared" si="11"/>
        <v>2.3874915181745586E-3</v>
      </c>
      <c r="R37" s="3">
        <f t="shared" si="11"/>
        <v>0</v>
      </c>
      <c r="S37" s="3">
        <f t="shared" si="11"/>
        <v>-8.1775741859537669E-4</v>
      </c>
      <c r="T37" s="3">
        <f t="shared" si="11"/>
        <v>0</v>
      </c>
      <c r="U37" s="3">
        <f t="shared" si="11"/>
        <v>-9.2740347337458219E-4</v>
      </c>
      <c r="V37" s="3">
        <f t="shared" si="11"/>
        <v>0</v>
      </c>
      <c r="W37" s="3">
        <f t="shared" si="11"/>
        <v>1.056300866224444E-3</v>
      </c>
      <c r="X37" s="3">
        <f t="shared" si="11"/>
        <v>0</v>
      </c>
      <c r="Y37" s="3">
        <f t="shared" si="11"/>
        <v>-2.8866896044460467E-5</v>
      </c>
      <c r="Z37" s="3">
        <f t="shared" si="11"/>
        <v>0</v>
      </c>
    </row>
    <row r="38" spans="1:26" x14ac:dyDescent="0.2">
      <c r="A38" s="3">
        <f t="shared" si="4"/>
        <v>-1.6799999999999997</v>
      </c>
      <c r="B38" s="3">
        <f ca="1">SUM(D38:INDIRECT(CONCATENATE("L",ROW(A38),"C",'triangular -harmônicas - graf'!$C$4+4),0))</f>
        <v>0.67996608406601933</v>
      </c>
      <c r="D38" s="3">
        <f t="shared" si="5"/>
        <v>0.5</v>
      </c>
      <c r="E38" s="3">
        <f t="shared" si="10"/>
        <v>0.21716242037820851</v>
      </c>
      <c r="F38" s="3">
        <f t="shared" si="10"/>
        <v>0</v>
      </c>
      <c r="G38" s="3">
        <f t="shared" si="10"/>
        <v>-4.4676549264954367E-2</v>
      </c>
      <c r="H38" s="3">
        <f t="shared" si="10"/>
        <v>0</v>
      </c>
      <c r="I38" s="3">
        <f t="shared" si="10"/>
        <v>5.0095948217068397E-3</v>
      </c>
      <c r="J38" s="3">
        <f t="shared" si="10"/>
        <v>0</v>
      </c>
      <c r="K38" s="3">
        <f t="shared" si="10"/>
        <v>6.0293848300789748E-3</v>
      </c>
      <c r="L38" s="3">
        <f t="shared" si="10"/>
        <v>0</v>
      </c>
      <c r="M38" s="3">
        <f t="shared" si="10"/>
        <v>-4.6521508184203097E-3</v>
      </c>
      <c r="N38" s="3">
        <f t="shared" si="10"/>
        <v>0</v>
      </c>
      <c r="O38" s="3">
        <f t="shared" si="11"/>
        <v>2.1031437223898076E-4</v>
      </c>
      <c r="P38" s="3">
        <f t="shared" si="11"/>
        <v>0</v>
      </c>
      <c r="Q38" s="3">
        <f t="shared" si="11"/>
        <v>2.1015013030942315E-3</v>
      </c>
      <c r="R38" s="3">
        <f t="shared" si="11"/>
        <v>0</v>
      </c>
      <c r="S38" s="3">
        <f t="shared" si="11"/>
        <v>-1.4572543903437808E-3</v>
      </c>
      <c r="T38" s="3">
        <f t="shared" si="11"/>
        <v>0</v>
      </c>
      <c r="U38" s="3">
        <f t="shared" si="11"/>
        <v>-2.6277780742258177E-4</v>
      </c>
      <c r="V38" s="3">
        <f t="shared" si="11"/>
        <v>0</v>
      </c>
      <c r="W38" s="3">
        <f t="shared" si="11"/>
        <v>1.0874015771921253E-3</v>
      </c>
      <c r="X38" s="3">
        <f t="shared" si="11"/>
        <v>0</v>
      </c>
      <c r="Y38" s="3">
        <f t="shared" si="11"/>
        <v>-5.8580093535927596E-4</v>
      </c>
      <c r="Z38" s="3">
        <f t="shared" si="11"/>
        <v>0</v>
      </c>
    </row>
    <row r="39" spans="1:26" x14ac:dyDescent="0.2">
      <c r="A39" s="3">
        <f t="shared" si="4"/>
        <v>-1.6699999999999997</v>
      </c>
      <c r="B39" s="3">
        <f ca="1">SUM(D39:INDIRECT(CONCATENATE("L",ROW(A39),"C",'triangular -harmônicas - graf'!$C$4+4),0))</f>
        <v>0.66966643090419375</v>
      </c>
      <c r="D39" s="3">
        <f t="shared" si="5"/>
        <v>0.5</v>
      </c>
      <c r="E39" s="3">
        <f t="shared" si="10"/>
        <v>0.20630671506719545</v>
      </c>
      <c r="F39" s="3">
        <f t="shared" si="10"/>
        <v>0</v>
      </c>
      <c r="G39" s="3">
        <f t="shared" si="10"/>
        <v>-4.500941677979451E-2</v>
      </c>
      <c r="H39" s="3">
        <f t="shared" si="10"/>
        <v>0</v>
      </c>
      <c r="I39" s="3">
        <f t="shared" si="10"/>
        <v>7.3598167673580503E-3</v>
      </c>
      <c r="J39" s="3">
        <f t="shared" si="10"/>
        <v>0</v>
      </c>
      <c r="K39" s="3">
        <f t="shared" si="10"/>
        <v>4.6490573999722904E-3</v>
      </c>
      <c r="L39" s="3">
        <f t="shared" si="10"/>
        <v>0</v>
      </c>
      <c r="M39" s="3">
        <f t="shared" si="10"/>
        <v>-4.9813094638456951E-3</v>
      </c>
      <c r="N39" s="3">
        <f t="shared" si="10"/>
        <v>0</v>
      </c>
      <c r="O39" s="3">
        <f t="shared" si="11"/>
        <v>1.330231218518204E-3</v>
      </c>
      <c r="P39" s="3">
        <f t="shared" si="11"/>
        <v>0</v>
      </c>
      <c r="Q39" s="3">
        <f t="shared" si="11"/>
        <v>1.4698335654167176E-3</v>
      </c>
      <c r="R39" s="3">
        <f t="shared" si="11"/>
        <v>0</v>
      </c>
      <c r="S39" s="3">
        <f t="shared" si="11"/>
        <v>-1.7790889198015317E-3</v>
      </c>
      <c r="T39" s="3">
        <f t="shared" si="11"/>
        <v>0</v>
      </c>
      <c r="U39" s="3">
        <f t="shared" si="11"/>
        <v>4.750356681494519E-4</v>
      </c>
      <c r="V39" s="3">
        <f t="shared" si="11"/>
        <v>0</v>
      </c>
      <c r="W39" s="3">
        <f t="shared" si="11"/>
        <v>7.4243657563780822E-4</v>
      </c>
      <c r="X39" s="3">
        <f t="shared" si="11"/>
        <v>0</v>
      </c>
      <c r="Y39" s="3">
        <f t="shared" si="11"/>
        <v>-8.9688019461253233E-4</v>
      </c>
      <c r="Z39" s="3">
        <f t="shared" si="11"/>
        <v>0</v>
      </c>
    </row>
    <row r="40" spans="1:26" x14ac:dyDescent="0.2">
      <c r="A40" s="3">
        <f t="shared" si="4"/>
        <v>-1.6599999999999997</v>
      </c>
      <c r="B40" s="3">
        <f ca="1">SUM(D40:INDIRECT(CONCATENATE("L",ROW(A40),"C",'triangular -harmônicas - graf'!$C$4+4),0))</f>
        <v>0.65952921460260783</v>
      </c>
      <c r="D40" s="3">
        <f t="shared" si="5"/>
        <v>0.5</v>
      </c>
      <c r="E40" s="3">
        <f t="shared" si="10"/>
        <v>0.19524740993612288</v>
      </c>
      <c r="F40" s="3">
        <f t="shared" si="10"/>
        <v>0</v>
      </c>
      <c r="G40" s="3">
        <f t="shared" si="10"/>
        <v>-4.4942777524907752E-2</v>
      </c>
      <c r="H40" s="3">
        <f t="shared" si="10"/>
        <v>0</v>
      </c>
      <c r="I40" s="3">
        <f t="shared" si="10"/>
        <v>9.5288155983654452E-3</v>
      </c>
      <c r="J40" s="3">
        <f t="shared" si="10"/>
        <v>0</v>
      </c>
      <c r="K40" s="3">
        <f t="shared" si="10"/>
        <v>3.0448012576177303E-3</v>
      </c>
      <c r="L40" s="3">
        <f t="shared" si="10"/>
        <v>0</v>
      </c>
      <c r="M40" s="3">
        <f t="shared" si="10"/>
        <v>-4.9148892306473289E-3</v>
      </c>
      <c r="N40" s="3">
        <f t="shared" si="10"/>
        <v>0</v>
      </c>
      <c r="O40" s="3">
        <f t="shared" si="11"/>
        <v>2.2928635712936474E-3</v>
      </c>
      <c r="P40" s="3">
        <f t="shared" si="11"/>
        <v>0</v>
      </c>
      <c r="Q40" s="3">
        <f t="shared" si="11"/>
        <v>5.9639180419933575E-4</v>
      </c>
      <c r="R40" s="3">
        <f t="shared" si="11"/>
        <v>0</v>
      </c>
      <c r="S40" s="3">
        <f t="shared" si="11"/>
        <v>-1.7131052789650198E-3</v>
      </c>
      <c r="T40" s="3">
        <f t="shared" si="11"/>
        <v>0</v>
      </c>
      <c r="U40" s="3">
        <f t="shared" si="11"/>
        <v>1.0805441352268461E-3</v>
      </c>
      <c r="V40" s="3">
        <f t="shared" si="11"/>
        <v>0</v>
      </c>
      <c r="W40" s="3">
        <f t="shared" si="11"/>
        <v>1.4070816148978825E-4</v>
      </c>
      <c r="X40" s="3">
        <f t="shared" si="11"/>
        <v>0</v>
      </c>
      <c r="Y40" s="3">
        <f t="shared" si="11"/>
        <v>-8.3154782718788262E-4</v>
      </c>
      <c r="Z40" s="3">
        <f t="shared" si="11"/>
        <v>0</v>
      </c>
    </row>
    <row r="41" spans="1:26" x14ac:dyDescent="0.2">
      <c r="A41" s="3">
        <f t="shared" si="4"/>
        <v>-1.6499999999999997</v>
      </c>
      <c r="B41" s="3">
        <f ca="1">SUM(D41:INDIRECT(CONCATENATE("L",ROW(A41),"C",'triangular -harmônicas - graf'!$C$4+4),0))</f>
        <v>0.64961085398359009</v>
      </c>
      <c r="D41" s="3">
        <f t="shared" si="5"/>
        <v>0.5</v>
      </c>
      <c r="E41" s="3">
        <f t="shared" si="10"/>
        <v>0.18399541918394888</v>
      </c>
      <c r="F41" s="3">
        <f t="shared" si="10"/>
        <v>0</v>
      </c>
      <c r="G41" s="3">
        <f t="shared" si="10"/>
        <v>-4.4477222995038111E-2</v>
      </c>
      <c r="H41" s="3">
        <f t="shared" si="10"/>
        <v>0</v>
      </c>
      <c r="I41" s="3">
        <f t="shared" si="10"/>
        <v>1.1463183365015209E-2</v>
      </c>
      <c r="J41" s="3">
        <f t="shared" si="10"/>
        <v>0</v>
      </c>
      <c r="K41" s="3">
        <f t="shared" si="10"/>
        <v>1.2938877681902986E-3</v>
      </c>
      <c r="L41" s="3">
        <f t="shared" si="10"/>
        <v>0</v>
      </c>
      <c r="M41" s="3">
        <f t="shared" si="10"/>
        <v>-4.4581647241387816E-3</v>
      </c>
      <c r="N41" s="3">
        <f t="shared" si="10"/>
        <v>0</v>
      </c>
      <c r="O41" s="3">
        <f t="shared" si="11"/>
        <v>2.9843912616136091E-3</v>
      </c>
      <c r="P41" s="3">
        <f t="shared" si="11"/>
        <v>0</v>
      </c>
      <c r="Q41" s="3">
        <f t="shared" si="11"/>
        <v>-3.7515089136883642E-4</v>
      </c>
      <c r="R41" s="3">
        <f t="shared" si="11"/>
        <v>0</v>
      </c>
      <c r="S41" s="3">
        <f t="shared" si="11"/>
        <v>-1.2736870405572044E-3</v>
      </c>
      <c r="T41" s="3">
        <f t="shared" si="11"/>
        <v>0</v>
      </c>
      <c r="U41" s="3">
        <f t="shared" si="11"/>
        <v>1.3851038302953075E-3</v>
      </c>
      <c r="V41" s="3">
        <f t="shared" si="11"/>
        <v>0</v>
      </c>
      <c r="W41" s="3">
        <f t="shared" si="11"/>
        <v>-5.0968260161761056E-4</v>
      </c>
      <c r="X41" s="3">
        <f t="shared" si="11"/>
        <v>0</v>
      </c>
      <c r="Y41" s="3">
        <f t="shared" si="11"/>
        <v>-4.1722317275270216E-4</v>
      </c>
      <c r="Z41" s="3">
        <f t="shared" si="11"/>
        <v>0</v>
      </c>
    </row>
    <row r="42" spans="1:26" x14ac:dyDescent="0.2">
      <c r="A42" s="3">
        <f t="shared" si="4"/>
        <v>-1.6399999999999997</v>
      </c>
      <c r="B42" s="3">
        <f ca="1">SUM(D42:INDIRECT(CONCATENATE("L",ROW(A42),"C",'triangular -harmônicas - graf'!$C$4+4),0))</f>
        <v>0.63986723112492316</v>
      </c>
      <c r="D42" s="3">
        <f t="shared" si="5"/>
        <v>0.5</v>
      </c>
      <c r="E42" s="3">
        <f t="shared" si="10"/>
        <v>0.17256184716707648</v>
      </c>
      <c r="F42" s="3">
        <f t="shared" si="10"/>
        <v>0</v>
      </c>
      <c r="G42" s="3">
        <f t="shared" si="10"/>
        <v>-4.3616885485151108E-2</v>
      </c>
      <c r="H42" s="3">
        <f t="shared" si="10"/>
        <v>0</v>
      </c>
      <c r="I42" s="3">
        <f t="shared" si="10"/>
        <v>1.3115289513093835E-2</v>
      </c>
      <c r="J42" s="3">
        <f t="shared" si="10"/>
        <v>0</v>
      </c>
      <c r="K42" s="3">
        <f t="shared" si="10"/>
        <v>-5.1934773552881643E-4</v>
      </c>
      <c r="L42" s="3">
        <f t="shared" si="10"/>
        <v>0</v>
      </c>
      <c r="M42" s="3">
        <f t="shared" si="10"/>
        <v>-3.6474056379489964E-3</v>
      </c>
      <c r="N42" s="3">
        <f t="shared" si="10"/>
        <v>0</v>
      </c>
      <c r="O42" s="3">
        <f t="shared" si="11"/>
        <v>3.3230491188809106E-3</v>
      </c>
      <c r="P42" s="3">
        <f t="shared" si="11"/>
        <v>0</v>
      </c>
      <c r="Q42" s="3">
        <f t="shared" si="11"/>
        <v>-1.2849847359657418E-3</v>
      </c>
      <c r="R42" s="3">
        <f t="shared" si="11"/>
        <v>0</v>
      </c>
      <c r="S42" s="3">
        <f t="shared" si="11"/>
        <v>-5.566216468562723E-4</v>
      </c>
      <c r="T42" s="3">
        <f t="shared" si="11"/>
        <v>0</v>
      </c>
      <c r="U42" s="3">
        <f t="shared" si="11"/>
        <v>1.3038900217717743E-3</v>
      </c>
      <c r="V42" s="3">
        <f t="shared" si="11"/>
        <v>0</v>
      </c>
      <c r="W42" s="3">
        <f t="shared" si="11"/>
        <v>-9.8380531917709505E-4</v>
      </c>
      <c r="X42" s="3">
        <f t="shared" si="11"/>
        <v>0</v>
      </c>
      <c r="Y42" s="3">
        <f t="shared" si="11"/>
        <v>1.7220586472821298E-4</v>
      </c>
      <c r="Z42" s="3">
        <f t="shared" si="11"/>
        <v>0</v>
      </c>
    </row>
    <row r="43" spans="1:26" x14ac:dyDescent="0.2">
      <c r="A43" s="3">
        <f t="shared" si="4"/>
        <v>-1.6299999999999997</v>
      </c>
      <c r="B43" s="3">
        <f ca="1">SUM(D43:INDIRECT(CONCATENATE("L",ROW(A43),"C",'triangular -harmônicas - graf'!$C$4+4),0))</f>
        <v>0.63017678338848837</v>
      </c>
      <c r="D43" s="3">
        <f t="shared" si="5"/>
        <v>0.5</v>
      </c>
      <c r="E43" s="3">
        <f t="shared" si="10"/>
        <v>0.16095797744069415</v>
      </c>
      <c r="F43" s="3">
        <f t="shared" si="10"/>
        <v>0</v>
      </c>
      <c r="G43" s="3">
        <f t="shared" si="10"/>
        <v>-4.2369401411891071E-2</v>
      </c>
      <c r="H43" s="3">
        <f t="shared" si="10"/>
        <v>0</v>
      </c>
      <c r="I43" s="3">
        <f t="shared" si="10"/>
        <v>1.4444453706209752E-2</v>
      </c>
      <c r="J43" s="3">
        <f t="shared" si="10"/>
        <v>0</v>
      </c>
      <c r="K43" s="3">
        <f t="shared" si="10"/>
        <v>-2.3075680889453627E-3</v>
      </c>
      <c r="L43" s="3">
        <f t="shared" si="10"/>
        <v>0</v>
      </c>
      <c r="M43" s="3">
        <f t="shared" si="10"/>
        <v>-2.546996482311025E-3</v>
      </c>
      <c r="N43" s="3">
        <f t="shared" si="10"/>
        <v>0</v>
      </c>
      <c r="O43" s="3">
        <f t="shared" si="11"/>
        <v>3.2687947588770586E-3</v>
      </c>
      <c r="P43" s="3">
        <f t="shared" si="11"/>
        <v>0</v>
      </c>
      <c r="Q43" s="3">
        <f t="shared" si="11"/>
        <v>-1.9834504793629277E-3</v>
      </c>
      <c r="R43" s="3">
        <f t="shared" si="11"/>
        <v>0</v>
      </c>
      <c r="S43" s="3">
        <f t="shared" si="11"/>
        <v>2.8178000285040283E-4</v>
      </c>
      <c r="T43" s="3">
        <f t="shared" si="11"/>
        <v>0</v>
      </c>
      <c r="U43" s="3">
        <f t="shared" si="11"/>
        <v>8.5952205036478465E-4</v>
      </c>
      <c r="V43" s="3">
        <f t="shared" si="11"/>
        <v>0</v>
      </c>
      <c r="W43" s="3">
        <f t="shared" si="11"/>
        <v>-1.1176899351011081E-3</v>
      </c>
      <c r="X43" s="3">
        <f t="shared" si="11"/>
        <v>0</v>
      </c>
      <c r="Y43" s="3">
        <f t="shared" si="11"/>
        <v>6.8936182710366766E-4</v>
      </c>
      <c r="Z43" s="3">
        <f t="shared" si="11"/>
        <v>0</v>
      </c>
    </row>
    <row r="44" spans="1:26" x14ac:dyDescent="0.2">
      <c r="A44" s="3">
        <f t="shared" si="4"/>
        <v>-1.6199999999999997</v>
      </c>
      <c r="B44" s="3">
        <f ca="1">SUM(D44:INDIRECT(CONCATENATE("L",ROW(A44),"C",'triangular -harmônicas - graf'!$C$4+4),0))</f>
        <v>0.62039747347137963</v>
      </c>
      <c r="D44" s="3">
        <f t="shared" si="5"/>
        <v>0.5</v>
      </c>
      <c r="E44" s="3">
        <f t="shared" si="10"/>
        <v>0.14919526162327029</v>
      </c>
      <c r="F44" s="3">
        <f t="shared" si="10"/>
        <v>0</v>
      </c>
      <c r="G44" s="3">
        <f t="shared" si="10"/>
        <v>-4.0745843532206491E-2</v>
      </c>
      <c r="H44" s="3">
        <f t="shared" si="10"/>
        <v>0</v>
      </c>
      <c r="I44" s="3">
        <f t="shared" si="10"/>
        <v>1.5417947510685355E-2</v>
      </c>
      <c r="J44" s="3">
        <f t="shared" si="10"/>
        <v>0</v>
      </c>
      <c r="K44" s="3">
        <f t="shared" si="10"/>
        <v>-3.9846410191046117E-3</v>
      </c>
      <c r="L44" s="3">
        <f t="shared" si="10"/>
        <v>0</v>
      </c>
      <c r="M44" s="3">
        <f t="shared" si="10"/>
        <v>-1.2443236408603297E-3</v>
      </c>
      <c r="N44" s="3">
        <f t="shared" si="10"/>
        <v>0</v>
      </c>
      <c r="O44" s="3">
        <f t="shared" si="11"/>
        <v>2.8280431336906733E-3</v>
      </c>
      <c r="P44" s="3">
        <f t="shared" si="11"/>
        <v>0</v>
      </c>
      <c r="Q44" s="3">
        <f t="shared" si="11"/>
        <v>-2.3556569685351152E-3</v>
      </c>
      <c r="R44" s="3">
        <f t="shared" si="11"/>
        <v>0</v>
      </c>
      <c r="S44" s="3">
        <f t="shared" si="11"/>
        <v>1.0587572887073007E-3</v>
      </c>
      <c r="T44" s="3">
        <f t="shared" si="11"/>
        <v>0</v>
      </c>
      <c r="U44" s="3">
        <f t="shared" si="11"/>
        <v>1.7576348199937529E-4</v>
      </c>
      <c r="V44" s="3">
        <f t="shared" si="11"/>
        <v>0</v>
      </c>
      <c r="W44" s="3">
        <f t="shared" si="11"/>
        <v>-8.6503394759154687E-4</v>
      </c>
      <c r="X44" s="3">
        <f t="shared" si="11"/>
        <v>0</v>
      </c>
      <c r="Y44" s="3">
        <f t="shared" si="11"/>
        <v>9.1719954132464955E-4</v>
      </c>
      <c r="Z44" s="3">
        <f t="shared" si="11"/>
        <v>0</v>
      </c>
    </row>
    <row r="45" spans="1:26" x14ac:dyDescent="0.2">
      <c r="A45" s="3">
        <f t="shared" si="4"/>
        <v>-1.6099999999999997</v>
      </c>
      <c r="B45" s="3">
        <f ca="1">SUM(D45:INDIRECT(CONCATENATE("L",ROW(A45),"C",'triangular -harmônicas - graf'!$C$4+4),0))</f>
        <v>0.61043126392130964</v>
      </c>
      <c r="D45" s="3">
        <f t="shared" si="5"/>
        <v>0.5</v>
      </c>
      <c r="E45" s="3">
        <f t="shared" si="10"/>
        <v>0.13728530809518646</v>
      </c>
      <c r="F45" s="3">
        <f t="shared" si="10"/>
        <v>0</v>
      </c>
      <c r="G45" s="3">
        <f t="shared" si="10"/>
        <v>-3.8760622660775283E-2</v>
      </c>
      <c r="H45" s="3">
        <f t="shared" si="10"/>
        <v>0</v>
      </c>
      <c r="I45" s="3">
        <f t="shared" si="10"/>
        <v>1.601180027821375E-2</v>
      </c>
      <c r="J45" s="3">
        <f t="shared" si="10"/>
        <v>0</v>
      </c>
      <c r="K45" s="3">
        <f t="shared" si="10"/>
        <v>-5.4697878327604529E-3</v>
      </c>
      <c r="L45" s="3">
        <f t="shared" si="10"/>
        <v>0</v>
      </c>
      <c r="M45" s="3">
        <f t="shared" si="10"/>
        <v>1.571642117975875E-4</v>
      </c>
      <c r="N45" s="3">
        <f t="shared" si="10"/>
        <v>0</v>
      </c>
      <c r="O45" s="3">
        <f t="shared" si="11"/>
        <v>2.0529080376481259E-3</v>
      </c>
      <c r="P45" s="3">
        <f t="shared" si="11"/>
        <v>0</v>
      </c>
      <c r="Q45" s="3">
        <f t="shared" si="11"/>
        <v>-2.340379679432692E-3</v>
      </c>
      <c r="R45" s="3">
        <f t="shared" si="11"/>
        <v>0</v>
      </c>
      <c r="S45" s="3">
        <f t="shared" si="11"/>
        <v>1.604939300689986E-3</v>
      </c>
      <c r="T45" s="3">
        <f t="shared" si="11"/>
        <v>0</v>
      </c>
      <c r="U45" s="3">
        <f t="shared" si="11"/>
        <v>-5.5694801882595754E-4</v>
      </c>
      <c r="V45" s="3">
        <f t="shared" si="11"/>
        <v>0</v>
      </c>
      <c r="W45" s="3">
        <f t="shared" si="11"/>
        <v>-3.1321561318090572E-4</v>
      </c>
      <c r="X45" s="3">
        <f t="shared" si="11"/>
        <v>0</v>
      </c>
      <c r="Y45" s="3">
        <f t="shared" si="11"/>
        <v>7.6009780274903852E-4</v>
      </c>
      <c r="Z45" s="3">
        <f t="shared" si="11"/>
        <v>0</v>
      </c>
    </row>
    <row r="46" spans="1:26" x14ac:dyDescent="0.2">
      <c r="A46" s="3">
        <f t="shared" si="4"/>
        <v>-1.5999999999999996</v>
      </c>
      <c r="B46" s="3">
        <f ca="1">SUM(D46:INDIRECT(CONCATENATE("L",ROW(A46),"C",'triangular -harmônicas - graf'!$C$4+4),0))</f>
        <v>0.60026714619133881</v>
      </c>
      <c r="D46" s="3">
        <f t="shared" si="5"/>
        <v>0.5</v>
      </c>
      <c r="E46" s="3">
        <f t="shared" ref="E46:N55" si="12">E$4*COS(PI()*E$2*$A46)</f>
        <v>0.1252398705426688</v>
      </c>
      <c r="F46" s="3">
        <f t="shared" si="12"/>
        <v>0</v>
      </c>
      <c r="G46" s="3">
        <f t="shared" si="12"/>
        <v>-3.6431359758593754E-2</v>
      </c>
      <c r="H46" s="3">
        <f t="shared" si="12"/>
        <v>0</v>
      </c>
      <c r="I46" s="3">
        <f t="shared" si="12"/>
        <v>1.6211389382774045E-2</v>
      </c>
      <c r="J46" s="3">
        <f t="shared" si="12"/>
        <v>0</v>
      </c>
      <c r="K46" s="3">
        <f t="shared" si="12"/>
        <v>-6.6914742413744241E-3</v>
      </c>
      <c r="L46" s="3">
        <f t="shared" si="12"/>
        <v>0</v>
      </c>
      <c r="M46" s="3">
        <f t="shared" si="12"/>
        <v>1.5461712412675635E-3</v>
      </c>
      <c r="N46" s="3">
        <f t="shared" si="12"/>
        <v>0</v>
      </c>
      <c r="O46" s="3">
        <f t="shared" ref="O46:Z55" si="13">O$4*COS(PI()*O$2*$A46)</f>
        <v>1.0350402524186794E-3</v>
      </c>
      <c r="P46" s="3">
        <f t="shared" si="13"/>
        <v>0</v>
      </c>
      <c r="Q46" s="3">
        <f t="shared" si="13"/>
        <v>-1.9401315847771643E-3</v>
      </c>
      <c r="R46" s="3">
        <f t="shared" si="13"/>
        <v>0</v>
      </c>
      <c r="S46" s="3">
        <f t="shared" si="13"/>
        <v>1.8012654869748942E-3</v>
      </c>
      <c r="T46" s="3">
        <f t="shared" si="13"/>
        <v>0</v>
      </c>
      <c r="U46" s="3">
        <f t="shared" si="13"/>
        <v>-1.1345406153195467E-3</v>
      </c>
      <c r="V46" s="3">
        <f t="shared" si="13"/>
        <v>0</v>
      </c>
      <c r="W46" s="3">
        <f t="shared" si="13"/>
        <v>3.4692484914870255E-4</v>
      </c>
      <c r="X46" s="3">
        <f t="shared" si="13"/>
        <v>0</v>
      </c>
      <c r="Y46" s="3">
        <f t="shared" si="13"/>
        <v>2.8399063615116139E-4</v>
      </c>
      <c r="Z46" s="3">
        <f t="shared" si="13"/>
        <v>0</v>
      </c>
    </row>
    <row r="47" spans="1:26" x14ac:dyDescent="0.2">
      <c r="A47" s="3">
        <f t="shared" si="4"/>
        <v>-1.5899999999999996</v>
      </c>
      <c r="B47" s="3">
        <f ca="1">SUM(D47:INDIRECT(CONCATENATE("L",ROW(A47),"C",'triangular -harmônicas - graf'!$C$4+4),0))</f>
        <v>0.58998405945533505</v>
      </c>
      <c r="D47" s="3">
        <f t="shared" si="5"/>
        <v>0.5</v>
      </c>
      <c r="E47" s="3">
        <f t="shared" si="12"/>
        <v>0.11307083635831837</v>
      </c>
      <c r="F47" s="3">
        <f t="shared" si="12"/>
        <v>0</v>
      </c>
      <c r="G47" s="3">
        <f t="shared" si="12"/>
        <v>-3.3778729528079095E-2</v>
      </c>
      <c r="H47" s="3">
        <f t="shared" si="12"/>
        <v>0</v>
      </c>
      <c r="I47" s="3">
        <f t="shared" si="12"/>
        <v>1.6011800278213716E-2</v>
      </c>
      <c r="J47" s="3">
        <f t="shared" si="12"/>
        <v>0</v>
      </c>
      <c r="K47" s="3">
        <f t="shared" si="12"/>
        <v>-7.5908559157169073E-3</v>
      </c>
      <c r="L47" s="3">
        <f t="shared" si="12"/>
        <v>0</v>
      </c>
      <c r="M47" s="3">
        <f t="shared" si="12"/>
        <v>2.8123927481314573E-3</v>
      </c>
      <c r="N47" s="3">
        <f t="shared" si="12"/>
        <v>0</v>
      </c>
      <c r="O47" s="3">
        <f t="shared" si="13"/>
        <v>-1.0520910045957897E-4</v>
      </c>
      <c r="P47" s="3">
        <f t="shared" si="13"/>
        <v>0</v>
      </c>
      <c r="Q47" s="3">
        <f t="shared" si="13"/>
        <v>-1.2207497932969983E-3</v>
      </c>
      <c r="R47" s="3">
        <f t="shared" si="13"/>
        <v>0</v>
      </c>
      <c r="S47" s="3">
        <f t="shared" si="13"/>
        <v>1.6049393006899464E-3</v>
      </c>
      <c r="T47" s="3">
        <f t="shared" si="13"/>
        <v>0</v>
      </c>
      <c r="U47" s="3">
        <f t="shared" si="13"/>
        <v>-1.3961455590709398E-3</v>
      </c>
      <c r="V47" s="3">
        <f t="shared" si="13"/>
        <v>0</v>
      </c>
      <c r="W47" s="3">
        <f t="shared" si="13"/>
        <v>8.8708522010895431E-4</v>
      </c>
      <c r="X47" s="3">
        <f t="shared" si="13"/>
        <v>0</v>
      </c>
      <c r="Y47" s="3">
        <f t="shared" si="13"/>
        <v>-3.1130455350384555E-4</v>
      </c>
      <c r="Z47" s="3">
        <f t="shared" si="13"/>
        <v>0</v>
      </c>
    </row>
    <row r="48" spans="1:26" x14ac:dyDescent="0.2">
      <c r="A48" s="3">
        <f t="shared" si="4"/>
        <v>-1.5799999999999996</v>
      </c>
      <c r="B48" s="3">
        <f ca="1">SUM(D48:INDIRECT(CONCATENATE("L",ROW(A48),"C",'triangular -harmônicas - graf'!$C$4+4),0))</f>
        <v>0.57971332711775236</v>
      </c>
      <c r="D48" s="3">
        <f t="shared" si="5"/>
        <v>0.5</v>
      </c>
      <c r="E48" s="3">
        <f t="shared" si="12"/>
        <v>0.10079021490968941</v>
      </c>
      <c r="F48" s="3">
        <f t="shared" si="12"/>
        <v>0</v>
      </c>
      <c r="G48" s="3">
        <f t="shared" si="12"/>
        <v>-3.0826276902947182E-2</v>
      </c>
      <c r="H48" s="3">
        <f t="shared" si="12"/>
        <v>0</v>
      </c>
      <c r="I48" s="3">
        <f t="shared" si="12"/>
        <v>1.5417947510685292E-2</v>
      </c>
      <c r="J48" s="3">
        <f t="shared" si="12"/>
        <v>0</v>
      </c>
      <c r="K48" s="3">
        <f t="shared" si="12"/>
        <v>-8.1246128098456105E-3</v>
      </c>
      <c r="L48" s="3">
        <f t="shared" si="12"/>
        <v>0</v>
      </c>
      <c r="M48" s="3">
        <f t="shared" si="12"/>
        <v>3.8552747540809645E-3</v>
      </c>
      <c r="N48" s="3">
        <f t="shared" si="12"/>
        <v>0</v>
      </c>
      <c r="O48" s="3">
        <f t="shared" si="13"/>
        <v>-1.2330186911014838E-3</v>
      </c>
      <c r="P48" s="3">
        <f t="shared" si="13"/>
        <v>0</v>
      </c>
      <c r="Q48" s="3">
        <f t="shared" si="13"/>
        <v>-3.0056595442497772E-4</v>
      </c>
      <c r="R48" s="3">
        <f t="shared" si="13"/>
        <v>0</v>
      </c>
      <c r="S48" s="3">
        <f t="shared" si="13"/>
        <v>1.05875728870723E-3</v>
      </c>
      <c r="T48" s="3">
        <f t="shared" si="13"/>
        <v>0</v>
      </c>
      <c r="U48" s="3">
        <f t="shared" si="13"/>
        <v>-1.2689017016950051E-3</v>
      </c>
      <c r="V48" s="3">
        <f t="shared" si="13"/>
        <v>0</v>
      </c>
      <c r="W48" s="3">
        <f t="shared" si="13"/>
        <v>1.1204570574076755E-3</v>
      </c>
      <c r="X48" s="3">
        <f t="shared" si="13"/>
        <v>0</v>
      </c>
      <c r="Y48" s="3">
        <f t="shared" si="13"/>
        <v>-7.75948342804039E-4</v>
      </c>
      <c r="Z48" s="3">
        <f t="shared" si="13"/>
        <v>0</v>
      </c>
    </row>
    <row r="49" spans="1:26" x14ac:dyDescent="0.2">
      <c r="A49" s="3">
        <f t="shared" si="4"/>
        <v>-1.5699999999999996</v>
      </c>
      <c r="B49" s="3">
        <f ca="1">SUM(D49:INDIRECT(CONCATENATE("L",ROW(A49),"C",'triangular -harmônicas - graf'!$C$4+4),0))</f>
        <v>0.56957828344781192</v>
      </c>
      <c r="D49" s="3">
        <f t="shared" si="5"/>
        <v>0.5</v>
      </c>
      <c r="E49" s="3">
        <f t="shared" si="12"/>
        <v>8.8410125687495067E-2</v>
      </c>
      <c r="F49" s="3">
        <f t="shared" si="12"/>
        <v>0</v>
      </c>
      <c r="G49" s="3">
        <f t="shared" si="12"/>
        <v>-2.7600208061714246E-2</v>
      </c>
      <c r="H49" s="3">
        <f t="shared" si="12"/>
        <v>0</v>
      </c>
      <c r="I49" s="3">
        <f t="shared" si="12"/>
        <v>1.4444453706209658E-2</v>
      </c>
      <c r="J49" s="3">
        <f t="shared" si="12"/>
        <v>0</v>
      </c>
      <c r="K49" s="3">
        <f t="shared" si="12"/>
        <v>-8.2670357350642966E-3</v>
      </c>
      <c r="L49" s="3">
        <f t="shared" si="12"/>
        <v>0</v>
      </c>
      <c r="M49" s="3">
        <f t="shared" si="12"/>
        <v>4.5919992576559012E-3</v>
      </c>
      <c r="N49" s="3">
        <f t="shared" si="12"/>
        <v>0</v>
      </c>
      <c r="O49" s="3">
        <f t="shared" si="13"/>
        <v>-2.2150380479773937E-3</v>
      </c>
      <c r="P49" s="3">
        <f t="shared" si="13"/>
        <v>0</v>
      </c>
      <c r="Q49" s="3">
        <f t="shared" si="13"/>
        <v>6.6905820330367938E-4</v>
      </c>
      <c r="R49" s="3">
        <f t="shared" si="13"/>
        <v>0</v>
      </c>
      <c r="S49" s="3">
        <f t="shared" si="13"/>
        <v>2.8178000285029121E-4</v>
      </c>
      <c r="T49" s="3">
        <f t="shared" si="13"/>
        <v>0</v>
      </c>
      <c r="U49" s="3">
        <f t="shared" si="13"/>
        <v>-7.8824848650048591E-4</v>
      </c>
      <c r="V49" s="3">
        <f t="shared" si="13"/>
        <v>0</v>
      </c>
      <c r="W49" s="3">
        <f t="shared" si="13"/>
        <v>9.6633131287249513E-4</v>
      </c>
      <c r="X49" s="3">
        <f t="shared" si="13"/>
        <v>0</v>
      </c>
      <c r="Y49" s="3">
        <f t="shared" si="13"/>
        <v>-9.1493439131859467E-4</v>
      </c>
      <c r="Z49" s="3">
        <f t="shared" si="13"/>
        <v>0</v>
      </c>
    </row>
    <row r="50" spans="1:26" x14ac:dyDescent="0.2">
      <c r="A50" s="3">
        <f t="shared" si="4"/>
        <v>-1.5599999999999996</v>
      </c>
      <c r="B50" s="3">
        <f ca="1">SUM(D50:INDIRECT(CONCATENATE("L",ROW(A50),"C",'triangular -harmônicas - graf'!$C$4+4),0))</f>
        <v>0.55963859001454164</v>
      </c>
      <c r="D50" s="3">
        <f t="shared" si="5"/>
        <v>0.5</v>
      </c>
      <c r="E50" s="3">
        <f t="shared" si="12"/>
        <v>7.5942786345130991E-2</v>
      </c>
      <c r="F50" s="3">
        <f t="shared" si="12"/>
        <v>0</v>
      </c>
      <c r="G50" s="3">
        <f t="shared" si="12"/>
        <v>-2.412915781980083E-2</v>
      </c>
      <c r="H50" s="3">
        <f t="shared" si="12"/>
        <v>0</v>
      </c>
      <c r="I50" s="3">
        <f t="shared" si="12"/>
        <v>1.3115289513093716E-2</v>
      </c>
      <c r="J50" s="3">
        <f t="shared" si="12"/>
        <v>0</v>
      </c>
      <c r="K50" s="3">
        <f t="shared" si="12"/>
        <v>-8.0112646809461056E-3</v>
      </c>
      <c r="L50" s="3">
        <f t="shared" si="12"/>
        <v>0</v>
      </c>
      <c r="M50" s="3">
        <f t="shared" si="12"/>
        <v>4.9640610294393785E-3</v>
      </c>
      <c r="N50" s="3">
        <f t="shared" si="12"/>
        <v>0</v>
      </c>
      <c r="O50" s="3">
        <f t="shared" si="13"/>
        <v>-2.9351547125862072E-3</v>
      </c>
      <c r="P50" s="3">
        <f t="shared" si="13"/>
        <v>0</v>
      </c>
      <c r="Q50" s="3">
        <f t="shared" si="13"/>
        <v>1.5286284762925386E-3</v>
      </c>
      <c r="R50" s="3">
        <f t="shared" si="13"/>
        <v>0</v>
      </c>
      <c r="S50" s="3">
        <f t="shared" si="13"/>
        <v>-5.5662164685635535E-4</v>
      </c>
      <c r="T50" s="3">
        <f t="shared" si="13"/>
        <v>0</v>
      </c>
      <c r="U50" s="3">
        <f t="shared" si="13"/>
        <v>-8.8055498411433825E-5</v>
      </c>
      <c r="V50" s="3">
        <f t="shared" si="13"/>
        <v>0</v>
      </c>
      <c r="W50" s="3">
        <f t="shared" si="13"/>
        <v>4.7801065697248597E-4</v>
      </c>
      <c r="X50" s="3">
        <f t="shared" si="13"/>
        <v>0</v>
      </c>
      <c r="Y50" s="3">
        <f t="shared" si="13"/>
        <v>-6.6993164778653992E-4</v>
      </c>
      <c r="Z50" s="3">
        <f t="shared" si="13"/>
        <v>0</v>
      </c>
    </row>
    <row r="51" spans="1:26" x14ac:dyDescent="0.2">
      <c r="A51" s="3">
        <f t="shared" si="4"/>
        <v>-1.5499999999999996</v>
      </c>
      <c r="B51" s="3">
        <f ca="1">SUM(D51:INDIRECT(CONCATENATE("L",ROW(A51),"C",'triangular -harmônicas - graf'!$C$4+4),0))</f>
        <v>0.54986415862503824</v>
      </c>
      <c r="D51" s="3">
        <f t="shared" si="5"/>
        <v>0.5</v>
      </c>
      <c r="E51" s="3">
        <f t="shared" si="12"/>
        <v>6.3400500641327975E-2</v>
      </c>
      <c r="F51" s="3">
        <f t="shared" si="12"/>
        <v>0</v>
      </c>
      <c r="G51" s="3">
        <f t="shared" si="12"/>
        <v>-2.0443935464883052E-2</v>
      </c>
      <c r="H51" s="3">
        <f t="shared" si="12"/>
        <v>0</v>
      </c>
      <c r="I51" s="3">
        <f t="shared" si="12"/>
        <v>1.1463183365015025E-2</v>
      </c>
      <c r="J51" s="3">
        <f t="shared" si="12"/>
        <v>0</v>
      </c>
      <c r="K51" s="3">
        <f t="shared" si="12"/>
        <v>-7.3696192378620686E-3</v>
      </c>
      <c r="L51" s="3">
        <f t="shared" si="12"/>
        <v>0</v>
      </c>
      <c r="M51" s="3">
        <f t="shared" si="12"/>
        <v>4.9419136661153409E-3</v>
      </c>
      <c r="N51" s="3">
        <f t="shared" si="12"/>
        <v>0</v>
      </c>
      <c r="O51" s="3">
        <f t="shared" si="13"/>
        <v>-3.308223197978054E-3</v>
      </c>
      <c r="P51" s="3">
        <f t="shared" si="13"/>
        <v>0</v>
      </c>
      <c r="Q51" s="3">
        <f t="shared" si="13"/>
        <v>2.1367535068357712E-3</v>
      </c>
      <c r="R51" s="3">
        <f t="shared" si="13"/>
        <v>0</v>
      </c>
      <c r="S51" s="3">
        <f t="shared" si="13"/>
        <v>-1.2736870405572662E-3</v>
      </c>
      <c r="T51" s="3">
        <f t="shared" si="13"/>
        <v>0</v>
      </c>
      <c r="U51" s="3">
        <f t="shared" si="13"/>
        <v>6.3666235011750332E-4</v>
      </c>
      <c r="V51" s="3">
        <f t="shared" si="13"/>
        <v>0</v>
      </c>
      <c r="W51" s="3">
        <f t="shared" si="13"/>
        <v>-1.7562465551617578E-4</v>
      </c>
      <c r="X51" s="3">
        <f t="shared" si="13"/>
        <v>0</v>
      </c>
      <c r="Y51" s="3">
        <f t="shared" si="13"/>
        <v>-1.437653075766814E-4</v>
      </c>
      <c r="Z51" s="3">
        <f t="shared" si="13"/>
        <v>0</v>
      </c>
    </row>
    <row r="52" spans="1:26" x14ac:dyDescent="0.2">
      <c r="A52" s="3">
        <f t="shared" si="4"/>
        <v>-1.5399999999999996</v>
      </c>
      <c r="B52" s="3">
        <f ca="1">SUM(D52:INDIRECT(CONCATENATE("L",ROW(A52),"C",'triangular -harmônicas - graf'!$C$4+4),0))</f>
        <v>0.54014996129534498</v>
      </c>
      <c r="D52" s="3">
        <f t="shared" si="5"/>
        <v>0.5</v>
      </c>
      <c r="E52" s="3">
        <f t="shared" si="12"/>
        <v>5.0795646297826819E-2</v>
      </c>
      <c r="F52" s="3">
        <f t="shared" si="12"/>
        <v>0</v>
      </c>
      <c r="G52" s="3">
        <f t="shared" si="12"/>
        <v>-1.6577251291474346E-2</v>
      </c>
      <c r="H52" s="3">
        <f t="shared" si="12"/>
        <v>0</v>
      </c>
      <c r="I52" s="3">
        <f t="shared" si="12"/>
        <v>9.5288155983652787E-3</v>
      </c>
      <c r="J52" s="3">
        <f t="shared" si="12"/>
        <v>0</v>
      </c>
      <c r="K52" s="3">
        <f t="shared" si="12"/>
        <v>-6.3730052057255652E-3</v>
      </c>
      <c r="L52" s="3">
        <f t="shared" si="12"/>
        <v>0</v>
      </c>
      <c r="M52" s="3">
        <f t="shared" si="12"/>
        <v>4.5273159480229306E-3</v>
      </c>
      <c r="N52" s="3">
        <f t="shared" si="12"/>
        <v>0</v>
      </c>
      <c r="O52" s="3">
        <f t="shared" si="13"/>
        <v>-3.2901324601853936E-3</v>
      </c>
      <c r="P52" s="3">
        <f t="shared" si="13"/>
        <v>0</v>
      </c>
      <c r="Q52" s="3">
        <f t="shared" si="13"/>
        <v>2.3934023533974569E-3</v>
      </c>
      <c r="R52" s="3">
        <f t="shared" si="13"/>
        <v>0</v>
      </c>
      <c r="S52" s="3">
        <f t="shared" si="13"/>
        <v>-1.7131052789650545E-3</v>
      </c>
      <c r="T52" s="3">
        <f t="shared" si="13"/>
        <v>0</v>
      </c>
      <c r="U52" s="3">
        <f t="shared" si="13"/>
        <v>1.1840595819258835E-3</v>
      </c>
      <c r="V52" s="3">
        <f t="shared" si="13"/>
        <v>0</v>
      </c>
      <c r="W52" s="3">
        <f t="shared" si="13"/>
        <v>-7.6852213885466702E-4</v>
      </c>
      <c r="X52" s="3">
        <f t="shared" si="13"/>
        <v>0</v>
      </c>
      <c r="Y52" s="3">
        <f t="shared" si="13"/>
        <v>4.4273789101163417E-4</v>
      </c>
      <c r="Z52" s="3">
        <f t="shared" si="13"/>
        <v>0</v>
      </c>
    </row>
    <row r="53" spans="1:26" x14ac:dyDescent="0.2">
      <c r="A53" s="3">
        <f t="shared" si="4"/>
        <v>-1.5299999999999996</v>
      </c>
      <c r="B53" s="3">
        <f ca="1">SUM(D53:INDIRECT(CONCATENATE("L",ROW(A53),"C",'triangular -harmônicas - graf'!$C$4+4),0))</f>
        <v>0.53036453866956557</v>
      </c>
      <c r="D53" s="3">
        <f t="shared" si="5"/>
        <v>0.5</v>
      </c>
      <c r="E53" s="3">
        <f t="shared" si="12"/>
        <v>3.8140662784062758E-2</v>
      </c>
      <c r="F53" s="3">
        <f t="shared" si="12"/>
        <v>0</v>
      </c>
      <c r="G53" s="3">
        <f t="shared" si="12"/>
        <v>-1.256342626203524E-2</v>
      </c>
      <c r="H53" s="3">
        <f t="shared" si="12"/>
        <v>0</v>
      </c>
      <c r="I53" s="3">
        <f t="shared" si="12"/>
        <v>7.3598167673578681E-3</v>
      </c>
      <c r="J53" s="3">
        <f t="shared" si="12"/>
        <v>0</v>
      </c>
      <c r="K53" s="3">
        <f t="shared" si="12"/>
        <v>-5.069425970518915E-3</v>
      </c>
      <c r="L53" s="3">
        <f t="shared" si="12"/>
        <v>0</v>
      </c>
      <c r="M53" s="3">
        <f t="shared" si="12"/>
        <v>3.7531921697865453E-3</v>
      </c>
      <c r="N53" s="3">
        <f t="shared" si="12"/>
        <v>0</v>
      </c>
      <c r="O53" s="3">
        <f t="shared" si="13"/>
        <v>-2.8830215202229324E-3</v>
      </c>
      <c r="P53" s="3">
        <f t="shared" si="13"/>
        <v>0</v>
      </c>
      <c r="Q53" s="3">
        <f t="shared" si="13"/>
        <v>2.2563586550711149E-3</v>
      </c>
      <c r="R53" s="3">
        <f t="shared" si="13"/>
        <v>0</v>
      </c>
      <c r="S53" s="3">
        <f t="shared" si="13"/>
        <v>-1.7790889198015178E-3</v>
      </c>
      <c r="T53" s="3">
        <f t="shared" si="13"/>
        <v>0</v>
      </c>
      <c r="U53" s="3">
        <f t="shared" si="13"/>
        <v>1.4016773391631518E-3</v>
      </c>
      <c r="V53" s="3">
        <f t="shared" si="13"/>
        <v>0</v>
      </c>
      <c r="W53" s="3">
        <f t="shared" si="13"/>
        <v>-1.0956348083770878E-3</v>
      </c>
      <c r="X53" s="3">
        <f t="shared" si="13"/>
        <v>0</v>
      </c>
      <c r="Y53" s="3">
        <f t="shared" si="13"/>
        <v>8.4342843507966123E-4</v>
      </c>
      <c r="Z53" s="3">
        <f t="shared" si="13"/>
        <v>0</v>
      </c>
    </row>
    <row r="54" spans="1:26" x14ac:dyDescent="0.2">
      <c r="A54" s="3">
        <f t="shared" si="4"/>
        <v>-1.5199999999999996</v>
      </c>
      <c r="B54" s="3">
        <f ca="1">SUM(D54:INDIRECT(CONCATENATE("L",ROW(A54),"C",'triangular -harmônicas - graf'!$C$4+4),0))</f>
        <v>0.520409989300885</v>
      </c>
      <c r="D54" s="3">
        <f t="shared" si="5"/>
        <v>0.5</v>
      </c>
      <c r="E54" s="3">
        <f t="shared" si="12"/>
        <v>2.5448039040908848E-2</v>
      </c>
      <c r="F54" s="3">
        <f t="shared" si="12"/>
        <v>0</v>
      </c>
      <c r="G54" s="3">
        <f t="shared" si="12"/>
        <v>-8.4380873716810474E-3</v>
      </c>
      <c r="H54" s="3">
        <f t="shared" si="12"/>
        <v>0</v>
      </c>
      <c r="I54" s="3">
        <f t="shared" si="12"/>
        <v>5.0095948217066455E-3</v>
      </c>
      <c r="J54" s="3">
        <f t="shared" si="12"/>
        <v>0</v>
      </c>
      <c r="K54" s="3">
        <f t="shared" si="12"/>
        <v>-3.5216703503484115E-3</v>
      </c>
      <c r="L54" s="3">
        <f t="shared" si="12"/>
        <v>0</v>
      </c>
      <c r="M54" s="3">
        <f t="shared" si="12"/>
        <v>2.6810175355333984E-3</v>
      </c>
      <c r="N54" s="3">
        <f t="shared" si="12"/>
        <v>0</v>
      </c>
      <c r="O54" s="3">
        <f t="shared" si="13"/>
        <v>-2.1350265495324603E-3</v>
      </c>
      <c r="P54" s="3">
        <f t="shared" si="13"/>
        <v>0</v>
      </c>
      <c r="Q54" s="3">
        <f t="shared" si="13"/>
        <v>1.7481648323897485E-3</v>
      </c>
      <c r="R54" s="3">
        <f t="shared" si="13"/>
        <v>0</v>
      </c>
      <c r="S54" s="3">
        <f t="shared" si="13"/>
        <v>-1.4572543903437294E-3</v>
      </c>
      <c r="T54" s="3">
        <f t="shared" si="13"/>
        <v>0</v>
      </c>
      <c r="U54" s="3">
        <f t="shared" si="13"/>
        <v>1.2289056063076896E-3</v>
      </c>
      <c r="V54" s="3">
        <f t="shared" si="13"/>
        <v>0</v>
      </c>
      <c r="W54" s="3">
        <f t="shared" si="13"/>
        <v>-1.043834394160773E-3</v>
      </c>
      <c r="X54" s="3">
        <f t="shared" si="13"/>
        <v>0</v>
      </c>
      <c r="Y54" s="3">
        <f t="shared" si="13"/>
        <v>8.9014052010511825E-4</v>
      </c>
      <c r="Z54" s="3">
        <f t="shared" si="13"/>
        <v>0</v>
      </c>
    </row>
    <row r="55" spans="1:26" x14ac:dyDescent="0.2">
      <c r="A55" s="3">
        <f t="shared" si="4"/>
        <v>-1.5099999999999996</v>
      </c>
      <c r="B55" s="3">
        <f ca="1">SUM(D55:INDIRECT(CONCATENATE("L",ROW(A55),"C",'triangular -harmônicas - graf'!$C$4+4),0))</f>
        <v>0.51026628318509681</v>
      </c>
      <c r="D55" s="3">
        <f t="shared" si="5"/>
        <v>0.5</v>
      </c>
      <c r="E55" s="3">
        <f t="shared" si="12"/>
        <v>1.2730301155600554E-2</v>
      </c>
      <c r="F55" s="3">
        <f t="shared" si="12"/>
        <v>0</v>
      </c>
      <c r="G55" s="3">
        <f t="shared" si="12"/>
        <v>-4.2378514204512814E-3</v>
      </c>
      <c r="H55" s="3">
        <f t="shared" si="12"/>
        <v>0</v>
      </c>
      <c r="I55" s="3">
        <f t="shared" si="12"/>
        <v>2.5360200256529936E-3</v>
      </c>
      <c r="J55" s="3">
        <f t="shared" si="12"/>
        <v>0</v>
      </c>
      <c r="K55" s="3">
        <f t="shared" si="12"/>
        <v>-1.8042882793365676E-3</v>
      </c>
      <c r="L55" s="3">
        <f t="shared" si="12"/>
        <v>0</v>
      </c>
      <c r="M55" s="3">
        <f t="shared" si="12"/>
        <v>1.3959362513371841E-3</v>
      </c>
      <c r="N55" s="3">
        <f t="shared" si="12"/>
        <v>0</v>
      </c>
      <c r="O55" s="3">
        <f t="shared" si="13"/>
        <v>-1.134589323100639E-3</v>
      </c>
      <c r="P55" s="3">
        <f t="shared" si="13"/>
        <v>0</v>
      </c>
      <c r="Q55" s="3">
        <f t="shared" si="13"/>
        <v>9.5241406769639239E-4</v>
      </c>
      <c r="R55" s="3">
        <f t="shared" si="13"/>
        <v>0</v>
      </c>
      <c r="S55" s="3">
        <f t="shared" si="13"/>
        <v>-8.1775741859527597E-4</v>
      </c>
      <c r="T55" s="3">
        <f t="shared" si="13"/>
        <v>0</v>
      </c>
      <c r="U55" s="3">
        <f t="shared" si="13"/>
        <v>7.1386406597643193E-4</v>
      </c>
      <c r="V55" s="3">
        <f t="shared" si="13"/>
        <v>0</v>
      </c>
      <c r="W55" s="3">
        <f t="shared" si="13"/>
        <v>-6.3103549196297291E-4</v>
      </c>
      <c r="X55" s="3">
        <f t="shared" si="13"/>
        <v>0</v>
      </c>
      <c r="Y55" s="3">
        <f t="shared" si="13"/>
        <v>5.6326955227986987E-4</v>
      </c>
      <c r="Z55" s="3">
        <f t="shared" si="13"/>
        <v>0</v>
      </c>
    </row>
    <row r="56" spans="1:26" x14ac:dyDescent="0.2">
      <c r="A56" s="3">
        <f t="shared" si="4"/>
        <v>-1.4999999999999996</v>
      </c>
      <c r="B56" s="3">
        <f ca="1">SUM(D56:INDIRECT(CONCATENATE("L",ROW(A56),"C",'triangular -harmônicas - graf'!$C$4+4),0))</f>
        <v>0.49999999999999939</v>
      </c>
      <c r="D56" s="3">
        <f t="shared" si="5"/>
        <v>0.5</v>
      </c>
      <c r="E56" s="3">
        <f t="shared" ref="E56:N65" si="14">E$4*COS(PI()*E$2*$A56)</f>
        <v>-7.9441040511013558E-16</v>
      </c>
      <c r="F56" s="3">
        <f t="shared" si="14"/>
        <v>0</v>
      </c>
      <c r="G56" s="3">
        <f t="shared" si="14"/>
        <v>1.848112116859583E-16</v>
      </c>
      <c r="H56" s="3">
        <f t="shared" si="14"/>
        <v>0</v>
      </c>
      <c r="I56" s="3">
        <f t="shared" si="14"/>
        <v>-1.0128765620948455E-16</v>
      </c>
      <c r="J56" s="3">
        <f t="shared" si="14"/>
        <v>0</v>
      </c>
      <c r="K56" s="3">
        <f t="shared" si="14"/>
        <v>1.1348720073001936E-16</v>
      </c>
      <c r="L56" s="3">
        <f t="shared" si="14"/>
        <v>0</v>
      </c>
      <c r="M56" s="3">
        <f t="shared" si="14"/>
        <v>-8.8267822790015061E-17</v>
      </c>
      <c r="N56" s="3">
        <f t="shared" si="14"/>
        <v>0</v>
      </c>
      <c r="O56" s="3">
        <f t="shared" ref="O56:Z65" si="15">O$4*COS(PI()*O$2*$A56)</f>
        <v>7.2219127737285073E-17</v>
      </c>
      <c r="P56" s="3">
        <f t="shared" si="15"/>
        <v>0</v>
      </c>
      <c r="Q56" s="3">
        <f t="shared" si="15"/>
        <v>-4.4068722046181266E-17</v>
      </c>
      <c r="R56" s="3">
        <f t="shared" si="15"/>
        <v>0</v>
      </c>
      <c r="S56" s="3">
        <f t="shared" si="15"/>
        <v>5.2960693674009048E-17</v>
      </c>
      <c r="T56" s="3">
        <f t="shared" si="15"/>
        <v>0</v>
      </c>
      <c r="U56" s="3">
        <f t="shared" si="15"/>
        <v>-2.680115711286522E-17</v>
      </c>
      <c r="V56" s="3">
        <f t="shared" si="15"/>
        <v>0</v>
      </c>
      <c r="W56" s="3">
        <f t="shared" si="15"/>
        <v>4.1811073953165037E-17</v>
      </c>
      <c r="X56" s="3">
        <f t="shared" si="15"/>
        <v>0</v>
      </c>
      <c r="Y56" s="3">
        <f t="shared" si="15"/>
        <v>-2.4769106635053492E-17</v>
      </c>
      <c r="Z56" s="3">
        <f t="shared" si="15"/>
        <v>0</v>
      </c>
    </row>
    <row r="57" spans="1:26" x14ac:dyDescent="0.2">
      <c r="A57" s="3">
        <f t="shared" si="4"/>
        <v>-1.4899999999999995</v>
      </c>
      <c r="B57" s="3">
        <f ca="1">SUM(D57:INDIRECT(CONCATENATE("L",ROW(A57),"C",'triangular -harmônicas - graf'!$C$4+4),0))</f>
        <v>0.48973371681490241</v>
      </c>
      <c r="D57" s="3">
        <f t="shared" si="5"/>
        <v>0.5</v>
      </c>
      <c r="E57" s="3">
        <f t="shared" si="14"/>
        <v>-1.2730301155601783E-2</v>
      </c>
      <c r="F57" s="3">
        <f t="shared" si="14"/>
        <v>0</v>
      </c>
      <c r="G57" s="3">
        <f t="shared" si="14"/>
        <v>4.2378514204517289E-3</v>
      </c>
      <c r="H57" s="3">
        <f t="shared" si="14"/>
        <v>0</v>
      </c>
      <c r="I57" s="3">
        <f t="shared" si="14"/>
        <v>-2.5360200256532503E-3</v>
      </c>
      <c r="J57" s="3">
        <f t="shared" si="14"/>
        <v>0</v>
      </c>
      <c r="K57" s="3">
        <f t="shared" si="14"/>
        <v>1.8042882793367319E-3</v>
      </c>
      <c r="L57" s="3">
        <f t="shared" si="14"/>
        <v>0</v>
      </c>
      <c r="M57" s="3">
        <f t="shared" si="14"/>
        <v>-1.3959362513373539E-3</v>
      </c>
      <c r="N57" s="3">
        <f t="shared" si="14"/>
        <v>0</v>
      </c>
      <c r="O57" s="3">
        <f t="shared" si="15"/>
        <v>1.1345893231007975E-3</v>
      </c>
      <c r="P57" s="3">
        <f t="shared" si="15"/>
        <v>0</v>
      </c>
      <c r="Q57" s="3">
        <f t="shared" si="15"/>
        <v>-9.5241406769645777E-4</v>
      </c>
      <c r="R57" s="3">
        <f t="shared" si="15"/>
        <v>0</v>
      </c>
      <c r="S57" s="3">
        <f t="shared" si="15"/>
        <v>8.177574185953704E-4</v>
      </c>
      <c r="T57" s="3">
        <f t="shared" si="15"/>
        <v>0</v>
      </c>
      <c r="U57" s="3">
        <f t="shared" si="15"/>
        <v>-7.1386406597647801E-4</v>
      </c>
      <c r="V57" s="3">
        <f t="shared" si="15"/>
        <v>0</v>
      </c>
      <c r="W57" s="3">
        <f t="shared" si="15"/>
        <v>6.3103549196304209E-4</v>
      </c>
      <c r="X57" s="3">
        <f t="shared" si="15"/>
        <v>0</v>
      </c>
      <c r="Y57" s="3">
        <f t="shared" si="15"/>
        <v>-5.6326955227990901E-4</v>
      </c>
      <c r="Z57" s="3">
        <f t="shared" si="15"/>
        <v>0</v>
      </c>
    </row>
    <row r="58" spans="1:26" x14ac:dyDescent="0.2">
      <c r="A58" s="3">
        <f t="shared" si="4"/>
        <v>-1.4799999999999995</v>
      </c>
      <c r="B58" s="3">
        <f ca="1">SUM(D58:INDIRECT(CONCATENATE("L",ROW(A58),"C",'triangular -harmônicas - graf'!$C$4+4),0))</f>
        <v>0.47959001069911411</v>
      </c>
      <c r="D58" s="3">
        <f t="shared" si="5"/>
        <v>0.5</v>
      </c>
      <c r="E58" s="3">
        <f t="shared" si="14"/>
        <v>-2.5448039040910073E-2</v>
      </c>
      <c r="F58" s="3">
        <f t="shared" si="14"/>
        <v>0</v>
      </c>
      <c r="G58" s="3">
        <f t="shared" si="14"/>
        <v>8.438087371681488E-3</v>
      </c>
      <c r="H58" s="3">
        <f t="shared" si="14"/>
        <v>0</v>
      </c>
      <c r="I58" s="3">
        <f t="shared" si="14"/>
        <v>-5.0095948217068935E-3</v>
      </c>
      <c r="J58" s="3">
        <f t="shared" si="14"/>
        <v>0</v>
      </c>
      <c r="K58" s="3">
        <f t="shared" si="14"/>
        <v>3.5216703503486171E-3</v>
      </c>
      <c r="L58" s="3">
        <f t="shared" si="14"/>
        <v>0</v>
      </c>
      <c r="M58" s="3">
        <f t="shared" si="14"/>
        <v>-2.6810175355335172E-3</v>
      </c>
      <c r="N58" s="3">
        <f t="shared" si="14"/>
        <v>0</v>
      </c>
      <c r="O58" s="3">
        <f t="shared" si="15"/>
        <v>2.1350265495325717E-3</v>
      </c>
      <c r="P58" s="3">
        <f t="shared" si="15"/>
        <v>0</v>
      </c>
      <c r="Q58" s="3">
        <f t="shared" si="15"/>
        <v>-1.7481648323897972E-3</v>
      </c>
      <c r="R58" s="3">
        <f t="shared" si="15"/>
        <v>0</v>
      </c>
      <c r="S58" s="3">
        <f t="shared" si="15"/>
        <v>1.4572543903437916E-3</v>
      </c>
      <c r="T58" s="3">
        <f t="shared" si="15"/>
        <v>0</v>
      </c>
      <c r="U58" s="3">
        <f t="shared" si="15"/>
        <v>-1.2289056063077156E-3</v>
      </c>
      <c r="V58" s="3">
        <f t="shared" si="15"/>
        <v>0</v>
      </c>
      <c r="W58" s="3">
        <f t="shared" si="15"/>
        <v>1.0438343941608038E-3</v>
      </c>
      <c r="X58" s="3">
        <f t="shared" si="15"/>
        <v>0</v>
      </c>
      <c r="Y58" s="3">
        <f t="shared" si="15"/>
        <v>-8.9014052010513061E-4</v>
      </c>
      <c r="Z58" s="3">
        <f t="shared" si="15"/>
        <v>0</v>
      </c>
    </row>
    <row r="59" spans="1:26" x14ac:dyDescent="0.2">
      <c r="A59" s="3">
        <f t="shared" si="4"/>
        <v>-1.4699999999999995</v>
      </c>
      <c r="B59" s="3">
        <f ca="1">SUM(D59:INDIRECT(CONCATENATE("L",ROW(A59),"C",'triangular -harmônicas - graf'!$C$4+4),0))</f>
        <v>0.46963546133043371</v>
      </c>
      <c r="D59" s="3">
        <f t="shared" si="5"/>
        <v>0.5</v>
      </c>
      <c r="E59" s="3">
        <f t="shared" si="14"/>
        <v>-3.8140662784063979E-2</v>
      </c>
      <c r="F59" s="3">
        <f t="shared" si="14"/>
        <v>0</v>
      </c>
      <c r="G59" s="3">
        <f t="shared" si="14"/>
        <v>1.2563426262035595E-2</v>
      </c>
      <c r="H59" s="3">
        <f t="shared" si="14"/>
        <v>0</v>
      </c>
      <c r="I59" s="3">
        <f t="shared" si="14"/>
        <v>-7.3598167673581006E-3</v>
      </c>
      <c r="J59" s="3">
        <f t="shared" si="14"/>
        <v>0</v>
      </c>
      <c r="K59" s="3">
        <f t="shared" si="14"/>
        <v>5.0694259705190486E-3</v>
      </c>
      <c r="L59" s="3">
        <f t="shared" si="14"/>
        <v>0</v>
      </c>
      <c r="M59" s="3">
        <f t="shared" si="14"/>
        <v>-3.7531921697866386E-3</v>
      </c>
      <c r="N59" s="3">
        <f t="shared" si="14"/>
        <v>0</v>
      </c>
      <c r="O59" s="3">
        <f t="shared" si="15"/>
        <v>2.8830215202230057E-3</v>
      </c>
      <c r="P59" s="3">
        <f t="shared" si="15"/>
        <v>0</v>
      </c>
      <c r="Q59" s="3">
        <f t="shared" si="15"/>
        <v>-2.2563586550711388E-3</v>
      </c>
      <c r="R59" s="3">
        <f t="shared" si="15"/>
        <v>0</v>
      </c>
      <c r="S59" s="3">
        <f t="shared" si="15"/>
        <v>1.7790889198015345E-3</v>
      </c>
      <c r="T59" s="3">
        <f t="shared" si="15"/>
        <v>0</v>
      </c>
      <c r="U59" s="3">
        <f t="shared" si="15"/>
        <v>-1.4016773391631496E-3</v>
      </c>
      <c r="V59" s="3">
        <f t="shared" si="15"/>
        <v>0</v>
      </c>
      <c r="W59" s="3">
        <f t="shared" si="15"/>
        <v>1.0956348083770696E-3</v>
      </c>
      <c r="X59" s="3">
        <f t="shared" si="15"/>
        <v>0</v>
      </c>
      <c r="Y59" s="3">
        <f t="shared" si="15"/>
        <v>-8.4342843507964149E-4</v>
      </c>
      <c r="Z59" s="3">
        <f t="shared" si="15"/>
        <v>0</v>
      </c>
    </row>
    <row r="60" spans="1:26" x14ac:dyDescent="0.2">
      <c r="A60" s="3">
        <f t="shared" si="4"/>
        <v>-1.4599999999999995</v>
      </c>
      <c r="B60" s="3">
        <f ca="1">SUM(D60:INDIRECT(CONCATENATE("L",ROW(A60),"C",'triangular -harmônicas - graf'!$C$4+4),0))</f>
        <v>0.45985003870465413</v>
      </c>
      <c r="D60" s="3">
        <f t="shared" si="5"/>
        <v>0.5</v>
      </c>
      <c r="E60" s="3">
        <f t="shared" si="14"/>
        <v>-5.0795646297828033E-2</v>
      </c>
      <c r="F60" s="3">
        <f t="shared" si="14"/>
        <v>0</v>
      </c>
      <c r="G60" s="3">
        <f t="shared" si="14"/>
        <v>1.6577251291474766E-2</v>
      </c>
      <c r="H60" s="3">
        <f t="shared" si="14"/>
        <v>0</v>
      </c>
      <c r="I60" s="3">
        <f t="shared" si="14"/>
        <v>-9.5288155983654903E-3</v>
      </c>
      <c r="J60" s="3">
        <f t="shared" si="14"/>
        <v>0</v>
      </c>
      <c r="K60" s="3">
        <f t="shared" si="14"/>
        <v>6.3730052057256728E-3</v>
      </c>
      <c r="L60" s="3">
        <f t="shared" si="14"/>
        <v>0</v>
      </c>
      <c r="M60" s="3">
        <f t="shared" si="14"/>
        <v>-4.5273159480229905E-3</v>
      </c>
      <c r="N60" s="3">
        <f t="shared" si="14"/>
        <v>0</v>
      </c>
      <c r="O60" s="3">
        <f t="shared" si="15"/>
        <v>3.2901324601854209E-3</v>
      </c>
      <c r="P60" s="3">
        <f t="shared" si="15"/>
        <v>0</v>
      </c>
      <c r="Q60" s="3">
        <f t="shared" si="15"/>
        <v>-2.3934023533974526E-3</v>
      </c>
      <c r="R60" s="3">
        <f t="shared" si="15"/>
        <v>0</v>
      </c>
      <c r="S60" s="3">
        <f t="shared" si="15"/>
        <v>1.713105278965022E-3</v>
      </c>
      <c r="T60" s="3">
        <f t="shared" si="15"/>
        <v>0</v>
      </c>
      <c r="U60" s="3">
        <f t="shared" si="15"/>
        <v>-1.184059581925844E-3</v>
      </c>
      <c r="V60" s="3">
        <f t="shared" si="15"/>
        <v>0</v>
      </c>
      <c r="W60" s="3">
        <f t="shared" si="15"/>
        <v>7.685221388546178E-4</v>
      </c>
      <c r="X60" s="3">
        <f t="shared" si="15"/>
        <v>0</v>
      </c>
      <c r="Y60" s="3">
        <f t="shared" si="15"/>
        <v>-4.4273789101159075E-4</v>
      </c>
      <c r="Z60" s="3">
        <f t="shared" si="15"/>
        <v>0</v>
      </c>
    </row>
    <row r="61" spans="1:26" x14ac:dyDescent="0.2">
      <c r="A61" s="3">
        <f t="shared" si="4"/>
        <v>-1.4499999999999995</v>
      </c>
      <c r="B61" s="3">
        <f ca="1">SUM(D61:INDIRECT(CONCATENATE("L",ROW(A61),"C",'triangular -harmônicas - graf'!$C$4+4),0))</f>
        <v>0.45013584137496071</v>
      </c>
      <c r="D61" s="3">
        <f t="shared" si="5"/>
        <v>0.5</v>
      </c>
      <c r="E61" s="3">
        <f t="shared" si="14"/>
        <v>-6.3400500641329183E-2</v>
      </c>
      <c r="F61" s="3">
        <f t="shared" si="14"/>
        <v>0</v>
      </c>
      <c r="G61" s="3">
        <f t="shared" si="14"/>
        <v>2.0443935464883455E-2</v>
      </c>
      <c r="H61" s="3">
        <f t="shared" si="14"/>
        <v>0</v>
      </c>
      <c r="I61" s="3">
        <f t="shared" si="14"/>
        <v>-1.1463183365015207E-2</v>
      </c>
      <c r="J61" s="3">
        <f t="shared" si="14"/>
        <v>0</v>
      </c>
      <c r="K61" s="3">
        <f t="shared" si="14"/>
        <v>7.3696192378621449E-3</v>
      </c>
      <c r="L61" s="3">
        <f t="shared" si="14"/>
        <v>0</v>
      </c>
      <c r="M61" s="3">
        <f t="shared" si="14"/>
        <v>-4.9419136661153634E-3</v>
      </c>
      <c r="N61" s="3">
        <f t="shared" si="14"/>
        <v>0</v>
      </c>
      <c r="O61" s="3">
        <f t="shared" si="15"/>
        <v>3.3082231979780314E-3</v>
      </c>
      <c r="P61" s="3">
        <f t="shared" si="15"/>
        <v>0</v>
      </c>
      <c r="Q61" s="3">
        <f t="shared" si="15"/>
        <v>-2.1367535068357391E-3</v>
      </c>
      <c r="R61" s="3">
        <f t="shared" si="15"/>
        <v>0</v>
      </c>
      <c r="S61" s="3">
        <f t="shared" si="15"/>
        <v>1.2736870405571912E-3</v>
      </c>
      <c r="T61" s="3">
        <f t="shared" si="15"/>
        <v>0</v>
      </c>
      <c r="U61" s="3">
        <f t="shared" si="15"/>
        <v>-6.3666235011743783E-4</v>
      </c>
      <c r="V61" s="3">
        <f t="shared" si="15"/>
        <v>0</v>
      </c>
      <c r="W61" s="3">
        <f t="shared" si="15"/>
        <v>1.7562465551610893E-4</v>
      </c>
      <c r="X61" s="3">
        <f t="shared" si="15"/>
        <v>0</v>
      </c>
      <c r="Y61" s="3">
        <f t="shared" si="15"/>
        <v>1.4376530757673032E-4</v>
      </c>
      <c r="Z61" s="3">
        <f t="shared" si="15"/>
        <v>0</v>
      </c>
    </row>
    <row r="62" spans="1:26" x14ac:dyDescent="0.2">
      <c r="A62" s="3">
        <f t="shared" si="4"/>
        <v>-1.4399999999999995</v>
      </c>
      <c r="B62" s="3">
        <f ca="1">SUM(D62:INDIRECT(CONCATENATE("L",ROW(A62),"C",'triangular -harmônicas - graf'!$C$4+4),0))</f>
        <v>0.44036140998545731</v>
      </c>
      <c r="D62" s="3">
        <f t="shared" si="5"/>
        <v>0.5</v>
      </c>
      <c r="E62" s="3">
        <f t="shared" si="14"/>
        <v>-7.5942786345132199E-2</v>
      </c>
      <c r="F62" s="3">
        <f t="shared" si="14"/>
        <v>0</v>
      </c>
      <c r="G62" s="3">
        <f t="shared" si="14"/>
        <v>2.4129157819801138E-2</v>
      </c>
      <c r="H62" s="3">
        <f t="shared" si="14"/>
        <v>0</v>
      </c>
      <c r="I62" s="3">
        <f t="shared" si="14"/>
        <v>-1.3115289513093868E-2</v>
      </c>
      <c r="J62" s="3">
        <f t="shared" si="14"/>
        <v>0</v>
      </c>
      <c r="K62" s="3">
        <f t="shared" si="14"/>
        <v>8.0112646809461559E-3</v>
      </c>
      <c r="L62" s="3">
        <f t="shared" si="14"/>
        <v>0</v>
      </c>
      <c r="M62" s="3">
        <f t="shared" si="14"/>
        <v>-4.9640610294393612E-3</v>
      </c>
      <c r="N62" s="3">
        <f t="shared" si="14"/>
        <v>0</v>
      </c>
      <c r="O62" s="3">
        <f t="shared" si="15"/>
        <v>2.9351547125861261E-3</v>
      </c>
      <c r="P62" s="3">
        <f t="shared" si="15"/>
        <v>0</v>
      </c>
      <c r="Q62" s="3">
        <f t="shared" si="15"/>
        <v>-1.5286284762924837E-3</v>
      </c>
      <c r="R62" s="3">
        <f t="shared" si="15"/>
        <v>0</v>
      </c>
      <c r="S62" s="3">
        <f t="shared" si="15"/>
        <v>5.5662164685625463E-4</v>
      </c>
      <c r="T62" s="3">
        <f t="shared" si="15"/>
        <v>0</v>
      </c>
      <c r="U62" s="3">
        <f t="shared" si="15"/>
        <v>8.805549841148733E-5</v>
      </c>
      <c r="V62" s="3">
        <f t="shared" si="15"/>
        <v>0</v>
      </c>
      <c r="W62" s="3">
        <f t="shared" si="15"/>
        <v>-4.7801065697254718E-4</v>
      </c>
      <c r="X62" s="3">
        <f t="shared" si="15"/>
        <v>0</v>
      </c>
      <c r="Y62" s="3">
        <f t="shared" si="15"/>
        <v>6.6993164778657386E-4</v>
      </c>
      <c r="Z62" s="3">
        <f t="shared" si="15"/>
        <v>0</v>
      </c>
    </row>
    <row r="63" spans="1:26" x14ac:dyDescent="0.2">
      <c r="A63" s="3">
        <f t="shared" si="4"/>
        <v>-1.4299999999999995</v>
      </c>
      <c r="B63" s="3">
        <f ca="1">SUM(D63:INDIRECT(CONCATENATE("L",ROW(A63),"C",'triangular -harmônicas - graf'!$C$4+4),0))</f>
        <v>0.43042171655218686</v>
      </c>
      <c r="D63" s="3">
        <f t="shared" si="5"/>
        <v>0.5</v>
      </c>
      <c r="E63" s="3">
        <f t="shared" si="14"/>
        <v>-8.841012568749626E-2</v>
      </c>
      <c r="F63" s="3">
        <f t="shared" si="14"/>
        <v>0</v>
      </c>
      <c r="G63" s="3">
        <f t="shared" si="14"/>
        <v>2.76002080617146E-2</v>
      </c>
      <c r="H63" s="3">
        <f t="shared" si="14"/>
        <v>0</v>
      </c>
      <c r="I63" s="3">
        <f t="shared" si="14"/>
        <v>-1.4444453706209778E-2</v>
      </c>
      <c r="J63" s="3">
        <f t="shared" si="14"/>
        <v>0</v>
      </c>
      <c r="K63" s="3">
        <f t="shared" si="14"/>
        <v>8.2670357350643018E-3</v>
      </c>
      <c r="L63" s="3">
        <f t="shared" si="14"/>
        <v>0</v>
      </c>
      <c r="M63" s="3">
        <f t="shared" si="14"/>
        <v>-4.5919992576558457E-3</v>
      </c>
      <c r="N63" s="3">
        <f t="shared" si="14"/>
        <v>0</v>
      </c>
      <c r="O63" s="3">
        <f t="shared" si="15"/>
        <v>2.2150380479772857E-3</v>
      </c>
      <c r="P63" s="3">
        <f t="shared" si="15"/>
        <v>0</v>
      </c>
      <c r="Q63" s="3">
        <f t="shared" si="15"/>
        <v>-6.6905820330362745E-4</v>
      </c>
      <c r="R63" s="3">
        <f t="shared" si="15"/>
        <v>0</v>
      </c>
      <c r="S63" s="3">
        <f t="shared" si="15"/>
        <v>-2.8178000285039589E-4</v>
      </c>
      <c r="T63" s="3">
        <f t="shared" si="15"/>
        <v>0</v>
      </c>
      <c r="U63" s="3">
        <f t="shared" si="15"/>
        <v>7.8824848650053015E-4</v>
      </c>
      <c r="V63" s="3">
        <f t="shared" si="15"/>
        <v>0</v>
      </c>
      <c r="W63" s="3">
        <f t="shared" si="15"/>
        <v>-9.6633131287253773E-4</v>
      </c>
      <c r="X63" s="3">
        <f t="shared" si="15"/>
        <v>0</v>
      </c>
      <c r="Y63" s="3">
        <f t="shared" si="15"/>
        <v>9.1493439131859922E-4</v>
      </c>
      <c r="Z63" s="3">
        <f t="shared" si="15"/>
        <v>0</v>
      </c>
    </row>
    <row r="64" spans="1:26" x14ac:dyDescent="0.2">
      <c r="A64" s="3">
        <f t="shared" si="4"/>
        <v>-1.4199999999999995</v>
      </c>
      <c r="B64" s="3">
        <f ca="1">SUM(D64:INDIRECT(CONCATENATE("L",ROW(A64),"C",'triangular -harmônicas - graf'!$C$4+4),0))</f>
        <v>0.42028667288224664</v>
      </c>
      <c r="D64" s="3">
        <f t="shared" si="5"/>
        <v>0.5</v>
      </c>
      <c r="E64" s="3">
        <f t="shared" si="14"/>
        <v>-0.1007902149096906</v>
      </c>
      <c r="F64" s="3">
        <f t="shared" si="14"/>
        <v>0</v>
      </c>
      <c r="G64" s="3">
        <f t="shared" si="14"/>
        <v>3.0826276902947505E-2</v>
      </c>
      <c r="H64" s="3">
        <f t="shared" si="14"/>
        <v>0</v>
      </c>
      <c r="I64" s="3">
        <f t="shared" si="14"/>
        <v>-1.5417947510685372E-2</v>
      </c>
      <c r="J64" s="3">
        <f t="shared" si="14"/>
        <v>0</v>
      </c>
      <c r="K64" s="3">
        <f t="shared" si="14"/>
        <v>8.1246128098455793E-3</v>
      </c>
      <c r="L64" s="3">
        <f t="shared" si="14"/>
        <v>0</v>
      </c>
      <c r="M64" s="3">
        <f t="shared" si="14"/>
        <v>-3.8552747540808747E-3</v>
      </c>
      <c r="N64" s="3">
        <f t="shared" si="14"/>
        <v>0</v>
      </c>
      <c r="O64" s="3">
        <f t="shared" si="15"/>
        <v>1.2330186911013274E-3</v>
      </c>
      <c r="P64" s="3">
        <f t="shared" si="15"/>
        <v>0</v>
      </c>
      <c r="Q64" s="3">
        <f t="shared" si="15"/>
        <v>3.0056595442506511E-4</v>
      </c>
      <c r="R64" s="3">
        <f t="shared" si="15"/>
        <v>0</v>
      </c>
      <c r="S64" s="3">
        <f t="shared" si="15"/>
        <v>-1.0587572887073157E-3</v>
      </c>
      <c r="T64" s="3">
        <f t="shared" si="15"/>
        <v>0</v>
      </c>
      <c r="U64" s="3">
        <f t="shared" si="15"/>
        <v>1.2689017016950278E-3</v>
      </c>
      <c r="V64" s="3">
        <f t="shared" si="15"/>
        <v>0</v>
      </c>
      <c r="W64" s="3">
        <f t="shared" si="15"/>
        <v>-1.1204570574076702E-3</v>
      </c>
      <c r="X64" s="3">
        <f t="shared" si="15"/>
        <v>0</v>
      </c>
      <c r="Y64" s="3">
        <f t="shared" si="15"/>
        <v>7.759483428040055E-4</v>
      </c>
      <c r="Z64" s="3">
        <f t="shared" si="15"/>
        <v>0</v>
      </c>
    </row>
    <row r="65" spans="1:26" x14ac:dyDescent="0.2">
      <c r="A65" s="3">
        <f t="shared" si="4"/>
        <v>-1.4099999999999995</v>
      </c>
      <c r="B65" s="3">
        <f ca="1">SUM(D65:INDIRECT(CONCATENATE("L",ROW(A65),"C",'triangular -harmônicas - graf'!$C$4+4),0))</f>
        <v>0.41001594054466384</v>
      </c>
      <c r="D65" s="3">
        <f t="shared" si="5"/>
        <v>0.5</v>
      </c>
      <c r="E65" s="3">
        <f t="shared" si="14"/>
        <v>-0.11307083635831953</v>
      </c>
      <c r="F65" s="3">
        <f t="shared" si="14"/>
        <v>0</v>
      </c>
      <c r="G65" s="3">
        <f t="shared" si="14"/>
        <v>3.3778729528079338E-2</v>
      </c>
      <c r="H65" s="3">
        <f t="shared" si="14"/>
        <v>0</v>
      </c>
      <c r="I65" s="3">
        <f t="shared" si="14"/>
        <v>-1.6011800278213757E-2</v>
      </c>
      <c r="J65" s="3">
        <f t="shared" si="14"/>
        <v>0</v>
      </c>
      <c r="K65" s="3">
        <f t="shared" si="14"/>
        <v>7.5908559157168284E-3</v>
      </c>
      <c r="L65" s="3">
        <f t="shared" si="14"/>
        <v>0</v>
      </c>
      <c r="M65" s="3">
        <f t="shared" si="14"/>
        <v>-2.8123927481313411E-3</v>
      </c>
      <c r="N65" s="3">
        <f t="shared" si="14"/>
        <v>0</v>
      </c>
      <c r="O65" s="3">
        <f t="shared" si="15"/>
        <v>1.052091004594346E-4</v>
      </c>
      <c r="P65" s="3">
        <f t="shared" si="15"/>
        <v>0</v>
      </c>
      <c r="Q65" s="3">
        <f t="shared" si="15"/>
        <v>1.2207497932970597E-3</v>
      </c>
      <c r="R65" s="3">
        <f t="shared" si="15"/>
        <v>0</v>
      </c>
      <c r="S65" s="3">
        <f t="shared" si="15"/>
        <v>-1.6049393006899945E-3</v>
      </c>
      <c r="T65" s="3">
        <f t="shared" si="15"/>
        <v>0</v>
      </c>
      <c r="U65" s="3">
        <f t="shared" si="15"/>
        <v>1.3961455590709348E-3</v>
      </c>
      <c r="V65" s="3">
        <f t="shared" si="15"/>
        <v>0</v>
      </c>
      <c r="W65" s="3">
        <f t="shared" si="15"/>
        <v>-8.8708522010890302E-4</v>
      </c>
      <c r="X65" s="3">
        <f t="shared" si="15"/>
        <v>0</v>
      </c>
      <c r="Y65" s="3">
        <f t="shared" si="15"/>
        <v>3.1130455350379888E-4</v>
      </c>
      <c r="Z65" s="3">
        <f t="shared" si="15"/>
        <v>0</v>
      </c>
    </row>
    <row r="66" spans="1:26" x14ac:dyDescent="0.2">
      <c r="A66" s="3">
        <f t="shared" si="4"/>
        <v>-1.3999999999999995</v>
      </c>
      <c r="B66" s="3">
        <f ca="1">SUM(D66:INDIRECT(CONCATENATE("L",ROW(A66),"C",'triangular -harmônicas - graf'!$C$4+4),0))</f>
        <v>0.39973285380866008</v>
      </c>
      <c r="D66" s="3">
        <f t="shared" si="5"/>
        <v>0.5</v>
      </c>
      <c r="E66" s="3">
        <f t="shared" ref="E66:N75" si="16">E$4*COS(PI()*E$2*$A66)</f>
        <v>-0.12523987054267</v>
      </c>
      <c r="F66" s="3">
        <f t="shared" si="16"/>
        <v>0</v>
      </c>
      <c r="G66" s="3">
        <f t="shared" si="16"/>
        <v>3.6431359758594017E-2</v>
      </c>
      <c r="H66" s="3">
        <f t="shared" si="16"/>
        <v>0</v>
      </c>
      <c r="I66" s="3">
        <f t="shared" si="16"/>
        <v>-1.6211389382774045E-2</v>
      </c>
      <c r="J66" s="3">
        <f t="shared" si="16"/>
        <v>0</v>
      </c>
      <c r="K66" s="3">
        <f t="shared" si="16"/>
        <v>6.6914742413743252E-3</v>
      </c>
      <c r="L66" s="3">
        <f t="shared" si="16"/>
        <v>0</v>
      </c>
      <c r="M66" s="3">
        <f t="shared" si="16"/>
        <v>-1.5461712412674297E-3</v>
      </c>
      <c r="N66" s="3">
        <f t="shared" si="16"/>
        <v>0</v>
      </c>
      <c r="O66" s="3">
        <f t="shared" ref="O66:Z75" si="17">O$4*COS(PI()*O$2*$A66)</f>
        <v>-1.0350402524188394E-3</v>
      </c>
      <c r="P66" s="3">
        <f t="shared" si="17"/>
        <v>0</v>
      </c>
      <c r="Q66" s="3">
        <f t="shared" si="17"/>
        <v>1.9401315847772161E-3</v>
      </c>
      <c r="R66" s="3">
        <f t="shared" si="17"/>
        <v>0</v>
      </c>
      <c r="S66" s="3">
        <f t="shared" si="17"/>
        <v>-1.8012654869748942E-3</v>
      </c>
      <c r="T66" s="3">
        <f t="shared" si="17"/>
        <v>0</v>
      </c>
      <c r="U66" s="3">
        <f t="shared" si="17"/>
        <v>1.134540615319515E-3</v>
      </c>
      <c r="V66" s="3">
        <f t="shared" si="17"/>
        <v>0</v>
      </c>
      <c r="W66" s="3">
        <f t="shared" si="17"/>
        <v>-3.4692484914862303E-4</v>
      </c>
      <c r="X66" s="3">
        <f t="shared" si="17"/>
        <v>0</v>
      </c>
      <c r="Y66" s="3">
        <f t="shared" si="17"/>
        <v>-2.8399063615120845E-4</v>
      </c>
      <c r="Z66" s="3">
        <f t="shared" si="17"/>
        <v>0</v>
      </c>
    </row>
    <row r="67" spans="1:26" x14ac:dyDescent="0.2">
      <c r="A67" s="3">
        <f t="shared" si="4"/>
        <v>-1.3899999999999995</v>
      </c>
      <c r="B67" s="3">
        <f ca="1">SUM(D67:INDIRECT(CONCATENATE("L",ROW(A67),"C",'triangular -harmônicas - graf'!$C$4+4),0))</f>
        <v>0.38956873607868941</v>
      </c>
      <c r="D67" s="3">
        <f t="shared" si="5"/>
        <v>0.5</v>
      </c>
      <c r="E67" s="3">
        <f t="shared" si="16"/>
        <v>-0.1372853080951876</v>
      </c>
      <c r="F67" s="3">
        <f t="shared" si="16"/>
        <v>0</v>
      </c>
      <c r="G67" s="3">
        <f t="shared" si="16"/>
        <v>3.8760622660775512E-2</v>
      </c>
      <c r="H67" s="3">
        <f t="shared" si="16"/>
        <v>0</v>
      </c>
      <c r="I67" s="3">
        <f t="shared" si="16"/>
        <v>-1.6011800278213709E-2</v>
      </c>
      <c r="J67" s="3">
        <f t="shared" si="16"/>
        <v>0</v>
      </c>
      <c r="K67" s="3">
        <f t="shared" si="16"/>
        <v>5.4697878327603046E-3</v>
      </c>
      <c r="L67" s="3">
        <f t="shared" si="16"/>
        <v>0</v>
      </c>
      <c r="M67" s="3">
        <f t="shared" si="16"/>
        <v>-1.5716421179744658E-4</v>
      </c>
      <c r="N67" s="3">
        <f t="shared" si="16"/>
        <v>0</v>
      </c>
      <c r="O67" s="3">
        <f t="shared" si="17"/>
        <v>-2.05290803764824E-3</v>
      </c>
      <c r="P67" s="3">
        <f t="shared" si="17"/>
        <v>0</v>
      </c>
      <c r="Q67" s="3">
        <f t="shared" si="17"/>
        <v>2.3403796794327072E-3</v>
      </c>
      <c r="R67" s="3">
        <f t="shared" si="17"/>
        <v>0</v>
      </c>
      <c r="S67" s="3">
        <f t="shared" si="17"/>
        <v>-1.6049393006899379E-3</v>
      </c>
      <c r="T67" s="3">
        <f t="shared" si="17"/>
        <v>0</v>
      </c>
      <c r="U67" s="3">
        <f t="shared" si="17"/>
        <v>5.569480188258901E-4</v>
      </c>
      <c r="V67" s="3">
        <f t="shared" si="17"/>
        <v>0</v>
      </c>
      <c r="W67" s="3">
        <f t="shared" si="17"/>
        <v>3.1321561318098601E-4</v>
      </c>
      <c r="X67" s="3">
        <f t="shared" si="17"/>
        <v>0</v>
      </c>
      <c r="Y67" s="3">
        <f t="shared" si="17"/>
        <v>-7.6009780274907375E-4</v>
      </c>
      <c r="Z67" s="3">
        <f t="shared" si="17"/>
        <v>0</v>
      </c>
    </row>
    <row r="68" spans="1:26" x14ac:dyDescent="0.2">
      <c r="A68" s="3">
        <f t="shared" si="4"/>
        <v>-1.3799999999999994</v>
      </c>
      <c r="B68" s="3">
        <f ca="1">SUM(D68:INDIRECT(CONCATENATE("L",ROW(A68),"C",'triangular -harmônicas - graf'!$C$4+4),0))</f>
        <v>0.37960252652861964</v>
      </c>
      <c r="D68" s="3">
        <f t="shared" si="5"/>
        <v>0.5</v>
      </c>
      <c r="E68" s="3">
        <f t="shared" si="16"/>
        <v>-0.1491952616232714</v>
      </c>
      <c r="F68" s="3">
        <f t="shared" si="16"/>
        <v>0</v>
      </c>
      <c r="G68" s="3">
        <f t="shared" si="16"/>
        <v>4.0745843532206685E-2</v>
      </c>
      <c r="H68" s="3">
        <f t="shared" si="16"/>
        <v>0</v>
      </c>
      <c r="I68" s="3">
        <f t="shared" si="16"/>
        <v>-1.5417947510685273E-2</v>
      </c>
      <c r="J68" s="3">
        <f t="shared" si="16"/>
        <v>0</v>
      </c>
      <c r="K68" s="3">
        <f t="shared" si="16"/>
        <v>3.9846410191044642E-3</v>
      </c>
      <c r="L68" s="3">
        <f t="shared" si="16"/>
        <v>0</v>
      </c>
      <c r="M68" s="3">
        <f t="shared" si="16"/>
        <v>1.2443236408604661E-3</v>
      </c>
      <c r="N68" s="3">
        <f t="shared" si="16"/>
        <v>0</v>
      </c>
      <c r="O68" s="3">
        <f t="shared" si="17"/>
        <v>-2.8280431336907504E-3</v>
      </c>
      <c r="P68" s="3">
        <f t="shared" si="17"/>
        <v>0</v>
      </c>
      <c r="Q68" s="3">
        <f t="shared" si="17"/>
        <v>2.3556569685351052E-3</v>
      </c>
      <c r="R68" s="3">
        <f t="shared" si="17"/>
        <v>0</v>
      </c>
      <c r="S68" s="3">
        <f t="shared" si="17"/>
        <v>-1.0587572887072148E-3</v>
      </c>
      <c r="T68" s="3">
        <f t="shared" si="17"/>
        <v>0</v>
      </c>
      <c r="U68" s="3">
        <f t="shared" si="17"/>
        <v>-1.7576348199944825E-4</v>
      </c>
      <c r="V68" s="3">
        <f t="shared" si="17"/>
        <v>0</v>
      </c>
      <c r="W68" s="3">
        <f t="shared" si="17"/>
        <v>8.6503394759160032E-4</v>
      </c>
      <c r="X68" s="3">
        <f t="shared" si="17"/>
        <v>0</v>
      </c>
      <c r="Y68" s="3">
        <f t="shared" si="17"/>
        <v>-9.171995413246464E-4</v>
      </c>
      <c r="Z68" s="3">
        <f t="shared" si="17"/>
        <v>0</v>
      </c>
    </row>
    <row r="69" spans="1:26" x14ac:dyDescent="0.2">
      <c r="A69" s="3">
        <f t="shared" si="4"/>
        <v>-1.3699999999999994</v>
      </c>
      <c r="B69" s="3">
        <f ca="1">SUM(D69:INDIRECT(CONCATENATE("L",ROW(A69),"C",'triangular -harmônicas - graf'!$C$4+4),0))</f>
        <v>0.36982321661151052</v>
      </c>
      <c r="D69" s="3">
        <f t="shared" si="5"/>
        <v>0.5</v>
      </c>
      <c r="E69" s="3">
        <f t="shared" si="16"/>
        <v>-0.16095797744069559</v>
      </c>
      <c r="F69" s="3">
        <f t="shared" si="16"/>
        <v>0</v>
      </c>
      <c r="G69" s="3">
        <f t="shared" si="16"/>
        <v>4.2369401411891223E-2</v>
      </c>
      <c r="H69" s="3">
        <f t="shared" si="16"/>
        <v>0</v>
      </c>
      <c r="I69" s="3">
        <f t="shared" si="16"/>
        <v>-1.4444453706209634E-2</v>
      </c>
      <c r="J69" s="3">
        <f t="shared" si="16"/>
        <v>0</v>
      </c>
      <c r="K69" s="3">
        <f t="shared" si="16"/>
        <v>2.3075680889451731E-3</v>
      </c>
      <c r="L69" s="3">
        <f t="shared" si="16"/>
        <v>0</v>
      </c>
      <c r="M69" s="3">
        <f t="shared" si="16"/>
        <v>2.546996482311146E-3</v>
      </c>
      <c r="N69" s="3">
        <f t="shared" si="16"/>
        <v>0</v>
      </c>
      <c r="O69" s="3">
        <f t="shared" si="17"/>
        <v>-3.2687947588770903E-3</v>
      </c>
      <c r="P69" s="3">
        <f t="shared" si="17"/>
        <v>0</v>
      </c>
      <c r="Q69" s="3">
        <f t="shared" si="17"/>
        <v>1.9834504793628878E-3</v>
      </c>
      <c r="R69" s="3">
        <f t="shared" si="17"/>
        <v>0</v>
      </c>
      <c r="S69" s="3">
        <f t="shared" si="17"/>
        <v>-2.8178000285029821E-4</v>
      </c>
      <c r="T69" s="3">
        <f t="shared" si="17"/>
        <v>0</v>
      </c>
      <c r="U69" s="3">
        <f t="shared" si="17"/>
        <v>-8.5952205036484276E-4</v>
      </c>
      <c r="V69" s="3">
        <f t="shared" si="17"/>
        <v>0</v>
      </c>
      <c r="W69" s="3">
        <f t="shared" si="17"/>
        <v>1.1176899351011159E-3</v>
      </c>
      <c r="X69" s="3">
        <f t="shared" si="17"/>
        <v>0</v>
      </c>
      <c r="Y69" s="3">
        <f t="shared" si="17"/>
        <v>-6.8936182710363492E-4</v>
      </c>
      <c r="Z69" s="3">
        <f t="shared" si="17"/>
        <v>0</v>
      </c>
    </row>
    <row r="70" spans="1:26" x14ac:dyDescent="0.2">
      <c r="A70" s="3">
        <f t="shared" si="4"/>
        <v>-1.3599999999999994</v>
      </c>
      <c r="B70" s="3">
        <f ca="1">SUM(D70:INDIRECT(CONCATENATE("L",ROW(A70),"C",'triangular -harmônicas - graf'!$C$4+4),0))</f>
        <v>0.360132768875076</v>
      </c>
      <c r="D70" s="3">
        <f t="shared" si="5"/>
        <v>0.5</v>
      </c>
      <c r="E70" s="3">
        <f t="shared" si="16"/>
        <v>-0.17256184716707759</v>
      </c>
      <c r="F70" s="3">
        <f t="shared" si="16"/>
        <v>0</v>
      </c>
      <c r="G70" s="3">
        <f t="shared" si="16"/>
        <v>4.3616885485151205E-2</v>
      </c>
      <c r="H70" s="3">
        <f t="shared" si="16"/>
        <v>0</v>
      </c>
      <c r="I70" s="3">
        <f t="shared" si="16"/>
        <v>-1.3115289513093683E-2</v>
      </c>
      <c r="J70" s="3">
        <f t="shared" si="16"/>
        <v>0</v>
      </c>
      <c r="K70" s="3">
        <f t="shared" si="16"/>
        <v>5.1934773552864859E-4</v>
      </c>
      <c r="L70" s="3">
        <f t="shared" si="16"/>
        <v>0</v>
      </c>
      <c r="M70" s="3">
        <f t="shared" si="16"/>
        <v>3.6474056379490931E-3</v>
      </c>
      <c r="N70" s="3">
        <f t="shared" si="16"/>
        <v>0</v>
      </c>
      <c r="O70" s="3">
        <f t="shared" si="17"/>
        <v>-3.3230491188808923E-3</v>
      </c>
      <c r="P70" s="3">
        <f t="shared" si="17"/>
        <v>0</v>
      </c>
      <c r="Q70" s="3">
        <f t="shared" si="17"/>
        <v>1.284984735965696E-3</v>
      </c>
      <c r="R70" s="3">
        <f t="shared" si="17"/>
        <v>0</v>
      </c>
      <c r="S70" s="3">
        <f t="shared" si="17"/>
        <v>5.5662164685637292E-4</v>
      </c>
      <c r="T70" s="3">
        <f t="shared" si="17"/>
        <v>0</v>
      </c>
      <c r="U70" s="3">
        <f t="shared" si="17"/>
        <v>-1.3038900217717938E-3</v>
      </c>
      <c r="V70" s="3">
        <f t="shared" si="17"/>
        <v>0</v>
      </c>
      <c r="W70" s="3">
        <f t="shared" si="17"/>
        <v>9.8380531917706252E-4</v>
      </c>
      <c r="X70" s="3">
        <f t="shared" si="17"/>
        <v>0</v>
      </c>
      <c r="Y70" s="3">
        <f t="shared" si="17"/>
        <v>-1.7220586472815148E-4</v>
      </c>
      <c r="Z70" s="3">
        <f t="shared" si="17"/>
        <v>0</v>
      </c>
    </row>
    <row r="71" spans="1:26" x14ac:dyDescent="0.2">
      <c r="A71" s="3">
        <f t="shared" ref="A71:A134" si="18">A70+$B$4</f>
        <v>-1.3499999999999994</v>
      </c>
      <c r="B71" s="3">
        <f ca="1">SUM(D71:INDIRECT(CONCATENATE("L",ROW(A71),"C",'triangular -harmônicas - graf'!$C$4+4),0))</f>
        <v>0.35038914601640903</v>
      </c>
      <c r="D71" s="3">
        <f t="shared" si="5"/>
        <v>0.5</v>
      </c>
      <c r="E71" s="3">
        <f t="shared" si="16"/>
        <v>-0.18399541918394999</v>
      </c>
      <c r="F71" s="3">
        <f t="shared" si="16"/>
        <v>0</v>
      </c>
      <c r="G71" s="3">
        <f t="shared" si="16"/>
        <v>4.4477222995038181E-2</v>
      </c>
      <c r="H71" s="3">
        <f t="shared" si="16"/>
        <v>0</v>
      </c>
      <c r="I71" s="3">
        <f t="shared" si="16"/>
        <v>-1.1463183365015025E-2</v>
      </c>
      <c r="J71" s="3">
        <f t="shared" si="16"/>
        <v>0</v>
      </c>
      <c r="K71" s="3">
        <f t="shared" si="16"/>
        <v>-1.2938877681904937E-3</v>
      </c>
      <c r="L71" s="3">
        <f t="shared" si="16"/>
        <v>0</v>
      </c>
      <c r="M71" s="3">
        <f t="shared" si="16"/>
        <v>4.4581647241388458E-3</v>
      </c>
      <c r="N71" s="3">
        <f t="shared" si="16"/>
        <v>0</v>
      </c>
      <c r="O71" s="3">
        <f t="shared" si="17"/>
        <v>-2.9843912616135328E-3</v>
      </c>
      <c r="P71" s="3">
        <f t="shared" si="17"/>
        <v>0</v>
      </c>
      <c r="Q71" s="3">
        <f t="shared" si="17"/>
        <v>3.7515089136874936E-4</v>
      </c>
      <c r="R71" s="3">
        <f t="shared" si="17"/>
        <v>0</v>
      </c>
      <c r="S71" s="3">
        <f t="shared" si="17"/>
        <v>1.2736870405572792E-3</v>
      </c>
      <c r="T71" s="3">
        <f t="shared" si="17"/>
        <v>0</v>
      </c>
      <c r="U71" s="3">
        <f t="shared" si="17"/>
        <v>-1.385103830295299E-3</v>
      </c>
      <c r="V71" s="3">
        <f t="shared" si="17"/>
        <v>0</v>
      </c>
      <c r="W71" s="3">
        <f t="shared" si="17"/>
        <v>5.0968260161755028E-4</v>
      </c>
      <c r="X71" s="3">
        <f t="shared" si="17"/>
        <v>0</v>
      </c>
      <c r="Y71" s="3">
        <f t="shared" si="17"/>
        <v>4.1722317275274628E-4</v>
      </c>
      <c r="Z71" s="3">
        <f t="shared" si="17"/>
        <v>0</v>
      </c>
    </row>
    <row r="72" spans="1:26" x14ac:dyDescent="0.2">
      <c r="A72" s="3">
        <f t="shared" si="18"/>
        <v>-1.3399999999999994</v>
      </c>
      <c r="B72" s="3">
        <f ca="1">SUM(D72:INDIRECT(CONCATENATE("L",ROW(A72),"C",'triangular -harmônicas - graf'!$C$4+4),0))</f>
        <v>0.3404707853973914</v>
      </c>
      <c r="D72" s="3">
        <f t="shared" ref="D72:D135" si="19">D71</f>
        <v>0.5</v>
      </c>
      <c r="E72" s="3">
        <f t="shared" si="16"/>
        <v>-0.19524740993612397</v>
      </c>
      <c r="F72" s="3">
        <f t="shared" si="16"/>
        <v>0</v>
      </c>
      <c r="G72" s="3">
        <f t="shared" si="16"/>
        <v>4.4942777524907787E-2</v>
      </c>
      <c r="H72" s="3">
        <f t="shared" si="16"/>
        <v>0</v>
      </c>
      <c r="I72" s="3">
        <f t="shared" si="16"/>
        <v>-9.5288155983652353E-3</v>
      </c>
      <c r="J72" s="3">
        <f t="shared" si="16"/>
        <v>0</v>
      </c>
      <c r="K72" s="3">
        <f t="shared" si="16"/>
        <v>-3.0448012576178868E-3</v>
      </c>
      <c r="L72" s="3">
        <f t="shared" si="16"/>
        <v>0</v>
      </c>
      <c r="M72" s="3">
        <f t="shared" si="16"/>
        <v>4.9148892306473558E-3</v>
      </c>
      <c r="N72" s="3">
        <f t="shared" si="16"/>
        <v>0</v>
      </c>
      <c r="O72" s="3">
        <f t="shared" si="17"/>
        <v>-2.2928635712935416E-3</v>
      </c>
      <c r="P72" s="3">
        <f t="shared" si="17"/>
        <v>0</v>
      </c>
      <c r="Q72" s="3">
        <f t="shared" si="17"/>
        <v>-5.963918041994047E-4</v>
      </c>
      <c r="R72" s="3">
        <f t="shared" si="17"/>
        <v>0</v>
      </c>
      <c r="S72" s="3">
        <f t="shared" si="17"/>
        <v>1.7131052789650563E-3</v>
      </c>
      <c r="T72" s="3">
        <f t="shared" si="17"/>
        <v>0</v>
      </c>
      <c r="U72" s="3">
        <f t="shared" si="17"/>
        <v>-1.0805441352268121E-3</v>
      </c>
      <c r="V72" s="3">
        <f t="shared" si="17"/>
        <v>0</v>
      </c>
      <c r="W72" s="3">
        <f t="shared" si="17"/>
        <v>-1.4070816148987122E-4</v>
      </c>
      <c r="X72" s="3">
        <f t="shared" si="17"/>
        <v>0</v>
      </c>
      <c r="Y72" s="3">
        <f t="shared" si="17"/>
        <v>8.3154782718790376E-4</v>
      </c>
      <c r="Z72" s="3">
        <f t="shared" si="17"/>
        <v>0</v>
      </c>
    </row>
    <row r="73" spans="1:26" x14ac:dyDescent="0.2">
      <c r="A73" s="3">
        <f t="shared" si="18"/>
        <v>-1.3299999999999994</v>
      </c>
      <c r="B73" s="3">
        <f ca="1">SUM(D73:INDIRECT(CONCATENATE("L",ROW(A73),"C",'triangular -harmônicas - graf'!$C$4+4),0))</f>
        <v>0.33033356909580508</v>
      </c>
      <c r="D73" s="3">
        <f t="shared" si="19"/>
        <v>0.5</v>
      </c>
      <c r="E73" s="3">
        <f t="shared" si="16"/>
        <v>-0.20630671506719681</v>
      </c>
      <c r="F73" s="3">
        <f t="shared" si="16"/>
        <v>0</v>
      </c>
      <c r="G73" s="3">
        <f t="shared" si="16"/>
        <v>4.5009416779794503E-2</v>
      </c>
      <c r="H73" s="3">
        <f t="shared" si="16"/>
        <v>0</v>
      </c>
      <c r="I73" s="3">
        <f t="shared" si="16"/>
        <v>-7.3598167673578187E-3</v>
      </c>
      <c r="J73" s="3">
        <f t="shared" si="16"/>
        <v>0</v>
      </c>
      <c r="K73" s="3">
        <f t="shared" si="16"/>
        <v>-4.6490573999724534E-3</v>
      </c>
      <c r="L73" s="3">
        <f t="shared" si="16"/>
        <v>0</v>
      </c>
      <c r="M73" s="3">
        <f t="shared" si="16"/>
        <v>4.9813094638456821E-3</v>
      </c>
      <c r="N73" s="3">
        <f t="shared" si="16"/>
        <v>0</v>
      </c>
      <c r="O73" s="3">
        <f t="shared" si="17"/>
        <v>-1.3302312185180497E-3</v>
      </c>
      <c r="P73" s="3">
        <f t="shared" si="17"/>
        <v>0</v>
      </c>
      <c r="Q73" s="3">
        <f t="shared" si="17"/>
        <v>-1.4698335654167872E-3</v>
      </c>
      <c r="R73" s="3">
        <f t="shared" si="17"/>
        <v>0</v>
      </c>
      <c r="S73" s="3">
        <f t="shared" si="17"/>
        <v>1.7790889198015171E-3</v>
      </c>
      <c r="T73" s="3">
        <f t="shared" si="17"/>
        <v>0</v>
      </c>
      <c r="U73" s="3">
        <f t="shared" si="17"/>
        <v>-4.7503566814940143E-4</v>
      </c>
      <c r="V73" s="3">
        <f t="shared" si="17"/>
        <v>0</v>
      </c>
      <c r="W73" s="3">
        <f t="shared" si="17"/>
        <v>-7.4243657563787099E-4</v>
      </c>
      <c r="X73" s="3">
        <f t="shared" si="17"/>
        <v>0</v>
      </c>
      <c r="Y73" s="3">
        <f t="shared" si="17"/>
        <v>8.9688019461252159E-4</v>
      </c>
      <c r="Z73" s="3">
        <f t="shared" si="17"/>
        <v>0</v>
      </c>
    </row>
    <row r="74" spans="1:26" x14ac:dyDescent="0.2">
      <c r="A74" s="3">
        <f t="shared" si="18"/>
        <v>-1.3199999999999994</v>
      </c>
      <c r="B74" s="3">
        <f ca="1">SUM(D74:INDIRECT(CONCATENATE("L",ROW(A74),"C",'triangular -harmônicas - graf'!$C$4+4),0))</f>
        <v>0.32003391593397967</v>
      </c>
      <c r="D74" s="3">
        <f t="shared" si="19"/>
        <v>0.5</v>
      </c>
      <c r="E74" s="3">
        <f t="shared" si="16"/>
        <v>-0.21716242037820954</v>
      </c>
      <c r="F74" s="3">
        <f t="shared" si="16"/>
        <v>0</v>
      </c>
      <c r="G74" s="3">
        <f t="shared" si="16"/>
        <v>4.4676549264954318E-2</v>
      </c>
      <c r="H74" s="3">
        <f t="shared" si="16"/>
        <v>0</v>
      </c>
      <c r="I74" s="3">
        <f t="shared" si="16"/>
        <v>-5.0095948217065926E-3</v>
      </c>
      <c r="J74" s="3">
        <f t="shared" si="16"/>
        <v>0</v>
      </c>
      <c r="K74" s="3">
        <f t="shared" si="16"/>
        <v>-6.0293848300790901E-3</v>
      </c>
      <c r="L74" s="3">
        <f t="shared" si="16"/>
        <v>0</v>
      </c>
      <c r="M74" s="3">
        <f t="shared" si="16"/>
        <v>4.6521508184202585E-3</v>
      </c>
      <c r="N74" s="3">
        <f t="shared" si="16"/>
        <v>0</v>
      </c>
      <c r="O74" s="3">
        <f t="shared" si="17"/>
        <v>-2.1031437223883662E-4</v>
      </c>
      <c r="P74" s="3">
        <f t="shared" si="17"/>
        <v>0</v>
      </c>
      <c r="Q74" s="3">
        <f t="shared" si="17"/>
        <v>-2.1015013030942658E-3</v>
      </c>
      <c r="R74" s="3">
        <f t="shared" si="17"/>
        <v>0</v>
      </c>
      <c r="S74" s="3">
        <f t="shared" si="17"/>
        <v>1.4572543903437186E-3</v>
      </c>
      <c r="T74" s="3">
        <f t="shared" si="17"/>
        <v>0</v>
      </c>
      <c r="U74" s="3">
        <f t="shared" si="17"/>
        <v>2.627778074226344E-4</v>
      </c>
      <c r="V74" s="3">
        <f t="shared" si="17"/>
        <v>0</v>
      </c>
      <c r="W74" s="3">
        <f t="shared" si="17"/>
        <v>-1.0874015771921461E-3</v>
      </c>
      <c r="X74" s="3">
        <f t="shared" si="17"/>
        <v>0</v>
      </c>
      <c r="Y74" s="3">
        <f t="shared" si="17"/>
        <v>5.858009353592378E-4</v>
      </c>
      <c r="Z74" s="3">
        <f t="shared" si="17"/>
        <v>0</v>
      </c>
    </row>
    <row r="75" spans="1:26" x14ac:dyDescent="0.2">
      <c r="A75" s="3">
        <f t="shared" si="18"/>
        <v>-1.3099999999999994</v>
      </c>
      <c r="B75" s="3">
        <f ca="1">SUM(D75:INDIRECT(CONCATENATE("L",ROW(A75),"C",'triangular -harmônicas - graf'!$C$4+4),0))</f>
        <v>0.30970625664521167</v>
      </c>
      <c r="D75" s="3">
        <f t="shared" si="19"/>
        <v>0.5</v>
      </c>
      <c r="E75" s="3">
        <f t="shared" si="16"/>
        <v>-0.22780381259864574</v>
      </c>
      <c r="F75" s="3">
        <f t="shared" si="16"/>
        <v>0</v>
      </c>
      <c r="G75" s="3">
        <f t="shared" si="16"/>
        <v>4.3947129536013915E-2</v>
      </c>
      <c r="H75" s="3">
        <f t="shared" si="16"/>
        <v>0</v>
      </c>
      <c r="I75" s="3">
        <f t="shared" si="16"/>
        <v>-2.5360200256529953E-3</v>
      </c>
      <c r="J75" s="3">
        <f t="shared" si="16"/>
        <v>0</v>
      </c>
      <c r="K75" s="3">
        <f t="shared" si="16"/>
        <v>-7.1192980397343109E-3</v>
      </c>
      <c r="L75" s="3">
        <f t="shared" si="16"/>
        <v>0</v>
      </c>
      <c r="M75" s="3">
        <f t="shared" si="16"/>
        <v>3.9535526476459117E-3</v>
      </c>
      <c r="N75" s="3">
        <f t="shared" si="16"/>
        <v>0</v>
      </c>
      <c r="O75" s="3">
        <f t="shared" si="17"/>
        <v>9.3446972196966835E-4</v>
      </c>
      <c r="P75" s="3">
        <f t="shared" si="17"/>
        <v>0</v>
      </c>
      <c r="Q75" s="3">
        <f t="shared" si="17"/>
        <v>-2.3874915181745669E-3</v>
      </c>
      <c r="R75" s="3">
        <f t="shared" si="17"/>
        <v>0</v>
      </c>
      <c r="S75" s="3">
        <f t="shared" si="17"/>
        <v>8.1775741859527087E-4</v>
      </c>
      <c r="T75" s="3">
        <f t="shared" si="17"/>
        <v>0</v>
      </c>
      <c r="U75" s="3">
        <f t="shared" si="17"/>
        <v>9.2740347337463727E-4</v>
      </c>
      <c r="V75" s="3">
        <f t="shared" si="17"/>
        <v>0</v>
      </c>
      <c r="W75" s="3">
        <f t="shared" si="17"/>
        <v>-1.0563008662244156E-3</v>
      </c>
      <c r="X75" s="3">
        <f t="shared" si="17"/>
        <v>0</v>
      </c>
      <c r="Y75" s="3">
        <f t="shared" si="17"/>
        <v>2.8866896044410956E-5</v>
      </c>
      <c r="Z75" s="3">
        <f t="shared" si="17"/>
        <v>0</v>
      </c>
    </row>
    <row r="76" spans="1:26" x14ac:dyDescent="0.2">
      <c r="A76" s="3">
        <f t="shared" si="18"/>
        <v>-1.2999999999999994</v>
      </c>
      <c r="B76" s="3">
        <f ca="1">SUM(D76:INDIRECT(CONCATENATE("L",ROW(A76),"C",'triangular -harmônicas - graf'!$C$4+4),0))</f>
        <v>0.29950359673714794</v>
      </c>
      <c r="D76" s="3">
        <f t="shared" si="19"/>
        <v>0.5</v>
      </c>
      <c r="E76" s="3">
        <f t="shared" ref="E76:N85" si="20">E$4*COS(PI()*E$2*$A76)</f>
        <v>-0.23822038995913467</v>
      </c>
      <c r="F76" s="3">
        <f t="shared" si="20"/>
        <v>0</v>
      </c>
      <c r="G76" s="3">
        <f t="shared" si="20"/>
        <v>4.2827631974125813E-2</v>
      </c>
      <c r="H76" s="3">
        <f t="shared" si="20"/>
        <v>0</v>
      </c>
      <c r="I76" s="3">
        <f t="shared" si="20"/>
        <v>1.5689594515660436E-16</v>
      </c>
      <c r="J76" s="3">
        <f t="shared" si="20"/>
        <v>0</v>
      </c>
      <c r="K76" s="3">
        <f t="shared" si="20"/>
        <v>-7.8662997503496888E-3</v>
      </c>
      <c r="L76" s="3">
        <f t="shared" si="20"/>
        <v>0</v>
      </c>
      <c r="M76" s="3">
        <f t="shared" si="20"/>
        <v>2.9409924686311997E-3</v>
      </c>
      <c r="N76" s="3">
        <f t="shared" si="20"/>
        <v>0</v>
      </c>
      <c r="O76" s="3">
        <f t="shared" ref="O76:Z85" si="21">O$4*COS(PI()*O$2*$A76)</f>
        <v>1.9687635533813409E-3</v>
      </c>
      <c r="P76" s="3">
        <f t="shared" si="21"/>
        <v>0</v>
      </c>
      <c r="Q76" s="3">
        <f t="shared" si="21"/>
        <v>-2.2807614660776943E-3</v>
      </c>
      <c r="R76" s="3">
        <f t="shared" si="21"/>
        <v>0</v>
      </c>
      <c r="S76" s="3">
        <f t="shared" si="21"/>
        <v>-7.1496789989715659E-17</v>
      </c>
      <c r="T76" s="3">
        <f t="shared" si="21"/>
        <v>0</v>
      </c>
      <c r="U76" s="3">
        <f t="shared" si="21"/>
        <v>1.3337324836233135E-3</v>
      </c>
      <c r="V76" s="3">
        <f t="shared" si="21"/>
        <v>0</v>
      </c>
      <c r="W76" s="3">
        <f t="shared" si="21"/>
        <v>-6.5989027689506514E-4</v>
      </c>
      <c r="X76" s="3">
        <f t="shared" si="21"/>
        <v>0</v>
      </c>
      <c r="Y76" s="3">
        <f t="shared" si="21"/>
        <v>-5.4018229015679936E-4</v>
      </c>
      <c r="Z76" s="3">
        <f t="shared" si="21"/>
        <v>0</v>
      </c>
    </row>
    <row r="77" spans="1:26" x14ac:dyDescent="0.2">
      <c r="A77" s="3">
        <f t="shared" si="18"/>
        <v>-1.2899999999999994</v>
      </c>
      <c r="B77" s="3">
        <f ca="1">SUM(D77:INDIRECT(CONCATENATE("L",ROW(A77),"C",'triangular -harmônicas - graf'!$C$4+4),0))</f>
        <v>0.28952707010556394</v>
      </c>
      <c r="D77" s="3">
        <f t="shared" si="19"/>
        <v>0.5</v>
      </c>
      <c r="E77" s="3">
        <f t="shared" si="20"/>
        <v>-0.2484018725554302</v>
      </c>
      <c r="F77" s="3">
        <f t="shared" si="20"/>
        <v>0</v>
      </c>
      <c r="G77" s="3">
        <f t="shared" si="20"/>
        <v>4.1327993318902814E-2</v>
      </c>
      <c r="H77" s="3">
        <f t="shared" si="20"/>
        <v>0</v>
      </c>
      <c r="I77" s="3">
        <f t="shared" si="20"/>
        <v>2.5360200256533054E-3</v>
      </c>
      <c r="J77" s="3">
        <f t="shared" si="20"/>
        <v>0</v>
      </c>
      <c r="K77" s="3">
        <f t="shared" si="20"/>
        <v>-8.2344095218673773E-3</v>
      </c>
      <c r="L77" s="3">
        <f t="shared" si="20"/>
        <v>0</v>
      </c>
      <c r="M77" s="3">
        <f t="shared" si="20"/>
        <v>1.6948803468540604E-3</v>
      </c>
      <c r="N77" s="3">
        <f t="shared" si="20"/>
        <v>0</v>
      </c>
      <c r="O77" s="3">
        <f t="shared" si="21"/>
        <v>2.7702738100193287E-3</v>
      </c>
      <c r="P77" s="3">
        <f t="shared" si="21"/>
        <v>0</v>
      </c>
      <c r="Q77" s="3">
        <f t="shared" si="21"/>
        <v>-1.7988672529745985E-3</v>
      </c>
      <c r="R77" s="3">
        <f t="shared" si="21"/>
        <v>0</v>
      </c>
      <c r="S77" s="3">
        <f t="shared" si="21"/>
        <v>-8.1775741859538688E-4</v>
      </c>
      <c r="T77" s="3">
        <f t="shared" si="21"/>
        <v>0</v>
      </c>
      <c r="U77" s="3">
        <f t="shared" si="21"/>
        <v>1.3685957294952344E-3</v>
      </c>
      <c r="V77" s="3">
        <f t="shared" si="21"/>
        <v>0</v>
      </c>
      <c r="W77" s="3">
        <f t="shared" si="21"/>
        <v>-3.5263992120723172E-5</v>
      </c>
      <c r="X77" s="3">
        <f t="shared" si="21"/>
        <v>0</v>
      </c>
      <c r="Y77" s="3">
        <f t="shared" si="21"/>
        <v>-8.8252238437235302E-4</v>
      </c>
      <c r="Z77" s="3">
        <f t="shared" si="21"/>
        <v>0</v>
      </c>
    </row>
    <row r="78" spans="1:26" x14ac:dyDescent="0.2">
      <c r="A78" s="3">
        <f t="shared" si="18"/>
        <v>-1.2799999999999994</v>
      </c>
      <c r="B78" s="3">
        <f ca="1">SUM(D78:INDIRECT(CONCATENATE("L",ROW(A78),"C",'triangular -harmônicas - graf'!$C$4+4),0))</f>
        <v>0.27977644856925332</v>
      </c>
      <c r="D78" s="3">
        <f t="shared" si="19"/>
        <v>0.5</v>
      </c>
      <c r="E78" s="3">
        <f t="shared" si="20"/>
        <v>-0.25833821249343525</v>
      </c>
      <c r="F78" s="3">
        <f t="shared" si="20"/>
        <v>0</v>
      </c>
      <c r="G78" s="3">
        <f t="shared" si="20"/>
        <v>3.9461524469213916E-2</v>
      </c>
      <c r="H78" s="3">
        <f t="shared" si="20"/>
        <v>0</v>
      </c>
      <c r="I78" s="3">
        <f t="shared" si="20"/>
        <v>5.0095948217069464E-3</v>
      </c>
      <c r="J78" s="3">
        <f t="shared" si="20"/>
        <v>0</v>
      </c>
      <c r="K78" s="3">
        <f t="shared" si="20"/>
        <v>-8.2058968037671109E-3</v>
      </c>
      <c r="L78" s="3">
        <f t="shared" si="20"/>
        <v>0</v>
      </c>
      <c r="M78" s="3">
        <f t="shared" si="20"/>
        <v>3.1417332149260262E-4</v>
      </c>
      <c r="N78" s="3">
        <f t="shared" si="20"/>
        <v>0</v>
      </c>
      <c r="O78" s="3">
        <f t="shared" si="21"/>
        <v>3.2442311517881287E-3</v>
      </c>
      <c r="P78" s="3">
        <f t="shared" si="21"/>
        <v>0</v>
      </c>
      <c r="Q78" s="3">
        <f t="shared" si="21"/>
        <v>-1.021076018740055E-3</v>
      </c>
      <c r="R78" s="3">
        <f t="shared" si="21"/>
        <v>0</v>
      </c>
      <c r="S78" s="3">
        <f t="shared" si="21"/>
        <v>-1.4572543903437951E-3</v>
      </c>
      <c r="T78" s="3">
        <f t="shared" si="21"/>
        <v>0</v>
      </c>
      <c r="U78" s="3">
        <f t="shared" si="21"/>
        <v>1.0222832410860263E-3</v>
      </c>
      <c r="V78" s="3">
        <f t="shared" si="21"/>
        <v>0</v>
      </c>
      <c r="W78" s="3">
        <f t="shared" si="21"/>
        <v>6.0155795118622252E-4</v>
      </c>
      <c r="X78" s="3">
        <f t="shared" si="21"/>
        <v>0</v>
      </c>
      <c r="Y78" s="3">
        <f t="shared" si="21"/>
        <v>-8.5447668093432646E-4</v>
      </c>
      <c r="Z78" s="3">
        <f t="shared" si="21"/>
        <v>0</v>
      </c>
    </row>
    <row r="79" spans="1:26" x14ac:dyDescent="0.2">
      <c r="A79" s="3">
        <f t="shared" si="18"/>
        <v>-1.2699999999999994</v>
      </c>
      <c r="B79" s="3">
        <f ca="1">SUM(D79:INDIRECT(CONCATENATE("L",ROW(A79),"C",'triangular -harmônicas - graf'!$C$4+4),0))</f>
        <v>0.27014533742820751</v>
      </c>
      <c r="D79" s="3">
        <f t="shared" si="19"/>
        <v>0.5</v>
      </c>
      <c r="E79" s="3">
        <f t="shared" si="20"/>
        <v>-0.26801960380525941</v>
      </c>
      <c r="F79" s="3">
        <f t="shared" si="20"/>
        <v>0</v>
      </c>
      <c r="G79" s="3">
        <f t="shared" si="20"/>
        <v>3.724479233470343E-2</v>
      </c>
      <c r="H79" s="3">
        <f t="shared" si="20"/>
        <v>0</v>
      </c>
      <c r="I79" s="3">
        <f t="shared" si="20"/>
        <v>7.35981676735815E-3</v>
      </c>
      <c r="J79" s="3">
        <f t="shared" si="20"/>
        <v>0</v>
      </c>
      <c r="K79" s="3">
        <f t="shared" si="20"/>
        <v>-7.7821349532044516E-3</v>
      </c>
      <c r="L79" s="3">
        <f t="shared" si="20"/>
        <v>0</v>
      </c>
      <c r="M79" s="3">
        <f t="shared" si="20"/>
        <v>-1.0914830331790633E-3</v>
      </c>
      <c r="N79" s="3">
        <f t="shared" si="20"/>
        <v>0</v>
      </c>
      <c r="O79" s="3">
        <f t="shared" si="21"/>
        <v>3.3345955915000005E-3</v>
      </c>
      <c r="P79" s="3">
        <f t="shared" si="21"/>
        <v>0</v>
      </c>
      <c r="Q79" s="3">
        <f t="shared" si="21"/>
        <v>-7.532722577272245E-5</v>
      </c>
      <c r="R79" s="3">
        <f t="shared" si="21"/>
        <v>0</v>
      </c>
      <c r="S79" s="3">
        <f t="shared" si="21"/>
        <v>-1.7790889198015375E-3</v>
      </c>
      <c r="T79" s="3">
        <f t="shared" si="21"/>
        <v>0</v>
      </c>
      <c r="U79" s="3">
        <f t="shared" si="21"/>
        <v>3.9124856871386156E-4</v>
      </c>
      <c r="V79" s="3">
        <f t="shared" si="21"/>
        <v>0</v>
      </c>
      <c r="W79" s="3">
        <f t="shared" si="21"/>
        <v>1.0303377835737813E-3</v>
      </c>
      <c r="X79" s="3">
        <f t="shared" si="21"/>
        <v>0</v>
      </c>
      <c r="Y79" s="3">
        <f t="shared" si="21"/>
        <v>-4.6781568042444466E-4</v>
      </c>
      <c r="Z79" s="3">
        <f t="shared" si="21"/>
        <v>0</v>
      </c>
    </row>
    <row r="80" spans="1:26" x14ac:dyDescent="0.2">
      <c r="A80" s="3">
        <f t="shared" si="18"/>
        <v>-1.2599999999999993</v>
      </c>
      <c r="B80" s="3">
        <f ca="1">SUM(D80:INDIRECT(CONCATENATE("L",ROW(A80),"C",'triangular -harmônicas - graf'!$C$4+4),0))</f>
        <v>0.26046540340184821</v>
      </c>
      <c r="D80" s="3">
        <f t="shared" si="19"/>
        <v>0.5</v>
      </c>
      <c r="E80" s="3">
        <f t="shared" si="20"/>
        <v>-0.27743649212652666</v>
      </c>
      <c r="F80" s="3">
        <f t="shared" si="20"/>
        <v>0</v>
      </c>
      <c r="G80" s="3">
        <f t="shared" si="20"/>
        <v>3.4697472786728203E-2</v>
      </c>
      <c r="H80" s="3">
        <f t="shared" si="20"/>
        <v>0</v>
      </c>
      <c r="I80" s="3">
        <f t="shared" si="20"/>
        <v>9.5288155983654886E-3</v>
      </c>
      <c r="J80" s="3">
        <f t="shared" si="20"/>
        <v>0</v>
      </c>
      <c r="K80" s="3">
        <f t="shared" si="20"/>
        <v>-6.9835350852361557E-3</v>
      </c>
      <c r="L80" s="3">
        <f t="shared" si="20"/>
        <v>0</v>
      </c>
      <c r="M80" s="3">
        <f t="shared" si="20"/>
        <v>-2.4104618510633461E-3</v>
      </c>
      <c r="N80" s="3">
        <f t="shared" si="20"/>
        <v>0</v>
      </c>
      <c r="O80" s="3">
        <f t="shared" si="21"/>
        <v>3.0306825767756509E-3</v>
      </c>
      <c r="P80" s="3">
        <f t="shared" si="21"/>
        <v>0</v>
      </c>
      <c r="Q80" s="3">
        <f t="shared" si="21"/>
        <v>8.8281219895432422E-4</v>
      </c>
      <c r="R80" s="3">
        <f t="shared" si="21"/>
        <v>0</v>
      </c>
      <c r="S80" s="3">
        <f t="shared" si="21"/>
        <v>-1.7131052789650162E-3</v>
      </c>
      <c r="T80" s="3">
        <f t="shared" si="21"/>
        <v>0</v>
      </c>
      <c r="U80" s="3">
        <f t="shared" si="21"/>
        <v>-3.4875506889170372E-4</v>
      </c>
      <c r="V80" s="3">
        <f t="shared" si="21"/>
        <v>0</v>
      </c>
      <c r="W80" s="3">
        <f t="shared" si="21"/>
        <v>1.1027867802837429E-3</v>
      </c>
      <c r="X80" s="3">
        <f t="shared" si="21"/>
        <v>0</v>
      </c>
      <c r="Y80" s="3">
        <f t="shared" si="21"/>
        <v>1.1518287142367826E-4</v>
      </c>
      <c r="Z80" s="3">
        <f t="shared" si="21"/>
        <v>0</v>
      </c>
    </row>
    <row r="81" spans="1:26" x14ac:dyDescent="0.2">
      <c r="A81" s="3">
        <f t="shared" si="18"/>
        <v>-1.2499999999999993</v>
      </c>
      <c r="B81" s="3">
        <f ca="1">SUM(D81:INDIRECT(CONCATENATE("L",ROW(A81),"C",'triangular -harmônicas - graf'!$C$4+4),0))</f>
        <v>0.25058173394558658</v>
      </c>
      <c r="D81" s="3">
        <f t="shared" si="19"/>
        <v>0.5</v>
      </c>
      <c r="E81" s="3">
        <f t="shared" si="20"/>
        <v>-0.28657958412537882</v>
      </c>
      <c r="F81" s="3">
        <f t="shared" si="20"/>
        <v>0</v>
      </c>
      <c r="G81" s="3">
        <f t="shared" si="20"/>
        <v>3.184217601393069E-2</v>
      </c>
      <c r="H81" s="3">
        <f t="shared" si="20"/>
        <v>0</v>
      </c>
      <c r="I81" s="3">
        <f t="shared" si="20"/>
        <v>1.1463183365015247E-2</v>
      </c>
      <c r="J81" s="3">
        <f t="shared" si="20"/>
        <v>0</v>
      </c>
      <c r="K81" s="3">
        <f t="shared" si="20"/>
        <v>-5.8485629413341528E-3</v>
      </c>
      <c r="L81" s="3">
        <f t="shared" si="20"/>
        <v>0</v>
      </c>
      <c r="M81" s="3">
        <f t="shared" si="20"/>
        <v>-3.5380195571035108E-3</v>
      </c>
      <c r="N81" s="3">
        <f t="shared" si="20"/>
        <v>0</v>
      </c>
      <c r="O81" s="3">
        <f t="shared" si="21"/>
        <v>2.3684263150857057E-3</v>
      </c>
      <c r="P81" s="3">
        <f t="shared" si="21"/>
        <v>0</v>
      </c>
      <c r="Q81" s="3">
        <f t="shared" si="21"/>
        <v>1.695737184173879E-3</v>
      </c>
      <c r="R81" s="3">
        <f t="shared" si="21"/>
        <v>0</v>
      </c>
      <c r="S81" s="3">
        <f t="shared" si="21"/>
        <v>-1.2736870405571873E-3</v>
      </c>
      <c r="T81" s="3">
        <f t="shared" si="21"/>
        <v>0</v>
      </c>
      <c r="U81" s="3">
        <f t="shared" si="21"/>
        <v>-9.9162485856535225E-4</v>
      </c>
      <c r="V81" s="3">
        <f t="shared" si="21"/>
        <v>0</v>
      </c>
      <c r="W81" s="3">
        <f t="shared" si="21"/>
        <v>7.9384926350516865E-4</v>
      </c>
      <c r="X81" s="3">
        <f t="shared" si="21"/>
        <v>0</v>
      </c>
      <c r="Y81" s="3">
        <f t="shared" si="21"/>
        <v>6.4984032681494322E-4</v>
      </c>
      <c r="Z81" s="3">
        <f t="shared" si="21"/>
        <v>0</v>
      </c>
    </row>
    <row r="82" spans="1:26" x14ac:dyDescent="0.2">
      <c r="A82" s="3">
        <f t="shared" si="18"/>
        <v>-1.2399999999999993</v>
      </c>
      <c r="B82" s="3">
        <f ca="1">SUM(D82:INDIRECT(CONCATENATE("L",ROW(A82),"C",'triangular -harmônicas - graf'!$C$4+4),0))</f>
        <v>0.24042623995175208</v>
      </c>
      <c r="D82" s="3">
        <f t="shared" si="19"/>
        <v>0.5</v>
      </c>
      <c r="E82" s="3">
        <f t="shared" si="20"/>
        <v>-0.29543985667387157</v>
      </c>
      <c r="F82" s="3">
        <f t="shared" si="20"/>
        <v>0</v>
      </c>
      <c r="G82" s="3">
        <f t="shared" si="20"/>
        <v>2.8704245832603618E-2</v>
      </c>
      <c r="H82" s="3">
        <f t="shared" si="20"/>
        <v>0</v>
      </c>
      <c r="I82" s="3">
        <f t="shared" si="20"/>
        <v>1.3115289513093899E-2</v>
      </c>
      <c r="J82" s="3">
        <f t="shared" si="20"/>
        <v>0</v>
      </c>
      <c r="K82" s="3">
        <f t="shared" si="20"/>
        <v>-4.4318861301674093E-3</v>
      </c>
      <c r="L82" s="3">
        <f t="shared" si="20"/>
        <v>0</v>
      </c>
      <c r="M82" s="3">
        <f t="shared" si="20"/>
        <v>-4.3846138299127261E-3</v>
      </c>
      <c r="N82" s="3">
        <f t="shared" si="20"/>
        <v>0</v>
      </c>
      <c r="O82" s="3">
        <f t="shared" si="21"/>
        <v>1.426130968322856E-3</v>
      </c>
      <c r="P82" s="3">
        <f t="shared" si="21"/>
        <v>0</v>
      </c>
      <c r="Q82" s="3">
        <f t="shared" si="21"/>
        <v>2.2297290904854895E-3</v>
      </c>
      <c r="R82" s="3">
        <f t="shared" si="21"/>
        <v>0</v>
      </c>
      <c r="S82" s="3">
        <f t="shared" si="21"/>
        <v>-5.5662164685623696E-4</v>
      </c>
      <c r="T82" s="3">
        <f t="shared" si="21"/>
        <v>0</v>
      </c>
      <c r="U82" s="3">
        <f t="shared" si="21"/>
        <v>-1.3583113126863779E-3</v>
      </c>
      <c r="V82" s="3">
        <f t="shared" si="21"/>
        <v>0</v>
      </c>
      <c r="W82" s="3">
        <f t="shared" si="21"/>
        <v>2.1036782921084115E-4</v>
      </c>
      <c r="X82" s="3">
        <f t="shared" si="21"/>
        <v>0</v>
      </c>
      <c r="Y82" s="3">
        <f t="shared" si="21"/>
        <v>9.11766311529686E-4</v>
      </c>
      <c r="Z82" s="3">
        <f t="shared" si="21"/>
        <v>0</v>
      </c>
    </row>
    <row r="83" spans="1:26" x14ac:dyDescent="0.2">
      <c r="A83" s="3">
        <f t="shared" si="18"/>
        <v>-1.2299999999999993</v>
      </c>
      <c r="B83" s="3">
        <f ca="1">SUM(D83:INDIRECT(CONCATENATE("L",ROW(A83),"C",'triangular -harmônicas - graf'!$C$4+4),0))</f>
        <v>0.23005509032908866</v>
      </c>
      <c r="D83" s="3">
        <f t="shared" si="19"/>
        <v>0.5</v>
      </c>
      <c r="E83" s="3">
        <f t="shared" si="20"/>
        <v>-0.30400856575271351</v>
      </c>
      <c r="F83" s="3">
        <f t="shared" si="20"/>
        <v>0</v>
      </c>
      <c r="G83" s="3">
        <f t="shared" si="20"/>
        <v>2.5311534733182504E-2</v>
      </c>
      <c r="H83" s="3">
        <f t="shared" si="20"/>
        <v>0</v>
      </c>
      <c r="I83" s="3">
        <f t="shared" si="20"/>
        <v>1.4444453706209802E-2</v>
      </c>
      <c r="J83" s="3">
        <f t="shared" si="20"/>
        <v>0</v>
      </c>
      <c r="K83" s="3">
        <f t="shared" si="20"/>
        <v>-2.8017409815342931E-3</v>
      </c>
      <c r="L83" s="3">
        <f t="shared" si="20"/>
        <v>0</v>
      </c>
      <c r="M83" s="3">
        <f t="shared" si="20"/>
        <v>-4.8830143928904664E-3</v>
      </c>
      <c r="N83" s="3">
        <f t="shared" si="20"/>
        <v>0</v>
      </c>
      <c r="O83" s="3">
        <f t="shared" si="21"/>
        <v>3.1521208912440077E-4</v>
      </c>
      <c r="P83" s="3">
        <f t="shared" si="21"/>
        <v>0</v>
      </c>
      <c r="Q83" s="3">
        <f t="shared" si="21"/>
        <v>2.3969511894565104E-3</v>
      </c>
      <c r="R83" s="3">
        <f t="shared" si="21"/>
        <v>0</v>
      </c>
      <c r="S83" s="3">
        <f t="shared" si="21"/>
        <v>2.8178000285041416E-4</v>
      </c>
      <c r="T83" s="3">
        <f t="shared" si="21"/>
        <v>0</v>
      </c>
      <c r="U83" s="3">
        <f t="shared" si="21"/>
        <v>-1.3466864066027705E-3</v>
      </c>
      <c r="V83" s="3">
        <f t="shared" si="21"/>
        <v>0</v>
      </c>
      <c r="W83" s="3">
        <f t="shared" si="21"/>
        <v>-4.4586697351997828E-4</v>
      </c>
      <c r="X83" s="3">
        <f t="shared" si="21"/>
        <v>0</v>
      </c>
      <c r="Y83" s="3">
        <f t="shared" si="21"/>
        <v>7.9103311552601086E-4</v>
      </c>
      <c r="Z83" s="3">
        <f t="shared" si="21"/>
        <v>0</v>
      </c>
    </row>
    <row r="84" spans="1:26" x14ac:dyDescent="0.2">
      <c r="A84" s="3">
        <f t="shared" si="18"/>
        <v>-1.2199999999999993</v>
      </c>
      <c r="B84" s="3">
        <f ca="1">SUM(D84:INDIRECT(CONCATENATE("L",ROW(A84),"C",'triangular -harmônicas - graf'!$C$4+4),0))</f>
        <v>0.21963065833308346</v>
      </c>
      <c r="D84" s="3">
        <f t="shared" si="19"/>
        <v>0.5</v>
      </c>
      <c r="E84" s="3">
        <f t="shared" si="20"/>
        <v>-0.31227725508055632</v>
      </c>
      <c r="F84" s="3">
        <f t="shared" si="20"/>
        <v>0</v>
      </c>
      <c r="G84" s="3">
        <f t="shared" si="20"/>
        <v>2.1694156659568989E-2</v>
      </c>
      <c r="H84" s="3">
        <f t="shared" si="20"/>
        <v>0</v>
      </c>
      <c r="I84" s="3">
        <f t="shared" si="20"/>
        <v>1.5417947510685389E-2</v>
      </c>
      <c r="J84" s="3">
        <f t="shared" si="20"/>
        <v>0</v>
      </c>
      <c r="K84" s="3">
        <f t="shared" si="20"/>
        <v>-1.0366458428126611E-3</v>
      </c>
      <c r="L84" s="3">
        <f t="shared" si="20"/>
        <v>0</v>
      </c>
      <c r="M84" s="3">
        <f t="shared" si="20"/>
        <v>-4.9936419472119669E-3</v>
      </c>
      <c r="N84" s="3">
        <f t="shared" si="20"/>
        <v>0</v>
      </c>
      <c r="O84" s="3">
        <f t="shared" si="21"/>
        <v>-8.3297698272480998E-4</v>
      </c>
      <c r="P84" s="3">
        <f t="shared" si="21"/>
        <v>0</v>
      </c>
      <c r="Q84" s="3">
        <f t="shared" si="21"/>
        <v>2.1698969928393777E-3</v>
      </c>
      <c r="R84" s="3">
        <f t="shared" si="21"/>
        <v>0</v>
      </c>
      <c r="S84" s="3">
        <f t="shared" si="21"/>
        <v>1.0587572887073202E-3</v>
      </c>
      <c r="T84" s="3">
        <f t="shared" si="21"/>
        <v>0</v>
      </c>
      <c r="U84" s="3">
        <f t="shared" si="21"/>
        <v>-9.5998786202946044E-4</v>
      </c>
      <c r="V84" s="3">
        <f t="shared" si="21"/>
        <v>0</v>
      </c>
      <c r="W84" s="3">
        <f t="shared" si="21"/>
        <v>-9.4790365422876908E-4</v>
      </c>
      <c r="X84" s="3">
        <f t="shared" si="21"/>
        <v>0</v>
      </c>
      <c r="Y84" s="3">
        <f t="shared" si="21"/>
        <v>3.3831125084638267E-4</v>
      </c>
      <c r="Z84" s="3">
        <f t="shared" si="21"/>
        <v>0</v>
      </c>
    </row>
    <row r="85" spans="1:26" x14ac:dyDescent="0.2">
      <c r="A85" s="3">
        <f t="shared" si="18"/>
        <v>-1.2099999999999993</v>
      </c>
      <c r="B85" s="3">
        <f ca="1">SUM(D85:INDIRECT(CONCATENATE("L",ROW(A85),"C",'triangular -harmônicas - graf'!$C$4+4),0))</f>
        <v>0.20935267085048234</v>
      </c>
      <c r="D85" s="3">
        <f t="shared" si="19"/>
        <v>0.5</v>
      </c>
      <c r="E85" s="3">
        <f t="shared" si="20"/>
        <v>-0.32023776445932467</v>
      </c>
      <c r="F85" s="3">
        <f t="shared" si="20"/>
        <v>0</v>
      </c>
      <c r="G85" s="3">
        <f t="shared" si="20"/>
        <v>1.7884219715632487E-2</v>
      </c>
      <c r="H85" s="3">
        <f t="shared" si="20"/>
        <v>0</v>
      </c>
      <c r="I85" s="3">
        <f t="shared" si="20"/>
        <v>1.6011800278213757E-2</v>
      </c>
      <c r="J85" s="3">
        <f t="shared" si="20"/>
        <v>0</v>
      </c>
      <c r="K85" s="3">
        <f t="shared" si="20"/>
        <v>7.7838087314427223E-4</v>
      </c>
      <c r="L85" s="3">
        <f t="shared" si="20"/>
        <v>0</v>
      </c>
      <c r="M85" s="3">
        <f t="shared" si="20"/>
        <v>-4.7077112679878661E-3</v>
      </c>
      <c r="N85" s="3">
        <f t="shared" si="20"/>
        <v>0</v>
      </c>
      <c r="O85" s="3">
        <f t="shared" si="21"/>
        <v>-1.882676137178959E-3</v>
      </c>
      <c r="P85" s="3">
        <f t="shared" si="21"/>
        <v>0</v>
      </c>
      <c r="Q85" s="3">
        <f t="shared" si="21"/>
        <v>1.5859148154156891E-3</v>
      </c>
      <c r="R85" s="3">
        <f t="shared" si="21"/>
        <v>0</v>
      </c>
      <c r="S85" s="3">
        <f t="shared" si="21"/>
        <v>1.6049393006900027E-3</v>
      </c>
      <c r="T85" s="3">
        <f t="shared" si="21"/>
        <v>0</v>
      </c>
      <c r="U85" s="3">
        <f t="shared" si="21"/>
        <v>-3.0591738992207646E-4</v>
      </c>
      <c r="V85" s="3">
        <f t="shared" si="21"/>
        <v>0</v>
      </c>
      <c r="W85" s="3">
        <f t="shared" si="21"/>
        <v>-1.1221184238729917E-3</v>
      </c>
      <c r="X85" s="3">
        <f t="shared" si="21"/>
        <v>0</v>
      </c>
      <c r="Y85" s="3">
        <f t="shared" si="21"/>
        <v>-2.5639645432729539E-4</v>
      </c>
      <c r="Z85" s="3">
        <f t="shared" si="21"/>
        <v>0</v>
      </c>
    </row>
    <row r="86" spans="1:26" x14ac:dyDescent="0.2">
      <c r="A86" s="3">
        <f t="shared" si="18"/>
        <v>-1.1999999999999993</v>
      </c>
      <c r="B86" s="3">
        <f ca="1">SUM(D86:INDIRECT(CONCATENATE("L",ROW(A86),"C",'triangular -harmônicas - graf'!$C$4+4),0))</f>
        <v>0.19936683660817806</v>
      </c>
      <c r="D86" s="3">
        <f t="shared" si="19"/>
        <v>0.5</v>
      </c>
      <c r="E86" s="3">
        <f t="shared" ref="E86:N95" si="22">E$4*COS(PI()*E$2*$A86)</f>
        <v>-0.32788223782734532</v>
      </c>
      <c r="F86" s="3">
        <f t="shared" si="22"/>
        <v>0</v>
      </c>
      <c r="G86" s="3">
        <f t="shared" si="22"/>
        <v>1.3915541171407367E-2</v>
      </c>
      <c r="H86" s="3">
        <f t="shared" si="22"/>
        <v>0</v>
      </c>
      <c r="I86" s="3">
        <f t="shared" si="22"/>
        <v>1.6211389382774045E-2</v>
      </c>
      <c r="J86" s="3">
        <f t="shared" si="22"/>
        <v>0</v>
      </c>
      <c r="K86" s="3">
        <f t="shared" si="22"/>
        <v>2.5559157253607166E-3</v>
      </c>
      <c r="L86" s="3">
        <f t="shared" si="22"/>
        <v>0</v>
      </c>
      <c r="M86" s="3">
        <f t="shared" si="22"/>
        <v>-4.0479288620659188E-3</v>
      </c>
      <c r="N86" s="3">
        <f t="shared" si="22"/>
        <v>0</v>
      </c>
      <c r="O86" s="3">
        <f t="shared" ref="O86:Z95" si="23">O$4*COS(PI()*O$2*$A86)</f>
        <v>-2.7097705605566283E-3</v>
      </c>
      <c r="P86" s="3">
        <f t="shared" si="23"/>
        <v>0</v>
      </c>
      <c r="Q86" s="3">
        <f t="shared" si="23"/>
        <v>7.4106432273763473E-4</v>
      </c>
      <c r="R86" s="3">
        <f t="shared" si="23"/>
        <v>0</v>
      </c>
      <c r="S86" s="3">
        <f t="shared" si="23"/>
        <v>1.8012654869748942E-3</v>
      </c>
      <c r="T86" s="3">
        <f t="shared" si="23"/>
        <v>0</v>
      </c>
      <c r="U86" s="3">
        <f t="shared" si="23"/>
        <v>4.3335595343489236E-4</v>
      </c>
      <c r="V86" s="3">
        <f t="shared" si="23"/>
        <v>0</v>
      </c>
      <c r="W86" s="3">
        <f t="shared" si="23"/>
        <v>-9.0826104661310893E-4</v>
      </c>
      <c r="X86" s="3">
        <f t="shared" si="23"/>
        <v>0</v>
      </c>
      <c r="Y86" s="3">
        <f t="shared" si="23"/>
        <v>-7.4349713793050781E-4</v>
      </c>
      <c r="Z86" s="3">
        <f t="shared" si="23"/>
        <v>0</v>
      </c>
    </row>
    <row r="87" spans="1:26" x14ac:dyDescent="0.2">
      <c r="A87" s="3">
        <f t="shared" si="18"/>
        <v>-1.1899999999999993</v>
      </c>
      <c r="B87" s="3">
        <f ca="1">SUM(D87:INDIRECT(CONCATENATE("L",ROW(A87),"C",'triangular -harmônicas - graf'!$C$4+4),0))</f>
        <v>0.18969153844413802</v>
      </c>
      <c r="D87" s="3">
        <f t="shared" si="19"/>
        <v>0.5</v>
      </c>
      <c r="E87" s="3">
        <f t="shared" si="22"/>
        <v>-0.33520313101233279</v>
      </c>
      <c r="F87" s="3">
        <f t="shared" si="22"/>
        <v>0</v>
      </c>
      <c r="G87" s="3">
        <f t="shared" si="22"/>
        <v>9.8233472986103167E-3</v>
      </c>
      <c r="H87" s="3">
        <f t="shared" si="22"/>
        <v>0</v>
      </c>
      <c r="I87" s="3">
        <f t="shared" si="22"/>
        <v>1.6011800278213698E-2</v>
      </c>
      <c r="J87" s="3">
        <f t="shared" si="22"/>
        <v>0</v>
      </c>
      <c r="K87" s="3">
        <f t="shared" si="22"/>
        <v>4.2103411238204368E-3</v>
      </c>
      <c r="L87" s="3">
        <f t="shared" si="22"/>
        <v>0</v>
      </c>
      <c r="M87" s="3">
        <f t="shared" si="22"/>
        <v>-3.0666897846348437E-3</v>
      </c>
      <c r="N87" s="3">
        <f t="shared" si="22"/>
        <v>0</v>
      </c>
      <c r="O87" s="3">
        <f t="shared" si="23"/>
        <v>-3.2164658802331207E-3</v>
      </c>
      <c r="P87" s="3">
        <f t="shared" si="23"/>
        <v>0</v>
      </c>
      <c r="Q87" s="3">
        <f t="shared" si="23"/>
        <v>-2.2568439517204388E-4</v>
      </c>
      <c r="R87" s="3">
        <f t="shared" si="23"/>
        <v>0</v>
      </c>
      <c r="S87" s="3">
        <f t="shared" si="23"/>
        <v>1.6049393006899353E-3</v>
      </c>
      <c r="T87" s="3">
        <f t="shared" si="23"/>
        <v>0</v>
      </c>
      <c r="U87" s="3">
        <f t="shared" si="23"/>
        <v>1.0519327534696287E-3</v>
      </c>
      <c r="V87" s="3">
        <f t="shared" si="23"/>
        <v>0</v>
      </c>
      <c r="W87" s="3">
        <f t="shared" si="23"/>
        <v>-3.8029171217497556E-4</v>
      </c>
      <c r="X87" s="3">
        <f t="shared" si="23"/>
        <v>0</v>
      </c>
      <c r="Y87" s="3">
        <f t="shared" si="23"/>
        <v>-9.18559526118254E-4</v>
      </c>
      <c r="Z87" s="3">
        <f t="shared" si="23"/>
        <v>0</v>
      </c>
    </row>
    <row r="88" spans="1:26" x14ac:dyDescent="0.2">
      <c r="A88" s="3">
        <f t="shared" si="18"/>
        <v>-1.1799999999999993</v>
      </c>
      <c r="B88" s="3">
        <f ca="1">SUM(D88:INDIRECT(CONCATENATE("L",ROW(A88),"C",'triangular -harmônicas - graf'!$C$4+4),0))</f>
        <v>0.180197952489902</v>
      </c>
      <c r="D88" s="3">
        <f t="shared" si="19"/>
        <v>0.5</v>
      </c>
      <c r="E88" s="3">
        <f t="shared" si="22"/>
        <v>-0.34219321917657558</v>
      </c>
      <c r="F88" s="3">
        <f t="shared" si="22"/>
        <v>0</v>
      </c>
      <c r="G88" s="3">
        <f t="shared" si="22"/>
        <v>5.643960699758325E-3</v>
      </c>
      <c r="H88" s="3">
        <f t="shared" si="22"/>
        <v>0</v>
      </c>
      <c r="I88" s="3">
        <f t="shared" si="22"/>
        <v>1.5417947510685258E-2</v>
      </c>
      <c r="J88" s="3">
        <f t="shared" si="22"/>
        <v>0</v>
      </c>
      <c r="K88" s="3">
        <f t="shared" si="22"/>
        <v>5.6619692270720575E-3</v>
      </c>
      <c r="L88" s="3">
        <f t="shared" si="22"/>
        <v>0</v>
      </c>
      <c r="M88" s="3">
        <f t="shared" si="22"/>
        <v>-1.8419168101637305E-3</v>
      </c>
      <c r="N88" s="3">
        <f t="shared" si="22"/>
        <v>0</v>
      </c>
      <c r="O88" s="3">
        <f t="shared" si="23"/>
        <v>-3.3428512208609029E-3</v>
      </c>
      <c r="P88" s="3">
        <f t="shared" si="23"/>
        <v>0</v>
      </c>
      <c r="Q88" s="3">
        <f t="shared" si="23"/>
        <v>-1.1553101179652882E-3</v>
      </c>
      <c r="R88" s="3">
        <f t="shared" si="23"/>
        <v>0</v>
      </c>
      <c r="S88" s="3">
        <f t="shared" si="23"/>
        <v>1.0587572887071999E-3</v>
      </c>
      <c r="T88" s="3">
        <f t="shared" si="23"/>
        <v>0</v>
      </c>
      <c r="U88" s="3">
        <f t="shared" si="23"/>
        <v>1.3775295075516849E-3</v>
      </c>
      <c r="V88" s="3">
        <f t="shared" si="23"/>
        <v>0</v>
      </c>
      <c r="W88" s="3">
        <f t="shared" si="23"/>
        <v>2.7919727121803936E-4</v>
      </c>
      <c r="X88" s="3">
        <f t="shared" si="23"/>
        <v>0</v>
      </c>
      <c r="Y88" s="3">
        <f t="shared" si="23"/>
        <v>-7.08111689525041E-4</v>
      </c>
      <c r="Z88" s="3">
        <f t="shared" si="23"/>
        <v>0</v>
      </c>
    </row>
    <row r="89" spans="1:26" x14ac:dyDescent="0.2">
      <c r="A89" s="3">
        <f t="shared" si="18"/>
        <v>-1.1699999999999993</v>
      </c>
      <c r="B89" s="3">
        <f ca="1">SUM(D89:INDIRECT(CONCATENATE("L",ROW(A89),"C",'triangular -harmônicas - graf'!$C$4+4),0))</f>
        <v>0.17065734936749338</v>
      </c>
      <c r="D89" s="3">
        <f t="shared" si="19"/>
        <v>0.5</v>
      </c>
      <c r="E89" s="3">
        <f t="shared" si="22"/>
        <v>-0.348845603946979</v>
      </c>
      <c r="F89" s="3">
        <f t="shared" si="22"/>
        <v>0</v>
      </c>
      <c r="G89" s="3">
        <f t="shared" si="22"/>
        <v>1.4144779061775483E-3</v>
      </c>
      <c r="H89" s="3">
        <f t="shared" si="22"/>
        <v>0</v>
      </c>
      <c r="I89" s="3">
        <f t="shared" si="22"/>
        <v>1.4444453706209608E-2</v>
      </c>
      <c r="J89" s="3">
        <f t="shared" si="22"/>
        <v>0</v>
      </c>
      <c r="K89" s="3">
        <f t="shared" si="22"/>
        <v>6.8408802247415523E-3</v>
      </c>
      <c r="L89" s="3">
        <f t="shared" si="22"/>
        <v>0</v>
      </c>
      <c r="M89" s="3">
        <f t="shared" si="22"/>
        <v>-4.708723800500503E-4</v>
      </c>
      <c r="N89" s="3">
        <f t="shared" si="22"/>
        <v>0</v>
      </c>
      <c r="O89" s="3">
        <f t="shared" si="23"/>
        <v>-3.0739829741332336E-3</v>
      </c>
      <c r="P89" s="3">
        <f t="shared" si="23"/>
        <v>0</v>
      </c>
      <c r="Q89" s="3">
        <f t="shared" si="23"/>
        <v>-1.8948980145522551E-3</v>
      </c>
      <c r="R89" s="3">
        <f t="shared" si="23"/>
        <v>0</v>
      </c>
      <c r="S89" s="3">
        <f t="shared" si="23"/>
        <v>2.8178000285027994E-4</v>
      </c>
      <c r="T89" s="3">
        <f t="shared" si="23"/>
        <v>0</v>
      </c>
      <c r="U89" s="3">
        <f t="shared" si="23"/>
        <v>1.3194623277059362E-3</v>
      </c>
      <c r="V89" s="3">
        <f t="shared" si="23"/>
        <v>0</v>
      </c>
      <c r="W89" s="3">
        <f t="shared" si="23"/>
        <v>8.4212899100477752E-4</v>
      </c>
      <c r="X89" s="3">
        <f t="shared" si="23"/>
        <v>0</v>
      </c>
      <c r="Y89" s="3">
        <f t="shared" si="23"/>
        <v>-2.0047647548180106E-4</v>
      </c>
      <c r="Z89" s="3">
        <f t="shared" si="23"/>
        <v>0</v>
      </c>
    </row>
    <row r="90" spans="1:26" x14ac:dyDescent="0.2">
      <c r="A90" s="3">
        <f t="shared" si="18"/>
        <v>-1.1599999999999993</v>
      </c>
      <c r="B90" s="3">
        <f ca="1">SUM(D90:INDIRECT(CONCATENATE("L",ROW(A90),"C",'triangular -harmônicas - graf'!$C$4+4),0))</f>
        <v>0.16083981905843381</v>
      </c>
      <c r="D90" s="3">
        <f t="shared" si="19"/>
        <v>0.5</v>
      </c>
      <c r="E90" s="3">
        <f t="shared" si="22"/>
        <v>-0.35515372022292702</v>
      </c>
      <c r="F90" s="3">
        <f t="shared" si="22"/>
        <v>0</v>
      </c>
      <c r="G90" s="3">
        <f t="shared" si="22"/>
        <v>-2.8275598934347033E-3</v>
      </c>
      <c r="H90" s="3">
        <f t="shared" si="22"/>
        <v>0</v>
      </c>
      <c r="I90" s="3">
        <f t="shared" si="22"/>
        <v>1.3115289513093684E-2</v>
      </c>
      <c r="J90" s="3">
        <f t="shared" si="22"/>
        <v>0</v>
      </c>
      <c r="K90" s="3">
        <f t="shared" si="22"/>
        <v>7.690290128409113E-3</v>
      </c>
      <c r="L90" s="3">
        <f t="shared" si="22"/>
        <v>0</v>
      </c>
      <c r="M90" s="3">
        <f t="shared" si="22"/>
        <v>9.3756526352025641E-4</v>
      </c>
      <c r="N90" s="3">
        <f t="shared" si="22"/>
        <v>0</v>
      </c>
      <c r="O90" s="3">
        <f t="shared" si="23"/>
        <v>-2.4416517080484536E-3</v>
      </c>
      <c r="P90" s="3">
        <f t="shared" si="23"/>
        <v>0</v>
      </c>
      <c r="Q90" s="3">
        <f t="shared" si="23"/>
        <v>-2.3227927181441602E-3</v>
      </c>
      <c r="R90" s="3">
        <f t="shared" si="23"/>
        <v>0</v>
      </c>
      <c r="S90" s="3">
        <f t="shared" si="23"/>
        <v>-5.5662164685637845E-4</v>
      </c>
      <c r="T90" s="3">
        <f t="shared" si="23"/>
        <v>0</v>
      </c>
      <c r="U90" s="3">
        <f t="shared" si="23"/>
        <v>8.9390384945820759E-4</v>
      </c>
      <c r="V90" s="3">
        <f t="shared" si="23"/>
        <v>0</v>
      </c>
      <c r="W90" s="3">
        <f t="shared" si="23"/>
        <v>1.1138197877689519E-3</v>
      </c>
      <c r="X90" s="3">
        <f t="shared" si="23"/>
        <v>0</v>
      </c>
      <c r="Y90" s="3">
        <f t="shared" si="23"/>
        <v>3.9129670559431585E-4</v>
      </c>
      <c r="Z90" s="3">
        <f t="shared" si="23"/>
        <v>0</v>
      </c>
    </row>
    <row r="91" spans="1:26" x14ac:dyDescent="0.2">
      <c r="A91" s="3">
        <f t="shared" si="18"/>
        <v>-1.1499999999999992</v>
      </c>
      <c r="B91" s="3">
        <f ca="1">SUM(D91:INDIRECT(CONCATENATE("L",ROW(A91),"C",'triangular -harmônicas - graf'!$C$4+4),0))</f>
        <v>0.15062378893686693</v>
      </c>
      <c r="D91" s="3">
        <f t="shared" si="19"/>
        <v>0.5</v>
      </c>
      <c r="E91" s="3">
        <f t="shared" si="22"/>
        <v>-0.36111134265524319</v>
      </c>
      <c r="F91" s="3">
        <f t="shared" si="22"/>
        <v>0</v>
      </c>
      <c r="G91" s="3">
        <f t="shared" si="22"/>
        <v>-7.044500071259085E-3</v>
      </c>
      <c r="H91" s="3">
        <f t="shared" si="22"/>
        <v>0</v>
      </c>
      <c r="I91" s="3">
        <f t="shared" si="22"/>
        <v>1.1463183365014987E-2</v>
      </c>
      <c r="J91" s="3">
        <f t="shared" si="22"/>
        <v>0</v>
      </c>
      <c r="K91" s="3">
        <f t="shared" si="22"/>
        <v>8.1692858562315181E-3</v>
      </c>
      <c r="L91" s="3">
        <f t="shared" si="22"/>
        <v>0</v>
      </c>
      <c r="M91" s="3">
        <f t="shared" si="22"/>
        <v>2.2715483849871329E-3</v>
      </c>
      <c r="N91" s="3">
        <f t="shared" si="22"/>
        <v>0</v>
      </c>
      <c r="O91" s="3">
        <f t="shared" si="23"/>
        <v>-1.5206232990408063E-3</v>
      </c>
      <c r="P91" s="3">
        <f t="shared" si="23"/>
        <v>0</v>
      </c>
      <c r="Q91" s="3">
        <f t="shared" si="23"/>
        <v>-2.3686095086114878E-3</v>
      </c>
      <c r="R91" s="3">
        <f t="shared" si="23"/>
        <v>0</v>
      </c>
      <c r="S91" s="3">
        <f t="shared" si="23"/>
        <v>-1.2736870405572925E-3</v>
      </c>
      <c r="T91" s="3">
        <f t="shared" si="23"/>
        <v>0</v>
      </c>
      <c r="U91" s="3">
        <f t="shared" si="23"/>
        <v>2.1937889495263969E-4</v>
      </c>
      <c r="V91" s="3">
        <f t="shared" si="23"/>
        <v>0</v>
      </c>
      <c r="W91" s="3">
        <f t="shared" si="23"/>
        <v>1.0003084284078503E-3</v>
      </c>
      <c r="X91" s="3">
        <f t="shared" si="23"/>
        <v>0</v>
      </c>
      <c r="Y91" s="3">
        <f t="shared" si="23"/>
        <v>8.1884658198469831E-4</v>
      </c>
      <c r="Z91" s="3">
        <f t="shared" si="23"/>
        <v>0</v>
      </c>
    </row>
    <row r="92" spans="1:26" x14ac:dyDescent="0.2">
      <c r="A92" s="3">
        <f t="shared" si="18"/>
        <v>-1.1399999999999992</v>
      </c>
      <c r="B92" s="3">
        <f ca="1">SUM(D92:INDIRECT(CONCATENATE("L",ROW(A92),"C",'triangular -harmônicas - graf'!$C$4+4),0))</f>
        <v>0.14006687256200737</v>
      </c>
      <c r="D92" s="3">
        <f t="shared" si="19"/>
        <v>0.5</v>
      </c>
      <c r="E92" s="3">
        <f t="shared" si="22"/>
        <v>-0.36671259178985954</v>
      </c>
      <c r="F92" s="3">
        <f t="shared" si="22"/>
        <v>0</v>
      </c>
      <c r="G92" s="3">
        <f t="shared" si="22"/>
        <v>-1.1198912767743683E-2</v>
      </c>
      <c r="H92" s="3">
        <f t="shared" si="22"/>
        <v>0</v>
      </c>
      <c r="I92" s="3">
        <f t="shared" si="22"/>
        <v>9.5288155983651902E-3</v>
      </c>
      <c r="J92" s="3">
        <f t="shared" si="22"/>
        <v>0</v>
      </c>
      <c r="K92" s="3">
        <f t="shared" si="22"/>
        <v>8.2547958719218252E-3</v>
      </c>
      <c r="L92" s="3">
        <f t="shared" si="22"/>
        <v>0</v>
      </c>
      <c r="M92" s="3">
        <f t="shared" si="22"/>
        <v>3.4251418781053467E-3</v>
      </c>
      <c r="N92" s="3">
        <f t="shared" si="22"/>
        <v>0</v>
      </c>
      <c r="O92" s="3">
        <f t="shared" si="23"/>
        <v>-4.1979872973401598E-4</v>
      </c>
      <c r="P92" s="3">
        <f t="shared" si="23"/>
        <v>0</v>
      </c>
      <c r="Q92" s="3">
        <f t="shared" si="23"/>
        <v>-2.0248119477903502E-3</v>
      </c>
      <c r="R92" s="3">
        <f t="shared" si="23"/>
        <v>0</v>
      </c>
      <c r="S92" s="3">
        <f t="shared" si="23"/>
        <v>-1.7131052789650582E-3</v>
      </c>
      <c r="T92" s="3">
        <f t="shared" si="23"/>
        <v>0</v>
      </c>
      <c r="U92" s="3">
        <f t="shared" si="23"/>
        <v>-5.1624658001136667E-4</v>
      </c>
      <c r="V92" s="3">
        <f t="shared" si="23"/>
        <v>0</v>
      </c>
      <c r="W92" s="3">
        <f t="shared" si="23"/>
        <v>5.4085155106954467E-4</v>
      </c>
      <c r="X92" s="3">
        <f t="shared" si="23"/>
        <v>0</v>
      </c>
      <c r="Y92" s="3">
        <f t="shared" si="23"/>
        <v>9.0273475664950117E-4</v>
      </c>
      <c r="Z92" s="3">
        <f t="shared" si="23"/>
        <v>0</v>
      </c>
    </row>
    <row r="93" spans="1:26" x14ac:dyDescent="0.2">
      <c r="A93" s="3">
        <f t="shared" si="18"/>
        <v>-1.1299999999999992</v>
      </c>
      <c r="B93" s="3">
        <f ca="1">SUM(D93:INDIRECT(CONCATENATE("L",ROW(A93),"C",'triangular -harmônicas - graf'!$C$4+4),0))</f>
        <v>0.12940102505598211</v>
      </c>
      <c r="D93" s="3">
        <f t="shared" si="19"/>
        <v>0.5</v>
      </c>
      <c r="E93" s="3">
        <f t="shared" si="22"/>
        <v>-0.37195193987012687</v>
      </c>
      <c r="F93" s="3">
        <f t="shared" si="22"/>
        <v>0</v>
      </c>
      <c r="G93" s="3">
        <f t="shared" si="22"/>
        <v>-1.5253923121687749E-2</v>
      </c>
      <c r="H93" s="3">
        <f t="shared" si="22"/>
        <v>0</v>
      </c>
      <c r="I93" s="3">
        <f t="shared" si="22"/>
        <v>7.3598167673577693E-3</v>
      </c>
      <c r="J93" s="3">
        <f t="shared" si="22"/>
        <v>0</v>
      </c>
      <c r="K93" s="3">
        <f t="shared" si="22"/>
        <v>7.9427014593510536E-3</v>
      </c>
      <c r="L93" s="3">
        <f t="shared" si="22"/>
        <v>0</v>
      </c>
      <c r="M93" s="3">
        <f t="shared" si="22"/>
        <v>4.3067358511973269E-3</v>
      </c>
      <c r="N93" s="3">
        <f t="shared" si="22"/>
        <v>0</v>
      </c>
      <c r="O93" s="3">
        <f t="shared" si="23"/>
        <v>7.3066219576453238E-4</v>
      </c>
      <c r="P93" s="3">
        <f t="shared" si="23"/>
        <v>0</v>
      </c>
      <c r="Q93" s="3">
        <f t="shared" si="23"/>
        <v>-1.3479515538380837E-3</v>
      </c>
      <c r="R93" s="3">
        <f t="shared" si="23"/>
        <v>0</v>
      </c>
      <c r="S93" s="3">
        <f t="shared" si="23"/>
        <v>-1.7790889198015141E-3</v>
      </c>
      <c r="T93" s="3">
        <f t="shared" si="23"/>
        <v>0</v>
      </c>
      <c r="U93" s="3">
        <f t="shared" si="23"/>
        <v>-1.1080891503783149E-3</v>
      </c>
      <c r="V93" s="3">
        <f t="shared" si="23"/>
        <v>0</v>
      </c>
      <c r="W93" s="3">
        <f t="shared" si="23"/>
        <v>-1.0565280549607846E-4</v>
      </c>
      <c r="X93" s="3">
        <f t="shared" si="23"/>
        <v>0</v>
      </c>
      <c r="Y93" s="3">
        <f t="shared" si="23"/>
        <v>6.0775420364001063E-4</v>
      </c>
      <c r="Z93" s="3">
        <f t="shared" si="23"/>
        <v>0</v>
      </c>
    </row>
    <row r="94" spans="1:26" x14ac:dyDescent="0.2">
      <c r="A94" s="3">
        <f t="shared" si="18"/>
        <v>-1.1199999999999992</v>
      </c>
      <c r="B94" s="3">
        <f ca="1">SUM(D94:INDIRECT(CONCATENATE("L",ROW(A94),"C",'triangular -harmônicas - graf'!$C$4+4),0))</f>
        <v>0.11894508219250936</v>
      </c>
      <c r="D94" s="3">
        <f t="shared" si="19"/>
        <v>0.5</v>
      </c>
      <c r="E94" s="3">
        <f t="shared" si="22"/>
        <v>-0.37682421629204443</v>
      </c>
      <c r="F94" s="3">
        <f t="shared" si="22"/>
        <v>0</v>
      </c>
      <c r="G94" s="3">
        <f t="shared" si="22"/>
        <v>-1.9173538574119995E-2</v>
      </c>
      <c r="H94" s="3">
        <f t="shared" si="22"/>
        <v>0</v>
      </c>
      <c r="I94" s="3">
        <f t="shared" si="22"/>
        <v>5.0095948217065943E-3</v>
      </c>
      <c r="J94" s="3">
        <f t="shared" si="22"/>
        <v>0</v>
      </c>
      <c r="K94" s="3">
        <f t="shared" si="22"/>
        <v>7.24803510659026E-3</v>
      </c>
      <c r="L94" s="3">
        <f t="shared" si="22"/>
        <v>0</v>
      </c>
      <c r="M94" s="3">
        <f t="shared" si="22"/>
        <v>4.8463206094612682E-3</v>
      </c>
      <c r="N94" s="3">
        <f t="shared" si="22"/>
        <v>0</v>
      </c>
      <c r="O94" s="3">
        <f t="shared" si="23"/>
        <v>1.7947307469274463E-3</v>
      </c>
      <c r="P94" s="3">
        <f t="shared" si="23"/>
        <v>0</v>
      </c>
      <c r="Q94" s="3">
        <f t="shared" si="23"/>
        <v>-4.493655996752563E-4</v>
      </c>
      <c r="R94" s="3">
        <f t="shared" si="23"/>
        <v>0</v>
      </c>
      <c r="S94" s="3">
        <f t="shared" si="23"/>
        <v>-1.4572543903437075E-3</v>
      </c>
      <c r="T94" s="3">
        <f t="shared" si="23"/>
        <v>0</v>
      </c>
      <c r="U94" s="3">
        <f t="shared" si="23"/>
        <v>-1.391311222784053E-3</v>
      </c>
      <c r="V94" s="3">
        <f t="shared" si="23"/>
        <v>0</v>
      </c>
      <c r="W94" s="3">
        <f t="shared" si="23"/>
        <v>-7.1561831715637484E-4</v>
      </c>
      <c r="X94" s="3">
        <f t="shared" si="23"/>
        <v>0</v>
      </c>
      <c r="Y94" s="3">
        <f t="shared" si="23"/>
        <v>5.7705303947593464E-5</v>
      </c>
      <c r="Z94" s="3">
        <f t="shared" si="23"/>
        <v>0</v>
      </c>
    </row>
    <row r="95" spans="1:26" x14ac:dyDescent="0.2">
      <c r="A95" s="3">
        <f t="shared" si="18"/>
        <v>-1.1099999999999992</v>
      </c>
      <c r="B95" s="3">
        <f ca="1">SUM(D95:INDIRECT(CONCATENATE("L",ROW(A95),"C",'triangular -harmônicas - graf'!$C$4+4),0))</f>
        <v>0.10896402616605791</v>
      </c>
      <c r="D95" s="3">
        <f t="shared" si="19"/>
        <v>0.5</v>
      </c>
      <c r="E95" s="3">
        <f t="shared" si="22"/>
        <v>-0.38132461270702056</v>
      </c>
      <c r="F95" s="3">
        <f t="shared" si="22"/>
        <v>0</v>
      </c>
      <c r="G95" s="3">
        <f t="shared" si="22"/>
        <v>-2.2922968340799859E-2</v>
      </c>
      <c r="H95" s="3">
        <f t="shared" si="22"/>
        <v>0</v>
      </c>
      <c r="I95" s="3">
        <f t="shared" si="22"/>
        <v>2.5360200256529407E-3</v>
      </c>
      <c r="J95" s="3">
        <f t="shared" si="22"/>
        <v>0</v>
      </c>
      <c r="K95" s="3">
        <f t="shared" si="22"/>
        <v>6.2042564439328055E-3</v>
      </c>
      <c r="L95" s="3">
        <f t="shared" si="22"/>
        <v>0</v>
      </c>
      <c r="M95" s="3">
        <f t="shared" si="22"/>
        <v>5.0010463088660537E-3</v>
      </c>
      <c r="N95" s="3">
        <f t="shared" si="22"/>
        <v>0</v>
      </c>
      <c r="O95" s="3">
        <f t="shared" si="23"/>
        <v>2.6465930947052233E-3</v>
      </c>
      <c r="P95" s="3">
        <f t="shared" si="23"/>
        <v>0</v>
      </c>
      <c r="Q95" s="3">
        <f t="shared" si="23"/>
        <v>5.2313683838762408E-4</v>
      </c>
      <c r="R95" s="3">
        <f t="shared" si="23"/>
        <v>0</v>
      </c>
      <c r="S95" s="3">
        <f t="shared" si="23"/>
        <v>-8.1775741859526577E-4</v>
      </c>
      <c r="T95" s="3">
        <f t="shared" si="23"/>
        <v>0</v>
      </c>
      <c r="U95" s="3">
        <f t="shared" si="23"/>
        <v>-1.2870309338066433E-3</v>
      </c>
      <c r="V95" s="3">
        <f t="shared" si="23"/>
        <v>0</v>
      </c>
      <c r="W95" s="3">
        <f t="shared" si="23"/>
        <v>-1.0780952119341001E-3</v>
      </c>
      <c r="X95" s="3">
        <f t="shared" si="23"/>
        <v>0</v>
      </c>
      <c r="Y95" s="3">
        <f t="shared" si="23"/>
        <v>-5.1656193333030368E-4</v>
      </c>
      <c r="Z95" s="3">
        <f t="shared" si="23"/>
        <v>0</v>
      </c>
    </row>
    <row r="96" spans="1:26" x14ac:dyDescent="0.2">
      <c r="A96" s="3">
        <f t="shared" si="18"/>
        <v>-1.0999999999999992</v>
      </c>
      <c r="B96" s="3">
        <f ca="1">SUM(D96:INDIRECT(CONCATENATE("L",ROW(A96),"C",'triangular -harmônicas - graf'!$C$4+4),0))</f>
        <v>9.9531710643713092E-2</v>
      </c>
      <c r="D96" s="3">
        <f t="shared" si="19"/>
        <v>0.5</v>
      </c>
      <c r="E96" s="3">
        <f t="shared" ref="E96:N105" si="24">E$4*COS(PI()*E$2*$A96)</f>
        <v>-0.38544868776713342</v>
      </c>
      <c r="F96" s="3">
        <f t="shared" si="24"/>
        <v>0</v>
      </c>
      <c r="G96" s="3">
        <f t="shared" si="24"/>
        <v>-2.6468932217681835E-2</v>
      </c>
      <c r="H96" s="3">
        <f t="shared" si="24"/>
        <v>0</v>
      </c>
      <c r="I96" s="3">
        <f t="shared" si="24"/>
        <v>-2.1250423410372415E-16</v>
      </c>
      <c r="J96" s="3">
        <f t="shared" si="24"/>
        <v>0</v>
      </c>
      <c r="K96" s="3">
        <f t="shared" si="24"/>
        <v>4.8616406114107853E-3</v>
      </c>
      <c r="L96" s="3">
        <f t="shared" si="24"/>
        <v>0</v>
      </c>
      <c r="M96" s="3">
        <f t="shared" si="24"/>
        <v>4.7586257749028396E-3</v>
      </c>
      <c r="N96" s="3">
        <f t="shared" si="24"/>
        <v>0</v>
      </c>
      <c r="O96" s="3">
        <f t="shared" ref="O96:Z105" si="25">O$4*COS(PI()*O$2*$A96)</f>
        <v>3.1855263451829549E-3</v>
      </c>
      <c r="P96" s="3">
        <f t="shared" si="25"/>
        <v>0</v>
      </c>
      <c r="Q96" s="3">
        <f t="shared" si="25"/>
        <v>1.4095881062671273E-3</v>
      </c>
      <c r="R96" s="3">
        <f t="shared" si="25"/>
        <v>0</v>
      </c>
      <c r="S96" s="3">
        <f t="shared" si="25"/>
        <v>7.7234125235968348E-17</v>
      </c>
      <c r="T96" s="3">
        <f t="shared" si="25"/>
        <v>0</v>
      </c>
      <c r="U96" s="3">
        <f t="shared" si="25"/>
        <v>-8.2429200677896553E-4</v>
      </c>
      <c r="V96" s="3">
        <f t="shared" si="25"/>
        <v>0</v>
      </c>
      <c r="W96" s="3">
        <f t="shared" si="25"/>
        <v>-1.0677248968618445E-3</v>
      </c>
      <c r="X96" s="3">
        <f t="shared" si="25"/>
        <v>0</v>
      </c>
      <c r="Y96" s="3">
        <f t="shared" si="25"/>
        <v>-8.7403330559441942E-4</v>
      </c>
      <c r="Z96" s="3">
        <f t="shared" si="25"/>
        <v>0</v>
      </c>
    </row>
    <row r="97" spans="1:26" x14ac:dyDescent="0.2">
      <c r="A97" s="3">
        <f t="shared" si="18"/>
        <v>-1.0899999999999992</v>
      </c>
      <c r="B97" s="3">
        <f ca="1">SUM(D97:INDIRECT(CONCATENATE("L",ROW(A97),"C",'triangular -harmônicas - graf'!$C$4+4),0))</f>
        <v>9.0459809776218078E-2</v>
      </c>
      <c r="D97" s="3">
        <f t="shared" si="19"/>
        <v>0.5</v>
      </c>
      <c r="E97" s="3">
        <f t="shared" si="24"/>
        <v>-0.38919237150820407</v>
      </c>
      <c r="F97" s="3">
        <f t="shared" si="24"/>
        <v>0</v>
      </c>
      <c r="G97" s="3">
        <f t="shared" si="24"/>
        <v>-2.9779955978362374E-2</v>
      </c>
      <c r="H97" s="3">
        <f t="shared" si="24"/>
        <v>0</v>
      </c>
      <c r="I97" s="3">
        <f t="shared" si="24"/>
        <v>-2.5360200256533605E-3</v>
      </c>
      <c r="J97" s="3">
        <f t="shared" si="24"/>
        <v>0</v>
      </c>
      <c r="K97" s="3">
        <f t="shared" si="24"/>
        <v>3.284856682463025E-3</v>
      </c>
      <c r="L97" s="3">
        <f t="shared" si="24"/>
        <v>0</v>
      </c>
      <c r="M97" s="3">
        <f t="shared" si="24"/>
        <v>4.1383102594114412E-3</v>
      </c>
      <c r="N97" s="3">
        <f t="shared" si="24"/>
        <v>0</v>
      </c>
      <c r="O97" s="3">
        <f t="shared" si="25"/>
        <v>3.3478078596541352E-3</v>
      </c>
      <c r="P97" s="3">
        <f t="shared" si="25"/>
        <v>0</v>
      </c>
      <c r="Q97" s="3">
        <f t="shared" si="25"/>
        <v>2.0641751712839346E-3</v>
      </c>
      <c r="R97" s="3">
        <f t="shared" si="25"/>
        <v>0</v>
      </c>
      <c r="S97" s="3">
        <f t="shared" si="25"/>
        <v>8.1775741859540336E-4</v>
      </c>
      <c r="T97" s="3">
        <f t="shared" si="25"/>
        <v>0</v>
      </c>
      <c r="U97" s="3">
        <f t="shared" si="25"/>
        <v>-1.3197461170950844E-4</v>
      </c>
      <c r="V97" s="3">
        <f t="shared" si="25"/>
        <v>0</v>
      </c>
      <c r="W97" s="3">
        <f t="shared" si="25"/>
        <v>-6.8809382979338101E-4</v>
      </c>
      <c r="X97" s="3">
        <f t="shared" si="25"/>
        <v>0</v>
      </c>
      <c r="Y97" s="3">
        <f t="shared" si="25"/>
        <v>-8.6468166146714967E-4</v>
      </c>
      <c r="Z97" s="3">
        <f t="shared" si="25"/>
        <v>0</v>
      </c>
    </row>
    <row r="98" spans="1:26" x14ac:dyDescent="0.2">
      <c r="A98" s="3">
        <f t="shared" si="18"/>
        <v>-1.0799999999999992</v>
      </c>
      <c r="B98" s="3">
        <f ca="1">SUM(D98:INDIRECT(CONCATENATE("L",ROW(A98),"C",'triangular -harmônicas - graf'!$C$4+4),0))</f>
        <v>8.1335901971853308E-2</v>
      </c>
      <c r="D98" s="3">
        <f t="shared" si="19"/>
        <v>0.5</v>
      </c>
      <c r="E98" s="3">
        <f t="shared" si="24"/>
        <v>-0.39255196936636061</v>
      </c>
      <c r="F98" s="3">
        <f t="shared" si="24"/>
        <v>0</v>
      </c>
      <c r="G98" s="3">
        <f t="shared" si="24"/>
        <v>-3.2826650741541466E-2</v>
      </c>
      <c r="H98" s="3">
        <f t="shared" si="24"/>
        <v>0</v>
      </c>
      <c r="I98" s="3">
        <f t="shared" si="24"/>
        <v>-5.0095948217069985E-3</v>
      </c>
      <c r="J98" s="3">
        <f t="shared" si="24"/>
        <v>0</v>
      </c>
      <c r="K98" s="3">
        <f t="shared" si="24"/>
        <v>1.5498527825535578E-3</v>
      </c>
      <c r="L98" s="3">
        <f t="shared" si="24"/>
        <v>0</v>
      </c>
      <c r="M98" s="3">
        <f t="shared" si="24"/>
        <v>3.1893606480669977E-3</v>
      </c>
      <c r="N98" s="3">
        <f t="shared" si="24"/>
        <v>0</v>
      </c>
      <c r="O98" s="3">
        <f t="shared" si="25"/>
        <v>3.1142497214218089E-3</v>
      </c>
      <c r="P98" s="3">
        <f t="shared" si="25"/>
        <v>0</v>
      </c>
      <c r="Q98" s="3">
        <f t="shared" si="25"/>
        <v>2.3792245170685842E-3</v>
      </c>
      <c r="R98" s="3">
        <f t="shared" si="25"/>
        <v>0</v>
      </c>
      <c r="S98" s="3">
        <f t="shared" si="25"/>
        <v>1.4572543903437984E-3</v>
      </c>
      <c r="T98" s="3">
        <f t="shared" si="25"/>
        <v>0</v>
      </c>
      <c r="U98" s="3">
        <f t="shared" si="25"/>
        <v>5.970998171871731E-4</v>
      </c>
      <c r="V98" s="3">
        <f t="shared" si="25"/>
        <v>0</v>
      </c>
      <c r="W98" s="3">
        <f t="shared" si="25"/>
        <v>-7.0493182938738394E-5</v>
      </c>
      <c r="X98" s="3">
        <f t="shared" si="25"/>
        <v>0</v>
      </c>
      <c r="Y98" s="3">
        <f t="shared" si="25"/>
        <v>-4.9243179224079151E-4</v>
      </c>
      <c r="Z98" s="3">
        <f t="shared" si="25"/>
        <v>0</v>
      </c>
    </row>
    <row r="99" spans="1:26" x14ac:dyDescent="0.2">
      <c r="A99" s="3">
        <f t="shared" si="18"/>
        <v>-1.0699999999999992</v>
      </c>
      <c r="B99" s="3">
        <f ca="1">SUM(D99:INDIRECT(CONCATENATE("L",ROW(A99),"C",'triangular -harmônicas - graf'!$C$4+4),0))</f>
        <v>7.1673692820168222E-2</v>
      </c>
      <c r="D99" s="3">
        <f t="shared" si="19"/>
        <v>0.5</v>
      </c>
      <c r="E99" s="3">
        <f t="shared" si="24"/>
        <v>-0.39552416582412608</v>
      </c>
      <c r="F99" s="3">
        <f t="shared" si="24"/>
        <v>0</v>
      </c>
      <c r="G99" s="3">
        <f t="shared" si="24"/>
        <v>-3.5581973828813986E-2</v>
      </c>
      <c r="H99" s="3">
        <f t="shared" si="24"/>
        <v>0</v>
      </c>
      <c r="I99" s="3">
        <f t="shared" si="24"/>
        <v>-7.3598167673581483E-3</v>
      </c>
      <c r="J99" s="3">
        <f t="shared" si="24"/>
        <v>0</v>
      </c>
      <c r="K99" s="3">
        <f t="shared" si="24"/>
        <v>-2.5980206440017465E-4</v>
      </c>
      <c r="L99" s="3">
        <f t="shared" si="24"/>
        <v>0</v>
      </c>
      <c r="M99" s="3">
        <f t="shared" si="24"/>
        <v>1.9871355239590807E-3</v>
      </c>
      <c r="N99" s="3">
        <f t="shared" si="24"/>
        <v>0</v>
      </c>
      <c r="O99" s="3">
        <f t="shared" si="25"/>
        <v>2.5124674855595418E-3</v>
      </c>
      <c r="P99" s="3">
        <f t="shared" si="25"/>
        <v>0</v>
      </c>
      <c r="Q99" s="3">
        <f t="shared" si="25"/>
        <v>2.302913440876925E-3</v>
      </c>
      <c r="R99" s="3">
        <f t="shared" si="25"/>
        <v>0</v>
      </c>
      <c r="S99" s="3">
        <f t="shared" si="25"/>
        <v>1.7790889198015382E-3</v>
      </c>
      <c r="T99" s="3">
        <f t="shared" si="25"/>
        <v>0</v>
      </c>
      <c r="U99" s="3">
        <f t="shared" si="25"/>
        <v>1.1598724256482423E-3</v>
      </c>
      <c r="V99" s="3">
        <f t="shared" si="25"/>
        <v>0</v>
      </c>
      <c r="W99" s="3">
        <f t="shared" si="25"/>
        <v>5.7148674533854735E-4</v>
      </c>
      <c r="X99" s="3">
        <f t="shared" si="25"/>
        <v>0</v>
      </c>
      <c r="Y99" s="3">
        <f t="shared" si="25"/>
        <v>8.6486763682727745E-5</v>
      </c>
      <c r="Z99" s="3">
        <f t="shared" si="25"/>
        <v>0</v>
      </c>
    </row>
    <row r="100" spans="1:26" x14ac:dyDescent="0.2">
      <c r="A100" s="3">
        <f t="shared" si="18"/>
        <v>-1.0599999999999992</v>
      </c>
      <c r="B100" s="3">
        <f ca="1">SUM(D100:INDIRECT(CONCATENATE("L",ROW(A100),"C",'triangular -harmônicas - graf'!$C$4+4),0))</f>
        <v>6.11329002648082E-2</v>
      </c>
      <c r="D100" s="3">
        <f t="shared" si="19"/>
        <v>0.5</v>
      </c>
      <c r="E100" s="3">
        <f t="shared" si="24"/>
        <v>-0.39810602768243447</v>
      </c>
      <c r="F100" s="3">
        <f t="shared" si="24"/>
        <v>0</v>
      </c>
      <c r="G100" s="3">
        <f t="shared" si="24"/>
        <v>-3.8021468797397436E-2</v>
      </c>
      <c r="H100" s="3">
        <f t="shared" si="24"/>
        <v>0</v>
      </c>
      <c r="I100" s="3">
        <f t="shared" si="24"/>
        <v>-9.5288155983655337E-3</v>
      </c>
      <c r="J100" s="3">
        <f t="shared" si="24"/>
        <v>0</v>
      </c>
      <c r="K100" s="3">
        <f t="shared" si="24"/>
        <v>-2.0569431614223983E-3</v>
      </c>
      <c r="L100" s="3">
        <f t="shared" si="24"/>
        <v>0</v>
      </c>
      <c r="M100" s="3">
        <f t="shared" si="24"/>
        <v>6.2710674441749997E-4</v>
      </c>
      <c r="N100" s="3">
        <f t="shared" si="24"/>
        <v>0</v>
      </c>
      <c r="O100" s="3">
        <f t="shared" si="25"/>
        <v>1.6136149581496789E-3</v>
      </c>
      <c r="P100" s="3">
        <f t="shared" si="25"/>
        <v>0</v>
      </c>
      <c r="Q100" s="3">
        <f t="shared" si="25"/>
        <v>1.8477944087606391E-3</v>
      </c>
      <c r="R100" s="3">
        <f t="shared" si="25"/>
        <v>0</v>
      </c>
      <c r="S100" s="3">
        <f t="shared" si="25"/>
        <v>1.7131052789650103E-3</v>
      </c>
      <c r="T100" s="3">
        <f t="shared" si="25"/>
        <v>0</v>
      </c>
      <c r="U100" s="3">
        <f t="shared" si="25"/>
        <v>1.3996020682497266E-3</v>
      </c>
      <c r="V100" s="3">
        <f t="shared" si="25"/>
        <v>0</v>
      </c>
      <c r="W100" s="3">
        <f t="shared" si="25"/>
        <v>1.0158243539885572E-3</v>
      </c>
      <c r="X100" s="3">
        <f t="shared" si="25"/>
        <v>0</v>
      </c>
      <c r="Y100" s="3">
        <f t="shared" si="25"/>
        <v>6.2910769189692035E-4</v>
      </c>
      <c r="Z100" s="3">
        <f t="shared" si="25"/>
        <v>0</v>
      </c>
    </row>
    <row r="101" spans="1:26" x14ac:dyDescent="0.2">
      <c r="A101" s="3">
        <f t="shared" si="18"/>
        <v>-1.0499999999999992</v>
      </c>
      <c r="B101" s="3">
        <f ca="1">SUM(D101:INDIRECT(CONCATENATE("L",ROW(A101),"C",'triangular -harmônicas - graf'!$C$4+4),0))</f>
        <v>4.9733053868793634E-2</v>
      </c>
      <c r="D101" s="3">
        <f t="shared" si="19"/>
        <v>0.5</v>
      </c>
      <c r="E101" s="3">
        <f t="shared" si="24"/>
        <v>-0.40029500695534342</v>
      </c>
      <c r="F101" s="3">
        <f t="shared" si="24"/>
        <v>0</v>
      </c>
      <c r="G101" s="3">
        <f t="shared" si="24"/>
        <v>-4.012348251724937E-2</v>
      </c>
      <c r="H101" s="3">
        <f t="shared" si="24"/>
        <v>0</v>
      </c>
      <c r="I101" s="3">
        <f t="shared" si="24"/>
        <v>-1.1463183365015287E-2</v>
      </c>
      <c r="J101" s="3">
        <f t="shared" si="24"/>
        <v>0</v>
      </c>
      <c r="K101" s="3">
        <f t="shared" si="24"/>
        <v>-3.7550085547746193E-3</v>
      </c>
      <c r="L101" s="3">
        <f t="shared" si="24"/>
        <v>0</v>
      </c>
      <c r="M101" s="3">
        <f t="shared" si="24"/>
        <v>-7.8272223013998109E-4</v>
      </c>
      <c r="N101" s="3">
        <f t="shared" si="24"/>
        <v>0</v>
      </c>
      <c r="O101" s="3">
        <f t="shared" si="25"/>
        <v>5.2397107968027499E-4</v>
      </c>
      <c r="P101" s="3">
        <f t="shared" si="25"/>
        <v>0</v>
      </c>
      <c r="Q101" s="3">
        <f t="shared" si="25"/>
        <v>1.0887302910292233E-3</v>
      </c>
      <c r="R101" s="3">
        <f t="shared" si="25"/>
        <v>0</v>
      </c>
      <c r="S101" s="3">
        <f t="shared" si="25"/>
        <v>1.2736870405571832E-3</v>
      </c>
      <c r="T101" s="3">
        <f t="shared" si="25"/>
        <v>0</v>
      </c>
      <c r="U101" s="3">
        <f t="shared" si="25"/>
        <v>1.2495202168001224E-3</v>
      </c>
      <c r="V101" s="3">
        <f t="shared" si="25"/>
        <v>0</v>
      </c>
      <c r="W101" s="3">
        <f t="shared" si="25"/>
        <v>1.1088504347793349E-3</v>
      </c>
      <c r="X101" s="3">
        <f t="shared" si="25"/>
        <v>0</v>
      </c>
      <c r="Y101" s="3">
        <f t="shared" si="25"/>
        <v>9.0769842847017446E-4</v>
      </c>
      <c r="Z101" s="3">
        <f t="shared" si="25"/>
        <v>0</v>
      </c>
    </row>
    <row r="102" spans="1:26" x14ac:dyDescent="0.2">
      <c r="A102" s="3">
        <f t="shared" si="18"/>
        <v>-1.0399999999999991</v>
      </c>
      <c r="B102" s="3">
        <f ca="1">SUM(D102:INDIRECT(CONCATENATE("L",ROW(A102),"C",'triangular -harmônicas - graf'!$C$4+4),0))</f>
        <v>3.7978540818464405E-2</v>
      </c>
      <c r="D102" s="3">
        <f t="shared" si="19"/>
        <v>0.5</v>
      </c>
      <c r="E102" s="3">
        <f t="shared" si="24"/>
        <v>-0.40208894338458934</v>
      </c>
      <c r="F102" s="3">
        <f t="shared" si="24"/>
        <v>0</v>
      </c>
      <c r="G102" s="3">
        <f t="shared" si="24"/>
        <v>-4.1869357365782796E-2</v>
      </c>
      <c r="H102" s="3">
        <f t="shared" si="24"/>
        <v>0</v>
      </c>
      <c r="I102" s="3">
        <f t="shared" si="24"/>
        <v>-1.3115289513093932E-2</v>
      </c>
      <c r="J102" s="3">
        <f t="shared" si="24"/>
        <v>0</v>
      </c>
      <c r="K102" s="3">
        <f t="shared" si="24"/>
        <v>-5.2722084182334848E-3</v>
      </c>
      <c r="L102" s="3">
        <f t="shared" si="24"/>
        <v>0</v>
      </c>
      <c r="M102" s="3">
        <f t="shared" si="24"/>
        <v>-2.1303931749022975E-3</v>
      </c>
      <c r="N102" s="3">
        <f t="shared" si="24"/>
        <v>0</v>
      </c>
      <c r="O102" s="3">
        <f t="shared" si="25"/>
        <v>-6.2762633343095098E-4</v>
      </c>
      <c r="P102" s="3">
        <f t="shared" si="25"/>
        <v>0</v>
      </c>
      <c r="Q102" s="3">
        <f t="shared" si="25"/>
        <v>1.5058011266801751E-4</v>
      </c>
      <c r="R102" s="3">
        <f t="shared" si="25"/>
        <v>0</v>
      </c>
      <c r="S102" s="3">
        <f t="shared" si="25"/>
        <v>5.5662164685623154E-4</v>
      </c>
      <c r="T102" s="3">
        <f t="shared" si="25"/>
        <v>0</v>
      </c>
      <c r="U102" s="3">
        <f t="shared" si="25"/>
        <v>7.5142706013215548E-4</v>
      </c>
      <c r="V102" s="3">
        <f t="shared" si="25"/>
        <v>0</v>
      </c>
      <c r="W102" s="3">
        <f t="shared" si="25"/>
        <v>8.1839295477522376E-4</v>
      </c>
      <c r="X102" s="3">
        <f t="shared" si="25"/>
        <v>0</v>
      </c>
      <c r="Y102" s="3">
        <f t="shared" si="25"/>
        <v>8.0533723406557101E-4</v>
      </c>
      <c r="Z102" s="3">
        <f t="shared" si="25"/>
        <v>0</v>
      </c>
    </row>
    <row r="103" spans="1:26" x14ac:dyDescent="0.2">
      <c r="A103" s="3">
        <f t="shared" si="18"/>
        <v>-1.0299999999999991</v>
      </c>
      <c r="B103" s="3">
        <f ca="1">SUM(D103:INDIRECT(CONCATENATE("L",ROW(A103),"C",'triangular -harmônicas - graf'!$C$4+4),0))</f>
        <v>2.6836337987583714E-2</v>
      </c>
      <c r="D103" s="3">
        <f t="shared" si="19"/>
        <v>0.5</v>
      </c>
      <c r="E103" s="3">
        <f t="shared" si="24"/>
        <v>-0.4034860665715011</v>
      </c>
      <c r="F103" s="3">
        <f t="shared" si="24"/>
        <v>0</v>
      </c>
      <c r="G103" s="3">
        <f t="shared" si="24"/>
        <v>-4.3243596834244974E-2</v>
      </c>
      <c r="H103" s="3">
        <f t="shared" si="24"/>
        <v>0</v>
      </c>
      <c r="I103" s="3">
        <f t="shared" si="24"/>
        <v>-1.4444453706209828E-2</v>
      </c>
      <c r="J103" s="3">
        <f t="shared" si="24"/>
        <v>0</v>
      </c>
      <c r="K103" s="3">
        <f t="shared" si="24"/>
        <v>-6.5354645808026347E-3</v>
      </c>
      <c r="L103" s="3">
        <f t="shared" si="24"/>
        <v>0</v>
      </c>
      <c r="M103" s="3">
        <f t="shared" si="24"/>
        <v>-3.3088839975958825E-3</v>
      </c>
      <c r="N103" s="3">
        <f t="shared" si="24"/>
        <v>0</v>
      </c>
      <c r="O103" s="3">
        <f t="shared" si="25"/>
        <v>-1.7050141741091656E-3</v>
      </c>
      <c r="P103" s="3">
        <f t="shared" si="25"/>
        <v>0</v>
      </c>
      <c r="Q103" s="3">
        <f t="shared" si="25"/>
        <v>-8.1233910115503165E-4</v>
      </c>
      <c r="R103" s="3">
        <f t="shared" si="25"/>
        <v>0</v>
      </c>
      <c r="S103" s="3">
        <f t="shared" si="25"/>
        <v>-2.8178000285043248E-4</v>
      </c>
      <c r="T103" s="3">
        <f t="shared" si="25"/>
        <v>0</v>
      </c>
      <c r="U103" s="3">
        <f t="shared" si="25"/>
        <v>4.4049484967414708E-5</v>
      </c>
      <c r="V103" s="3">
        <f t="shared" si="25"/>
        <v>0</v>
      </c>
      <c r="W103" s="3">
        <f t="shared" si="25"/>
        <v>2.4490339525615824E-4</v>
      </c>
      <c r="X103" s="3">
        <f t="shared" si="25"/>
        <v>0</v>
      </c>
      <c r="Y103" s="3">
        <f t="shared" si="25"/>
        <v>3.6498407582919362E-4</v>
      </c>
      <c r="Z103" s="3">
        <f t="shared" si="25"/>
        <v>0</v>
      </c>
    </row>
    <row r="104" spans="1:26" x14ac:dyDescent="0.2">
      <c r="A104" s="3">
        <f t="shared" si="18"/>
        <v>-1.0199999999999991</v>
      </c>
      <c r="B104" s="3">
        <f ca="1">SUM(D104:INDIRECT(CONCATENATE("L",ROW(A104),"C",'triangular -harmônicas - graf'!$C$4+4),0))</f>
        <v>1.7555887415156124E-2</v>
      </c>
      <c r="D104" s="3">
        <f t="shared" si="19"/>
        <v>0.5</v>
      </c>
      <c r="E104" s="3">
        <f t="shared" si="24"/>
        <v>-0.40448499772416996</v>
      </c>
      <c r="F104" s="3">
        <f t="shared" si="24"/>
        <v>0</v>
      </c>
      <c r="G104" s="3">
        <f t="shared" si="24"/>
        <v>-4.4234003075826096E-2</v>
      </c>
      <c r="H104" s="3">
        <f t="shared" si="24"/>
        <v>0</v>
      </c>
      <c r="I104" s="3">
        <f t="shared" si="24"/>
        <v>-1.5417947510685389E-2</v>
      </c>
      <c r="J104" s="3">
        <f t="shared" si="24"/>
        <v>0</v>
      </c>
      <c r="K104" s="3">
        <f t="shared" si="24"/>
        <v>-7.4839304446910754E-3</v>
      </c>
      <c r="L104" s="3">
        <f t="shared" si="24"/>
        <v>0</v>
      </c>
      <c r="M104" s="3">
        <f t="shared" si="24"/>
        <v>-4.2246076441553168E-3</v>
      </c>
      <c r="N104" s="3">
        <f t="shared" si="24"/>
        <v>0</v>
      </c>
      <c r="O104" s="3">
        <f t="shared" si="25"/>
        <v>-2.5808037609964009E-3</v>
      </c>
      <c r="P104" s="3">
        <f t="shared" si="25"/>
        <v>0</v>
      </c>
      <c r="Q104" s="3">
        <f t="shared" si="25"/>
        <v>-1.6416360480860134E-3</v>
      </c>
      <c r="R104" s="3">
        <f t="shared" si="25"/>
        <v>0</v>
      </c>
      <c r="S104" s="3">
        <f t="shared" si="25"/>
        <v>-1.0587572887073354E-3</v>
      </c>
      <c r="T104" s="3">
        <f t="shared" si="25"/>
        <v>0</v>
      </c>
      <c r="U104" s="3">
        <f t="shared" si="25"/>
        <v>-6.7559657417349086E-4</v>
      </c>
      <c r="V104" s="3">
        <f t="shared" si="25"/>
        <v>0</v>
      </c>
      <c r="W104" s="3">
        <f t="shared" si="25"/>
        <v>-4.1328327319471752E-4</v>
      </c>
      <c r="X104" s="3">
        <f t="shared" si="25"/>
        <v>0</v>
      </c>
      <c r="Y104" s="3">
        <f t="shared" si="25"/>
        <v>-2.2854924015808055E-4</v>
      </c>
      <c r="Z104" s="3">
        <f t="shared" si="25"/>
        <v>0</v>
      </c>
    </row>
    <row r="105" spans="1:26" x14ac:dyDescent="0.2">
      <c r="A105" s="3">
        <f t="shared" si="18"/>
        <v>-1.0099999999999991</v>
      </c>
      <c r="B105" s="3">
        <f ca="1">SUM(D105:INDIRECT(CONCATENATE("L",ROW(A105),"C",'triangular -harmônicas - graf'!$C$4+4),0))</f>
        <v>1.1375834776748485E-2</v>
      </c>
      <c r="D105" s="3">
        <f t="shared" si="19"/>
        <v>0.5</v>
      </c>
      <c r="E105" s="3">
        <f t="shared" si="24"/>
        <v>-0.40508475101815061</v>
      </c>
      <c r="F105" s="3">
        <f t="shared" si="24"/>
        <v>0</v>
      </c>
      <c r="G105" s="3">
        <f t="shared" si="24"/>
        <v>-4.4831785174611255E-2</v>
      </c>
      <c r="H105" s="3">
        <f t="shared" si="24"/>
        <v>0</v>
      </c>
      <c r="I105" s="3">
        <f t="shared" si="24"/>
        <v>-1.6011800278213764E-2</v>
      </c>
      <c r="J105" s="3">
        <f t="shared" si="24"/>
        <v>0</v>
      </c>
      <c r="K105" s="3">
        <f t="shared" si="24"/>
        <v>-8.0719217515128113E-3</v>
      </c>
      <c r="L105" s="3">
        <f t="shared" si="24"/>
        <v>0</v>
      </c>
      <c r="M105" s="3">
        <f t="shared" si="24"/>
        <v>-4.8048440926939098E-3</v>
      </c>
      <c r="N105" s="3">
        <f t="shared" si="24"/>
        <v>0</v>
      </c>
      <c r="O105" s="3">
        <f t="shared" si="25"/>
        <v>-3.1514430802233504E-3</v>
      </c>
      <c r="P105" s="3">
        <f t="shared" si="25"/>
        <v>0</v>
      </c>
      <c r="Q105" s="3">
        <f t="shared" si="25"/>
        <v>-2.2008990524859879E-3</v>
      </c>
      <c r="R105" s="3">
        <f t="shared" si="25"/>
        <v>0</v>
      </c>
      <c r="S105" s="3">
        <f t="shared" si="25"/>
        <v>-1.6049393006900053E-3</v>
      </c>
      <c r="T105" s="3">
        <f t="shared" si="25"/>
        <v>0</v>
      </c>
      <c r="U105" s="3">
        <f t="shared" si="25"/>
        <v>-1.207078214349437E-3</v>
      </c>
      <c r="V105" s="3">
        <f t="shared" si="25"/>
        <v>0</v>
      </c>
      <c r="W105" s="3">
        <f t="shared" si="25"/>
        <v>-9.2854052912007246E-4</v>
      </c>
      <c r="X105" s="3">
        <f t="shared" si="25"/>
        <v>0</v>
      </c>
      <c r="Y105" s="3">
        <f t="shared" si="25"/>
        <v>-7.2616273120030975E-4</v>
      </c>
      <c r="Z105" s="3">
        <f t="shared" si="25"/>
        <v>0</v>
      </c>
    </row>
    <row r="106" spans="1:26" x14ac:dyDescent="0.2">
      <c r="A106" s="3">
        <f t="shared" si="18"/>
        <v>-0.99999999999999911</v>
      </c>
      <c r="B106" s="3">
        <f ca="1">SUM(D106:INDIRECT(CONCATENATE("L",ROW(A106),"C",'triangular -harmônicas - graf'!$C$4+4),0))</f>
        <v>9.2046912502915332E-3</v>
      </c>
      <c r="D106" s="3">
        <f t="shared" si="19"/>
        <v>0.5</v>
      </c>
      <c r="E106" s="3">
        <f t="shared" ref="E106:N115" si="26">E$4*COS(PI()*E$2*$A106)</f>
        <v>-0.4052847345693511</v>
      </c>
      <c r="F106" s="3">
        <f t="shared" si="26"/>
        <v>0</v>
      </c>
      <c r="G106" s="3">
        <f t="shared" si="26"/>
        <v>-4.5031637174372342E-2</v>
      </c>
      <c r="H106" s="3">
        <f t="shared" si="26"/>
        <v>0</v>
      </c>
      <c r="I106" s="3">
        <f t="shared" si="26"/>
        <v>-1.6211389382774045E-2</v>
      </c>
      <c r="J106" s="3">
        <f t="shared" si="26"/>
        <v>0</v>
      </c>
      <c r="K106" s="3">
        <f t="shared" si="26"/>
        <v>-8.271117032027573E-3</v>
      </c>
      <c r="L106" s="3">
        <f t="shared" si="26"/>
        <v>0</v>
      </c>
      <c r="M106" s="3">
        <f t="shared" si="26"/>
        <v>-5.0035152415969274E-3</v>
      </c>
      <c r="N106" s="3">
        <f t="shared" si="26"/>
        <v>0</v>
      </c>
      <c r="O106" s="3">
        <f t="shared" ref="O106:Z115" si="27">O$4*COS(PI()*O$2*$A106)</f>
        <v>-3.3494606162756298E-3</v>
      </c>
      <c r="P106" s="3">
        <f t="shared" si="27"/>
        <v>0</v>
      </c>
      <c r="Q106" s="3">
        <f t="shared" si="27"/>
        <v>-2.3981345240790004E-3</v>
      </c>
      <c r="R106" s="3">
        <f t="shared" si="27"/>
        <v>0</v>
      </c>
      <c r="S106" s="3">
        <f t="shared" si="27"/>
        <v>-1.8012654869748942E-3</v>
      </c>
      <c r="T106" s="3">
        <f t="shared" si="27"/>
        <v>0</v>
      </c>
      <c r="U106" s="3">
        <f t="shared" si="27"/>
        <v>-1.402369323769381E-3</v>
      </c>
      <c r="V106" s="3">
        <f t="shared" si="27"/>
        <v>0</v>
      </c>
      <c r="W106" s="3">
        <f t="shared" si="27"/>
        <v>-1.1226723949289506E-3</v>
      </c>
      <c r="X106" s="3">
        <f t="shared" si="27"/>
        <v>0</v>
      </c>
      <c r="Y106" s="3">
        <f t="shared" si="27"/>
        <v>-9.1901300355861921E-4</v>
      </c>
      <c r="Z106" s="3">
        <f t="shared" si="27"/>
        <v>0</v>
      </c>
    </row>
    <row r="107" spans="1:26" x14ac:dyDescent="0.2">
      <c r="A107" s="3">
        <f t="shared" si="18"/>
        <v>-0.9899999999999991</v>
      </c>
      <c r="B107" s="3">
        <f ca="1">SUM(D107:INDIRECT(CONCATENATE("L",ROW(A107),"C",'triangular -harmônicas - graf'!$C$4+4),0))</f>
        <v>1.1375834776749196E-2</v>
      </c>
      <c r="D107" s="3">
        <f t="shared" si="19"/>
        <v>0.5</v>
      </c>
      <c r="E107" s="3">
        <f t="shared" si="26"/>
        <v>-0.40508475101815061</v>
      </c>
      <c r="F107" s="3">
        <f t="shared" si="26"/>
        <v>0</v>
      </c>
      <c r="G107" s="3">
        <f t="shared" si="26"/>
        <v>-4.4831785174611186E-2</v>
      </c>
      <c r="H107" s="3">
        <f t="shared" si="26"/>
        <v>0</v>
      </c>
      <c r="I107" s="3">
        <f t="shared" si="26"/>
        <v>-1.6011800278213695E-2</v>
      </c>
      <c r="J107" s="3">
        <f t="shared" si="26"/>
        <v>0</v>
      </c>
      <c r="K107" s="3">
        <f t="shared" si="26"/>
        <v>-8.0719217515127367E-3</v>
      </c>
      <c r="L107" s="3">
        <f t="shared" si="26"/>
        <v>0</v>
      </c>
      <c r="M107" s="3">
        <f t="shared" si="26"/>
        <v>-4.8048440926938369E-3</v>
      </c>
      <c r="N107" s="3">
        <f t="shared" si="26"/>
        <v>0</v>
      </c>
      <c r="O107" s="3">
        <f t="shared" si="27"/>
        <v>-3.1514430802232667E-3</v>
      </c>
      <c r="P107" s="3">
        <f t="shared" si="27"/>
        <v>0</v>
      </c>
      <c r="Q107" s="3">
        <f t="shared" si="27"/>
        <v>-2.2008990524859237E-3</v>
      </c>
      <c r="R107" s="3">
        <f t="shared" si="27"/>
        <v>0</v>
      </c>
      <c r="S107" s="3">
        <f t="shared" si="27"/>
        <v>-1.6049393006899268E-3</v>
      </c>
      <c r="T107" s="3">
        <f t="shared" si="27"/>
        <v>0</v>
      </c>
      <c r="U107" s="3">
        <f t="shared" si="27"/>
        <v>-1.207078214349373E-3</v>
      </c>
      <c r="V107" s="3">
        <f t="shared" si="27"/>
        <v>0</v>
      </c>
      <c r="W107" s="3">
        <f t="shared" si="27"/>
        <v>-9.2854052911999787E-4</v>
      </c>
      <c r="X107" s="3">
        <f t="shared" si="27"/>
        <v>0</v>
      </c>
      <c r="Y107" s="3">
        <f t="shared" si="27"/>
        <v>-7.2616273120024676E-4</v>
      </c>
      <c r="Z107" s="3">
        <f t="shared" si="27"/>
        <v>0</v>
      </c>
    </row>
    <row r="108" spans="1:26" x14ac:dyDescent="0.2">
      <c r="A108" s="3">
        <f t="shared" si="18"/>
        <v>-0.97999999999999909</v>
      </c>
      <c r="B108" s="3">
        <f ca="1">SUM(D108:INDIRECT(CONCATENATE("L",ROW(A108),"C",'triangular -harmônicas - graf'!$C$4+4),0))</f>
        <v>1.7555887415157588E-2</v>
      </c>
      <c r="D108" s="3">
        <f t="shared" si="19"/>
        <v>0.5</v>
      </c>
      <c r="E108" s="3">
        <f t="shared" si="26"/>
        <v>-0.40448499772416979</v>
      </c>
      <c r="F108" s="3">
        <f t="shared" si="26"/>
        <v>0</v>
      </c>
      <c r="G108" s="3">
        <f t="shared" si="26"/>
        <v>-4.4234003075825958E-2</v>
      </c>
      <c r="H108" s="3">
        <f t="shared" si="26"/>
        <v>0</v>
      </c>
      <c r="I108" s="3">
        <f t="shared" si="26"/>
        <v>-1.5417947510685249E-2</v>
      </c>
      <c r="J108" s="3">
        <f t="shared" si="26"/>
        <v>0</v>
      </c>
      <c r="K108" s="3">
        <f t="shared" si="26"/>
        <v>-7.4839304446909314E-3</v>
      </c>
      <c r="L108" s="3">
        <f t="shared" si="26"/>
        <v>0</v>
      </c>
      <c r="M108" s="3">
        <f t="shared" si="26"/>
        <v>-4.2246076441551771E-3</v>
      </c>
      <c r="N108" s="3">
        <f t="shared" si="26"/>
        <v>0</v>
      </c>
      <c r="O108" s="3">
        <f t="shared" si="27"/>
        <v>-2.5808037609962586E-3</v>
      </c>
      <c r="P108" s="3">
        <f t="shared" si="27"/>
        <v>0</v>
      </c>
      <c r="Q108" s="3">
        <f t="shared" si="27"/>
        <v>-1.6416360480858961E-3</v>
      </c>
      <c r="R108" s="3">
        <f t="shared" si="27"/>
        <v>0</v>
      </c>
      <c r="S108" s="3">
        <f t="shared" si="27"/>
        <v>-1.0587572887071953E-3</v>
      </c>
      <c r="T108" s="3">
        <f t="shared" si="27"/>
        <v>0</v>
      </c>
      <c r="U108" s="3">
        <f t="shared" si="27"/>
        <v>-6.7559657417338103E-4</v>
      </c>
      <c r="V108" s="3">
        <f t="shared" si="27"/>
        <v>0</v>
      </c>
      <c r="W108" s="3">
        <f t="shared" si="27"/>
        <v>-4.1328327319459392E-4</v>
      </c>
      <c r="X108" s="3">
        <f t="shared" si="27"/>
        <v>0</v>
      </c>
      <c r="Y108" s="3">
        <f t="shared" si="27"/>
        <v>-2.2854924015798108E-4</v>
      </c>
      <c r="Z108" s="3">
        <f t="shared" si="27"/>
        <v>0</v>
      </c>
    </row>
    <row r="109" spans="1:26" x14ac:dyDescent="0.2">
      <c r="A109" s="3">
        <f t="shared" si="18"/>
        <v>-0.96999999999999909</v>
      </c>
      <c r="B109" s="3">
        <f ca="1">SUM(D109:INDIRECT(CONCATENATE("L",ROW(A109),"C",'triangular -harmônicas - graf'!$C$4+4),0))</f>
        <v>2.6836337987585689E-2</v>
      </c>
      <c r="D109" s="3">
        <f t="shared" si="19"/>
        <v>0.5</v>
      </c>
      <c r="E109" s="3">
        <f t="shared" si="26"/>
        <v>-0.40348606657150088</v>
      </c>
      <c r="F109" s="3">
        <f t="shared" si="26"/>
        <v>0</v>
      </c>
      <c r="G109" s="3">
        <f t="shared" si="26"/>
        <v>-4.3243596834244738E-2</v>
      </c>
      <c r="H109" s="3">
        <f t="shared" si="26"/>
        <v>0</v>
      </c>
      <c r="I109" s="3">
        <f t="shared" si="26"/>
        <v>-1.4444453706209595E-2</v>
      </c>
      <c r="J109" s="3">
        <f t="shared" si="26"/>
        <v>0</v>
      </c>
      <c r="K109" s="3">
        <f t="shared" si="26"/>
        <v>-6.5354645808024282E-3</v>
      </c>
      <c r="L109" s="3">
        <f t="shared" si="26"/>
        <v>0</v>
      </c>
      <c r="M109" s="3">
        <f t="shared" si="26"/>
        <v>-3.3088839975956878E-3</v>
      </c>
      <c r="N109" s="3">
        <f t="shared" si="26"/>
        <v>0</v>
      </c>
      <c r="O109" s="3">
        <f t="shared" si="27"/>
        <v>-1.7050141741089529E-3</v>
      </c>
      <c r="P109" s="3">
        <f t="shared" si="27"/>
        <v>0</v>
      </c>
      <c r="Q109" s="3">
        <f t="shared" si="27"/>
        <v>-8.1233910115488018E-4</v>
      </c>
      <c r="R109" s="3">
        <f t="shared" si="27"/>
        <v>0</v>
      </c>
      <c r="S109" s="3">
        <f t="shared" si="27"/>
        <v>-2.8178000285026156E-4</v>
      </c>
      <c r="T109" s="3">
        <f t="shared" si="27"/>
        <v>0</v>
      </c>
      <c r="U109" s="3">
        <f t="shared" si="27"/>
        <v>4.4049484967540062E-5</v>
      </c>
      <c r="V109" s="3">
        <f t="shared" si="27"/>
        <v>0</v>
      </c>
      <c r="W109" s="3">
        <f t="shared" si="27"/>
        <v>2.4490339525628791E-4</v>
      </c>
      <c r="X109" s="3">
        <f t="shared" si="27"/>
        <v>0</v>
      </c>
      <c r="Y109" s="3">
        <f t="shared" si="27"/>
        <v>3.6498407582928784E-4</v>
      </c>
      <c r="Z109" s="3">
        <f t="shared" si="27"/>
        <v>0</v>
      </c>
    </row>
    <row r="110" spans="1:26" x14ac:dyDescent="0.2">
      <c r="A110" s="3">
        <f t="shared" si="18"/>
        <v>-0.95999999999999908</v>
      </c>
      <c r="B110" s="3">
        <f ca="1">SUM(D110:INDIRECT(CONCATENATE("L",ROW(A110),"C",'triangular -harmônicas - graf'!$C$4+4),0))</f>
        <v>3.7978540818466584E-2</v>
      </c>
      <c r="D110" s="3">
        <f t="shared" si="19"/>
        <v>0.5</v>
      </c>
      <c r="E110" s="3">
        <f t="shared" si="26"/>
        <v>-0.40208894338458906</v>
      </c>
      <c r="F110" s="3">
        <f t="shared" si="26"/>
        <v>0</v>
      </c>
      <c r="G110" s="3">
        <f t="shared" si="26"/>
        <v>-4.1869357365782518E-2</v>
      </c>
      <c r="H110" s="3">
        <f t="shared" si="26"/>
        <v>0</v>
      </c>
      <c r="I110" s="3">
        <f t="shared" si="26"/>
        <v>-1.311528951309365E-2</v>
      </c>
      <c r="J110" s="3">
        <f t="shared" si="26"/>
        <v>0</v>
      </c>
      <c r="K110" s="3">
        <f t="shared" si="26"/>
        <v>-5.2722084182332245E-3</v>
      </c>
      <c r="L110" s="3">
        <f t="shared" si="26"/>
        <v>0</v>
      </c>
      <c r="M110" s="3">
        <f t="shared" si="26"/>
        <v>-2.1303931749020624E-3</v>
      </c>
      <c r="N110" s="3">
        <f t="shared" si="26"/>
        <v>0</v>
      </c>
      <c r="O110" s="3">
        <f t="shared" si="27"/>
        <v>-6.2762633343070833E-4</v>
      </c>
      <c r="P110" s="3">
        <f t="shared" si="27"/>
        <v>0</v>
      </c>
      <c r="Q110" s="3">
        <f t="shared" si="27"/>
        <v>1.5058011266819521E-4</v>
      </c>
      <c r="R110" s="3">
        <f t="shared" si="27"/>
        <v>0</v>
      </c>
      <c r="S110" s="3">
        <f t="shared" si="27"/>
        <v>5.5662164685639612E-4</v>
      </c>
      <c r="T110" s="3">
        <f t="shared" si="27"/>
        <v>0</v>
      </c>
      <c r="U110" s="3">
        <f t="shared" si="27"/>
        <v>7.5142706013226976E-4</v>
      </c>
      <c r="V110" s="3">
        <f t="shared" si="27"/>
        <v>0</v>
      </c>
      <c r="W110" s="3">
        <f t="shared" si="27"/>
        <v>8.1839295477531462E-4</v>
      </c>
      <c r="X110" s="3">
        <f t="shared" si="27"/>
        <v>0</v>
      </c>
      <c r="Y110" s="3">
        <f t="shared" si="27"/>
        <v>8.0533723406562055E-4</v>
      </c>
      <c r="Z110" s="3">
        <f t="shared" si="27"/>
        <v>0</v>
      </c>
    </row>
    <row r="111" spans="1:26" x14ac:dyDescent="0.2">
      <c r="A111" s="3">
        <f t="shared" si="18"/>
        <v>-0.94999999999999907</v>
      </c>
      <c r="B111" s="3">
        <f ca="1">SUM(D111:INDIRECT(CONCATENATE("L",ROW(A111),"C",'triangular -harmônicas - graf'!$C$4+4),0))</f>
        <v>4.9733053868795812E-2</v>
      </c>
      <c r="D111" s="3">
        <f t="shared" si="19"/>
        <v>0.5</v>
      </c>
      <c r="E111" s="3">
        <f t="shared" si="26"/>
        <v>-0.40029500695534304</v>
      </c>
      <c r="F111" s="3">
        <f t="shared" si="26"/>
        <v>0</v>
      </c>
      <c r="G111" s="3">
        <f t="shared" si="26"/>
        <v>-4.012348251724903E-2</v>
      </c>
      <c r="H111" s="3">
        <f t="shared" si="26"/>
        <v>0</v>
      </c>
      <c r="I111" s="3">
        <f t="shared" si="26"/>
        <v>-1.1463183365014947E-2</v>
      </c>
      <c r="J111" s="3">
        <f t="shared" si="26"/>
        <v>0</v>
      </c>
      <c r="K111" s="3">
        <f t="shared" si="26"/>
        <v>-3.7550085547743183E-3</v>
      </c>
      <c r="L111" s="3">
        <f t="shared" si="26"/>
        <v>0</v>
      </c>
      <c r="M111" s="3">
        <f t="shared" si="26"/>
        <v>-7.8272223013972435E-4</v>
      </c>
      <c r="N111" s="3">
        <f t="shared" si="26"/>
        <v>0</v>
      </c>
      <c r="O111" s="3">
        <f t="shared" si="27"/>
        <v>5.2397107968051894E-4</v>
      </c>
      <c r="P111" s="3">
        <f t="shared" si="27"/>
        <v>0</v>
      </c>
      <c r="Q111" s="3">
        <f t="shared" si="27"/>
        <v>1.0887302910293666E-3</v>
      </c>
      <c r="R111" s="3">
        <f t="shared" si="27"/>
        <v>0</v>
      </c>
      <c r="S111" s="3">
        <f t="shared" si="27"/>
        <v>1.2736870405572964E-3</v>
      </c>
      <c r="T111" s="3">
        <f t="shared" si="27"/>
        <v>0</v>
      </c>
      <c r="U111" s="3">
        <f t="shared" si="27"/>
        <v>1.2495202168001792E-3</v>
      </c>
      <c r="V111" s="3">
        <f t="shared" si="27"/>
        <v>0</v>
      </c>
      <c r="W111" s="3">
        <f t="shared" si="27"/>
        <v>1.1088504347793546E-3</v>
      </c>
      <c r="X111" s="3">
        <f t="shared" si="27"/>
        <v>0</v>
      </c>
      <c r="Y111" s="3">
        <f t="shared" si="27"/>
        <v>9.0769842847015733E-4</v>
      </c>
      <c r="Z111" s="3">
        <f t="shared" si="27"/>
        <v>0</v>
      </c>
    </row>
    <row r="112" spans="1:26" x14ac:dyDescent="0.2">
      <c r="A112" s="3">
        <f t="shared" si="18"/>
        <v>-0.93999999999999906</v>
      </c>
      <c r="B112" s="3">
        <f ca="1">SUM(D112:INDIRECT(CONCATENATE("L",ROW(A112),"C",'triangular -harmônicas - graf'!$C$4+4),0))</f>
        <v>6.113290026481033E-2</v>
      </c>
      <c r="D112" s="3">
        <f t="shared" si="19"/>
        <v>0.5</v>
      </c>
      <c r="E112" s="3">
        <f t="shared" si="26"/>
        <v>-0.39810602768243397</v>
      </c>
      <c r="F112" s="3">
        <f t="shared" si="26"/>
        <v>0</v>
      </c>
      <c r="G112" s="3">
        <f t="shared" si="26"/>
        <v>-3.8021468797396991E-2</v>
      </c>
      <c r="H112" s="3">
        <f t="shared" si="26"/>
        <v>0</v>
      </c>
      <c r="I112" s="3">
        <f t="shared" si="26"/>
        <v>-9.5288155983651677E-3</v>
      </c>
      <c r="J112" s="3">
        <f t="shared" si="26"/>
        <v>0</v>
      </c>
      <c r="K112" s="3">
        <f t="shared" si="26"/>
        <v>-2.0569431614220713E-3</v>
      </c>
      <c r="L112" s="3">
        <f t="shared" si="26"/>
        <v>0</v>
      </c>
      <c r="M112" s="3">
        <f t="shared" si="26"/>
        <v>6.2710674441775779E-4</v>
      </c>
      <c r="N112" s="3">
        <f t="shared" si="26"/>
        <v>0</v>
      </c>
      <c r="O112" s="3">
        <f t="shared" si="27"/>
        <v>1.6136149581498953E-3</v>
      </c>
      <c r="P112" s="3">
        <f t="shared" si="27"/>
        <v>0</v>
      </c>
      <c r="Q112" s="3">
        <f t="shared" si="27"/>
        <v>1.8477944087607417E-3</v>
      </c>
      <c r="R112" s="3">
        <f t="shared" si="27"/>
        <v>0</v>
      </c>
      <c r="S112" s="3">
        <f t="shared" si="27"/>
        <v>1.7131052789650639E-3</v>
      </c>
      <c r="T112" s="3">
        <f t="shared" si="27"/>
        <v>0</v>
      </c>
      <c r="U112" s="3">
        <f t="shared" si="27"/>
        <v>1.3996020682497186E-3</v>
      </c>
      <c r="V112" s="3">
        <f t="shared" si="27"/>
        <v>0</v>
      </c>
      <c r="W112" s="3">
        <f t="shared" si="27"/>
        <v>1.0158243539885006E-3</v>
      </c>
      <c r="X112" s="3">
        <f t="shared" si="27"/>
        <v>0</v>
      </c>
      <c r="Y112" s="3">
        <f t="shared" si="27"/>
        <v>6.2910769189684543E-4</v>
      </c>
      <c r="Z112" s="3">
        <f t="shared" si="27"/>
        <v>0</v>
      </c>
    </row>
    <row r="113" spans="1:26" x14ac:dyDescent="0.2">
      <c r="A113" s="3">
        <f t="shared" si="18"/>
        <v>-0.92999999999999905</v>
      </c>
      <c r="B113" s="3">
        <f ca="1">SUM(D113:INDIRECT(CONCATENATE("L",ROW(A113),"C",'triangular -harmônicas - graf'!$C$4+4),0))</f>
        <v>7.1673692820170082E-2</v>
      </c>
      <c r="D113" s="3">
        <f t="shared" si="19"/>
        <v>0.5</v>
      </c>
      <c r="E113" s="3">
        <f t="shared" si="26"/>
        <v>-0.39552416582412553</v>
      </c>
      <c r="F113" s="3">
        <f t="shared" si="26"/>
        <v>0</v>
      </c>
      <c r="G113" s="3">
        <f t="shared" si="26"/>
        <v>-3.5581973828813528E-2</v>
      </c>
      <c r="H113" s="3">
        <f t="shared" si="26"/>
        <v>0</v>
      </c>
      <c r="I113" s="3">
        <f t="shared" si="26"/>
        <v>-7.359816767357745E-3</v>
      </c>
      <c r="J113" s="3">
        <f t="shared" si="26"/>
        <v>0</v>
      </c>
      <c r="K113" s="3">
        <f t="shared" si="26"/>
        <v>-2.5980206439983735E-4</v>
      </c>
      <c r="L113" s="3">
        <f t="shared" si="26"/>
        <v>0</v>
      </c>
      <c r="M113" s="3">
        <f t="shared" si="26"/>
        <v>1.9871355239593192E-3</v>
      </c>
      <c r="N113" s="3">
        <f t="shared" si="26"/>
        <v>0</v>
      </c>
      <c r="O113" s="3">
        <f t="shared" si="27"/>
        <v>2.5124674855596897E-3</v>
      </c>
      <c r="P113" s="3">
        <f t="shared" si="27"/>
        <v>0</v>
      </c>
      <c r="Q113" s="3">
        <f t="shared" si="27"/>
        <v>2.3029134408769697E-3</v>
      </c>
      <c r="R113" s="3">
        <f t="shared" si="27"/>
        <v>0</v>
      </c>
      <c r="S113" s="3">
        <f t="shared" si="27"/>
        <v>1.7790889198015113E-3</v>
      </c>
      <c r="T113" s="3">
        <f t="shared" si="27"/>
        <v>0</v>
      </c>
      <c r="U113" s="3">
        <f t="shared" si="27"/>
        <v>1.1598724256481718E-3</v>
      </c>
      <c r="V113" s="3">
        <f t="shared" si="27"/>
        <v>0</v>
      </c>
      <c r="W113" s="3">
        <f t="shared" si="27"/>
        <v>5.7148674533843307E-4</v>
      </c>
      <c r="X113" s="3">
        <f t="shared" si="27"/>
        <v>0</v>
      </c>
      <c r="Y113" s="3">
        <f t="shared" si="27"/>
        <v>8.6486763682625518E-5</v>
      </c>
      <c r="Z113" s="3">
        <f t="shared" si="27"/>
        <v>0</v>
      </c>
    </row>
    <row r="114" spans="1:26" x14ac:dyDescent="0.2">
      <c r="A114" s="3">
        <f t="shared" si="18"/>
        <v>-0.91999999999999904</v>
      </c>
      <c r="B114" s="3">
        <f ca="1">SUM(D114:INDIRECT(CONCATENATE("L",ROW(A114),"C",'triangular -harmônicas - graf'!$C$4+4),0))</f>
        <v>8.1335901971855099E-2</v>
      </c>
      <c r="D114" s="3">
        <f t="shared" si="19"/>
        <v>0.5</v>
      </c>
      <c r="E114" s="3">
        <f t="shared" si="26"/>
        <v>-0.39255196936635994</v>
      </c>
      <c r="F114" s="3">
        <f t="shared" si="26"/>
        <v>0</v>
      </c>
      <c r="G114" s="3">
        <f t="shared" si="26"/>
        <v>-3.2826650741540953E-2</v>
      </c>
      <c r="H114" s="3">
        <f t="shared" si="26"/>
        <v>0</v>
      </c>
      <c r="I114" s="3">
        <f t="shared" si="26"/>
        <v>-5.0095948217065414E-3</v>
      </c>
      <c r="J114" s="3">
        <f t="shared" si="26"/>
        <v>0</v>
      </c>
      <c r="K114" s="3">
        <f t="shared" si="26"/>
        <v>1.5498527825538891E-3</v>
      </c>
      <c r="L114" s="3">
        <f t="shared" si="26"/>
        <v>0</v>
      </c>
      <c r="M114" s="3">
        <f t="shared" si="26"/>
        <v>3.1893606480671976E-3</v>
      </c>
      <c r="N114" s="3">
        <f t="shared" si="26"/>
        <v>0</v>
      </c>
      <c r="O114" s="3">
        <f t="shared" si="27"/>
        <v>3.1142497214218996E-3</v>
      </c>
      <c r="P114" s="3">
        <f t="shared" si="27"/>
        <v>0</v>
      </c>
      <c r="Q114" s="3">
        <f t="shared" si="27"/>
        <v>2.3792245170685643E-3</v>
      </c>
      <c r="R114" s="3">
        <f t="shared" si="27"/>
        <v>0</v>
      </c>
      <c r="S114" s="3">
        <f t="shared" si="27"/>
        <v>1.4572543903437042E-3</v>
      </c>
      <c r="T114" s="3">
        <f t="shared" si="27"/>
        <v>0</v>
      </c>
      <c r="U114" s="3">
        <f t="shared" si="27"/>
        <v>5.9709981718705058E-4</v>
      </c>
      <c r="V114" s="3">
        <f t="shared" si="27"/>
        <v>0</v>
      </c>
      <c r="W114" s="3">
        <f t="shared" si="27"/>
        <v>-7.0493182938878961E-5</v>
      </c>
      <c r="X114" s="3">
        <f t="shared" si="27"/>
        <v>0</v>
      </c>
      <c r="Y114" s="3">
        <f t="shared" si="27"/>
        <v>-4.9243179224088378E-4</v>
      </c>
      <c r="Z114" s="3">
        <f t="shared" si="27"/>
        <v>0</v>
      </c>
    </row>
    <row r="115" spans="1:26" x14ac:dyDescent="0.2">
      <c r="A115" s="3">
        <f t="shared" si="18"/>
        <v>-0.90999999999999903</v>
      </c>
      <c r="B115" s="3">
        <f ca="1">SUM(D115:INDIRECT(CONCATENATE("L",ROW(A115),"C",'triangular -harmônicas - graf'!$C$4+4),0))</f>
        <v>9.0459809776219799E-2</v>
      </c>
      <c r="D115" s="3">
        <f t="shared" si="19"/>
        <v>0.5</v>
      </c>
      <c r="E115" s="3">
        <f t="shared" si="26"/>
        <v>-0.38919237150820341</v>
      </c>
      <c r="F115" s="3">
        <f t="shared" si="26"/>
        <v>0</v>
      </c>
      <c r="G115" s="3">
        <f t="shared" si="26"/>
        <v>-2.977995597836175E-2</v>
      </c>
      <c r="H115" s="3">
        <f t="shared" si="26"/>
        <v>0</v>
      </c>
      <c r="I115" s="3">
        <f t="shared" si="26"/>
        <v>-2.5360200256528856E-3</v>
      </c>
      <c r="J115" s="3">
        <f t="shared" si="26"/>
        <v>0</v>
      </c>
      <c r="K115" s="3">
        <f t="shared" si="26"/>
        <v>3.284856682463335E-3</v>
      </c>
      <c r="L115" s="3">
        <f t="shared" si="26"/>
        <v>0</v>
      </c>
      <c r="M115" s="3">
        <f t="shared" si="26"/>
        <v>4.1383102594115869E-3</v>
      </c>
      <c r="N115" s="3">
        <f t="shared" si="26"/>
        <v>0</v>
      </c>
      <c r="O115" s="3">
        <f t="shared" si="27"/>
        <v>3.3478078596541425E-3</v>
      </c>
      <c r="P115" s="3">
        <f t="shared" si="27"/>
        <v>0</v>
      </c>
      <c r="Q115" s="3">
        <f t="shared" si="27"/>
        <v>2.0641751712838527E-3</v>
      </c>
      <c r="R115" s="3">
        <f t="shared" si="27"/>
        <v>0</v>
      </c>
      <c r="S115" s="3">
        <f t="shared" si="27"/>
        <v>8.1775741859524929E-4</v>
      </c>
      <c r="T115" s="3">
        <f t="shared" si="27"/>
        <v>0</v>
      </c>
      <c r="U115" s="3">
        <f t="shared" si="27"/>
        <v>-1.3197461170963329E-4</v>
      </c>
      <c r="V115" s="3">
        <f t="shared" si="27"/>
        <v>0</v>
      </c>
      <c r="W115" s="3">
        <f t="shared" si="27"/>
        <v>-6.8809382979349235E-4</v>
      </c>
      <c r="X115" s="3">
        <f t="shared" si="27"/>
        <v>0</v>
      </c>
      <c r="Y115" s="3">
        <f t="shared" si="27"/>
        <v>-8.6468166146718665E-4</v>
      </c>
      <c r="Z115" s="3">
        <f t="shared" si="27"/>
        <v>0</v>
      </c>
    </row>
    <row r="116" spans="1:26" x14ac:dyDescent="0.2">
      <c r="A116" s="3">
        <f t="shared" si="18"/>
        <v>-0.89999999999999902</v>
      </c>
      <c r="B116" s="3">
        <f ca="1">SUM(D116:INDIRECT(CONCATENATE("L",ROW(A116),"C",'triangular -harmônicas - graf'!$C$4+4),0))</f>
        <v>9.9531710643714813E-2</v>
      </c>
      <c r="D116" s="3">
        <f t="shared" si="19"/>
        <v>0.5</v>
      </c>
      <c r="E116" s="3">
        <f t="shared" ref="E116:N125" si="28">E$4*COS(PI()*E$2*$A116)</f>
        <v>-0.38544868776713265</v>
      </c>
      <c r="F116" s="3">
        <f t="shared" si="28"/>
        <v>0</v>
      </c>
      <c r="G116" s="3">
        <f t="shared" si="28"/>
        <v>-2.6468932217681224E-2</v>
      </c>
      <c r="H116" s="3">
        <f t="shared" si="28"/>
        <v>0</v>
      </c>
      <c r="I116" s="3">
        <f t="shared" si="28"/>
        <v>2.6811252305084394E-16</v>
      </c>
      <c r="J116" s="3">
        <f t="shared" si="28"/>
        <v>0</v>
      </c>
      <c r="K116" s="3">
        <f t="shared" si="28"/>
        <v>4.8616406114110585E-3</v>
      </c>
      <c r="L116" s="3">
        <f t="shared" si="28"/>
        <v>0</v>
      </c>
      <c r="M116" s="3">
        <f t="shared" si="28"/>
        <v>4.7586257749029203E-3</v>
      </c>
      <c r="N116" s="3">
        <f t="shared" si="28"/>
        <v>0</v>
      </c>
      <c r="O116" s="3">
        <f t="shared" ref="O116:Z125" si="29">O$4*COS(PI()*O$2*$A116)</f>
        <v>3.1855263451828785E-3</v>
      </c>
      <c r="P116" s="3">
        <f t="shared" si="29"/>
        <v>0</v>
      </c>
      <c r="Q116" s="3">
        <f t="shared" si="29"/>
        <v>1.409588106266997E-3</v>
      </c>
      <c r="R116" s="3">
        <f t="shared" si="29"/>
        <v>0</v>
      </c>
      <c r="S116" s="3">
        <f t="shared" si="29"/>
        <v>-9.5770221551674953E-17</v>
      </c>
      <c r="T116" s="3">
        <f t="shared" si="29"/>
        <v>0</v>
      </c>
      <c r="U116" s="3">
        <f t="shared" si="29"/>
        <v>-8.2429200677906701E-4</v>
      </c>
      <c r="V116" s="3">
        <f t="shared" si="29"/>
        <v>0</v>
      </c>
      <c r="W116" s="3">
        <f t="shared" si="29"/>
        <v>-1.0677248968618855E-3</v>
      </c>
      <c r="X116" s="3">
        <f t="shared" si="29"/>
        <v>0</v>
      </c>
      <c r="Y116" s="3">
        <f t="shared" si="29"/>
        <v>-8.7403330559438766E-4</v>
      </c>
      <c r="Z116" s="3">
        <f t="shared" si="29"/>
        <v>0</v>
      </c>
    </row>
    <row r="117" spans="1:26" x14ac:dyDescent="0.2">
      <c r="A117" s="3">
        <f t="shared" si="18"/>
        <v>-0.88999999999999901</v>
      </c>
      <c r="B117" s="3">
        <f ca="1">SUM(D117:INDIRECT(CONCATENATE("L",ROW(A117),"C",'triangular -harmônicas - graf'!$C$4+4),0))</f>
        <v>0.10896402616605964</v>
      </c>
      <c r="D117" s="3">
        <f t="shared" si="19"/>
        <v>0.5</v>
      </c>
      <c r="E117" s="3">
        <f t="shared" si="28"/>
        <v>-0.38132461270701984</v>
      </c>
      <c r="F117" s="3">
        <f t="shared" si="28"/>
        <v>0</v>
      </c>
      <c r="G117" s="3">
        <f t="shared" si="28"/>
        <v>-2.2922968340799144E-2</v>
      </c>
      <c r="H117" s="3">
        <f t="shared" si="28"/>
        <v>0</v>
      </c>
      <c r="I117" s="3">
        <f t="shared" si="28"/>
        <v>2.5360200256533869E-3</v>
      </c>
      <c r="J117" s="3">
        <f t="shared" si="28"/>
        <v>0</v>
      </c>
      <c r="K117" s="3">
        <f t="shared" si="28"/>
        <v>6.2042564439330292E-3</v>
      </c>
      <c r="L117" s="3">
        <f t="shared" si="28"/>
        <v>0</v>
      </c>
      <c r="M117" s="3">
        <f t="shared" si="28"/>
        <v>5.0010463088660615E-3</v>
      </c>
      <c r="N117" s="3">
        <f t="shared" si="28"/>
        <v>0</v>
      </c>
      <c r="O117" s="3">
        <f t="shared" si="29"/>
        <v>2.6465930947050789E-3</v>
      </c>
      <c r="P117" s="3">
        <f t="shared" si="29"/>
        <v>0</v>
      </c>
      <c r="Q117" s="3">
        <f t="shared" si="29"/>
        <v>5.2313683838745039E-4</v>
      </c>
      <c r="R117" s="3">
        <f t="shared" si="29"/>
        <v>0</v>
      </c>
      <c r="S117" s="3">
        <f t="shared" si="29"/>
        <v>-8.1775741859540856E-4</v>
      </c>
      <c r="T117" s="3">
        <f t="shared" si="29"/>
        <v>0</v>
      </c>
      <c r="U117" s="3">
        <f t="shared" si="29"/>
        <v>-1.287030933806693E-3</v>
      </c>
      <c r="V117" s="3">
        <f t="shared" si="29"/>
        <v>0</v>
      </c>
      <c r="W117" s="3">
        <f t="shared" si="29"/>
        <v>-1.078095211934063E-3</v>
      </c>
      <c r="X117" s="3">
        <f t="shared" si="29"/>
        <v>0</v>
      </c>
      <c r="Y117" s="3">
        <f t="shared" si="29"/>
        <v>-5.1656193333021326E-4</v>
      </c>
      <c r="Z117" s="3">
        <f t="shared" si="29"/>
        <v>0</v>
      </c>
    </row>
    <row r="118" spans="1:26" x14ac:dyDescent="0.2">
      <c r="A118" s="3">
        <f t="shared" si="18"/>
        <v>-0.87999999999999901</v>
      </c>
      <c r="B118" s="3">
        <f ca="1">SUM(D118:INDIRECT(CONCATENATE("L",ROW(A118),"C",'triangular -harmônicas - graf'!$C$4+4),0))</f>
        <v>0.11894508219251132</v>
      </c>
      <c r="D118" s="3">
        <f t="shared" si="19"/>
        <v>0.5</v>
      </c>
      <c r="E118" s="3">
        <f t="shared" si="28"/>
        <v>-0.37682421629204349</v>
      </c>
      <c r="F118" s="3">
        <f t="shared" si="28"/>
        <v>0</v>
      </c>
      <c r="G118" s="3">
        <f t="shared" si="28"/>
        <v>-1.9173538574119242E-2</v>
      </c>
      <c r="H118" s="3">
        <f t="shared" si="28"/>
        <v>0</v>
      </c>
      <c r="I118" s="3">
        <f t="shared" si="28"/>
        <v>5.0095948217070245E-3</v>
      </c>
      <c r="J118" s="3">
        <f t="shared" si="28"/>
        <v>0</v>
      </c>
      <c r="K118" s="3">
        <f t="shared" si="28"/>
        <v>7.2480351065904221E-3</v>
      </c>
      <c r="L118" s="3">
        <f t="shared" si="28"/>
        <v>0</v>
      </c>
      <c r="M118" s="3">
        <f t="shared" si="28"/>
        <v>4.846320609461204E-3</v>
      </c>
      <c r="N118" s="3">
        <f t="shared" si="28"/>
        <v>0</v>
      </c>
      <c r="O118" s="3">
        <f t="shared" si="29"/>
        <v>1.7947307469272377E-3</v>
      </c>
      <c r="P118" s="3">
        <f t="shared" si="29"/>
        <v>0</v>
      </c>
      <c r="Q118" s="3">
        <f t="shared" si="29"/>
        <v>-4.4936559967543124E-4</v>
      </c>
      <c r="R118" s="3">
        <f t="shared" si="29"/>
        <v>0</v>
      </c>
      <c r="S118" s="3">
        <f t="shared" si="29"/>
        <v>-1.4572543903438094E-3</v>
      </c>
      <c r="T118" s="3">
        <f t="shared" si="29"/>
        <v>0</v>
      </c>
      <c r="U118" s="3">
        <f t="shared" si="29"/>
        <v>-1.3913112227840361E-3</v>
      </c>
      <c r="V118" s="3">
        <f t="shared" si="29"/>
        <v>0</v>
      </c>
      <c r="W118" s="3">
        <f t="shared" si="29"/>
        <v>-7.156183171562725E-4</v>
      </c>
      <c r="X118" s="3">
        <f t="shared" si="29"/>
        <v>0</v>
      </c>
      <c r="Y118" s="3">
        <f t="shared" si="29"/>
        <v>5.7705303947702453E-5</v>
      </c>
      <c r="Z118" s="3">
        <f t="shared" si="29"/>
        <v>0</v>
      </c>
    </row>
    <row r="119" spans="1:26" x14ac:dyDescent="0.2">
      <c r="A119" s="3">
        <f t="shared" si="18"/>
        <v>-0.869999999999999</v>
      </c>
      <c r="B119" s="3">
        <f ca="1">SUM(D119:INDIRECT(CONCATENATE("L",ROW(A119),"C",'triangular -harmônicas - graf'!$C$4+4),0))</f>
        <v>0.12940102505598397</v>
      </c>
      <c r="D119" s="3">
        <f t="shared" si="19"/>
        <v>0.5</v>
      </c>
      <c r="E119" s="3">
        <f t="shared" si="28"/>
        <v>-0.37195193987012598</v>
      </c>
      <c r="F119" s="3">
        <f t="shared" si="28"/>
        <v>0</v>
      </c>
      <c r="G119" s="3">
        <f t="shared" si="28"/>
        <v>-1.525392312168704E-2</v>
      </c>
      <c r="H119" s="3">
        <f t="shared" si="28"/>
        <v>0</v>
      </c>
      <c r="I119" s="3">
        <f t="shared" si="28"/>
        <v>7.3598167673581977E-3</v>
      </c>
      <c r="J119" s="3">
        <f t="shared" si="28"/>
        <v>0</v>
      </c>
      <c r="K119" s="3">
        <f t="shared" si="28"/>
        <v>7.9427014593511473E-3</v>
      </c>
      <c r="L119" s="3">
        <f t="shared" si="28"/>
        <v>0</v>
      </c>
      <c r="M119" s="3">
        <f t="shared" si="28"/>
        <v>4.3067358511971942E-3</v>
      </c>
      <c r="N119" s="3">
        <f t="shared" si="28"/>
        <v>0</v>
      </c>
      <c r="O119" s="3">
        <f t="shared" si="29"/>
        <v>7.3066219576430286E-4</v>
      </c>
      <c r="P119" s="3">
        <f t="shared" si="29"/>
        <v>0</v>
      </c>
      <c r="Q119" s="3">
        <f t="shared" si="29"/>
        <v>-1.3479515538382168E-3</v>
      </c>
      <c r="R119" s="3">
        <f t="shared" si="29"/>
        <v>0</v>
      </c>
      <c r="S119" s="3">
        <f t="shared" si="29"/>
        <v>-1.7790889198015412E-3</v>
      </c>
      <c r="T119" s="3">
        <f t="shared" si="29"/>
        <v>0</v>
      </c>
      <c r="U119" s="3">
        <f t="shared" si="29"/>
        <v>-1.1080891503782381E-3</v>
      </c>
      <c r="V119" s="3">
        <f t="shared" si="29"/>
        <v>0</v>
      </c>
      <c r="W119" s="3">
        <f t="shared" si="29"/>
        <v>-1.0565280549594619E-4</v>
      </c>
      <c r="X119" s="3">
        <f t="shared" si="29"/>
        <v>0</v>
      </c>
      <c r="Y119" s="3">
        <f t="shared" si="29"/>
        <v>6.077542036400876E-4</v>
      </c>
      <c r="Z119" s="3">
        <f t="shared" si="29"/>
        <v>0</v>
      </c>
    </row>
    <row r="120" spans="1:26" x14ac:dyDescent="0.2">
      <c r="A120" s="3">
        <f t="shared" si="18"/>
        <v>-0.85999999999999899</v>
      </c>
      <c r="B120" s="3">
        <f ca="1">SUM(D120:INDIRECT(CONCATENATE("L",ROW(A120),"C",'triangular -harmônicas - graf'!$C$4+4),0))</f>
        <v>0.14006687256200945</v>
      </c>
      <c r="D120" s="3">
        <f t="shared" si="19"/>
        <v>0.5</v>
      </c>
      <c r="E120" s="3">
        <f t="shared" si="28"/>
        <v>-0.36671259178985849</v>
      </c>
      <c r="F120" s="3">
        <f t="shared" si="28"/>
        <v>0</v>
      </c>
      <c r="G120" s="3">
        <f t="shared" si="28"/>
        <v>-1.1198912767742875E-2</v>
      </c>
      <c r="H120" s="3">
        <f t="shared" si="28"/>
        <v>0</v>
      </c>
      <c r="I120" s="3">
        <f t="shared" si="28"/>
        <v>9.5288155983655788E-3</v>
      </c>
      <c r="J120" s="3">
        <f t="shared" si="28"/>
        <v>0</v>
      </c>
      <c r="K120" s="3">
        <f t="shared" si="28"/>
        <v>8.254795871921846E-3</v>
      </c>
      <c r="L120" s="3">
        <f t="shared" si="28"/>
        <v>0</v>
      </c>
      <c r="M120" s="3">
        <f t="shared" si="28"/>
        <v>3.4251418781051572E-3</v>
      </c>
      <c r="N120" s="3">
        <f t="shared" si="28"/>
        <v>0</v>
      </c>
      <c r="O120" s="3">
        <f t="shared" si="29"/>
        <v>-4.1979872973423737E-4</v>
      </c>
      <c r="P120" s="3">
        <f t="shared" si="29"/>
        <v>0</v>
      </c>
      <c r="Q120" s="3">
        <f t="shared" si="29"/>
        <v>-2.024811947790436E-3</v>
      </c>
      <c r="R120" s="3">
        <f t="shared" si="29"/>
        <v>0</v>
      </c>
      <c r="S120" s="3">
        <f t="shared" si="29"/>
        <v>-1.7131052789650086E-3</v>
      </c>
      <c r="T120" s="3">
        <f t="shared" si="29"/>
        <v>0</v>
      </c>
      <c r="U120" s="3">
        <f t="shared" si="29"/>
        <v>-5.1624658001125001E-4</v>
      </c>
      <c r="V120" s="3">
        <f t="shared" si="29"/>
        <v>0</v>
      </c>
      <c r="W120" s="3">
        <f t="shared" si="29"/>
        <v>5.4085155106966111E-4</v>
      </c>
      <c r="X120" s="3">
        <f t="shared" si="29"/>
        <v>0</v>
      </c>
      <c r="Y120" s="3">
        <f t="shared" si="29"/>
        <v>9.0273475664952156E-4</v>
      </c>
      <c r="Z120" s="3">
        <f t="shared" si="29"/>
        <v>0</v>
      </c>
    </row>
    <row r="121" spans="1:26" x14ac:dyDescent="0.2">
      <c r="A121" s="3">
        <f t="shared" si="18"/>
        <v>-0.84999999999999898</v>
      </c>
      <c r="B121" s="3">
        <f ca="1">SUM(D121:INDIRECT(CONCATENATE("L",ROW(A121),"C",'triangular -harmônicas - graf'!$C$4+4),0))</f>
        <v>0.15062378893686884</v>
      </c>
      <c r="D121" s="3">
        <f t="shared" si="19"/>
        <v>0.5</v>
      </c>
      <c r="E121" s="3">
        <f t="shared" si="28"/>
        <v>-0.3611113426552422</v>
      </c>
      <c r="F121" s="3">
        <f t="shared" si="28"/>
        <v>0</v>
      </c>
      <c r="G121" s="3">
        <f t="shared" si="28"/>
        <v>-7.0445000712582619E-3</v>
      </c>
      <c r="H121" s="3">
        <f t="shared" si="28"/>
        <v>0</v>
      </c>
      <c r="I121" s="3">
        <f t="shared" si="28"/>
        <v>1.1463183365015325E-2</v>
      </c>
      <c r="J121" s="3">
        <f t="shared" si="28"/>
        <v>0</v>
      </c>
      <c r="K121" s="3">
        <f t="shared" si="28"/>
        <v>8.1692858562314643E-3</v>
      </c>
      <c r="L121" s="3">
        <f t="shared" si="28"/>
        <v>0</v>
      </c>
      <c r="M121" s="3">
        <f t="shared" si="28"/>
        <v>2.2715483849869013E-3</v>
      </c>
      <c r="N121" s="3">
        <f t="shared" si="28"/>
        <v>0</v>
      </c>
      <c r="O121" s="3">
        <f t="shared" si="29"/>
        <v>-1.5206232990410263E-3</v>
      </c>
      <c r="P121" s="3">
        <f t="shared" si="29"/>
        <v>0</v>
      </c>
      <c r="Q121" s="3">
        <f t="shared" si="29"/>
        <v>-2.368609508611513E-3</v>
      </c>
      <c r="R121" s="3">
        <f t="shared" si="29"/>
        <v>0</v>
      </c>
      <c r="S121" s="3">
        <f t="shared" si="29"/>
        <v>-1.2736870405571699E-3</v>
      </c>
      <c r="T121" s="3">
        <f t="shared" si="29"/>
        <v>0</v>
      </c>
      <c r="U121" s="3">
        <f t="shared" si="29"/>
        <v>2.1937889495276353E-4</v>
      </c>
      <c r="V121" s="3">
        <f t="shared" si="29"/>
        <v>0</v>
      </c>
      <c r="W121" s="3">
        <f t="shared" si="29"/>
        <v>1.0003084284079071E-3</v>
      </c>
      <c r="X121" s="3">
        <f t="shared" si="29"/>
        <v>0</v>
      </c>
      <c r="Y121" s="3">
        <f t="shared" si="29"/>
        <v>8.1884658198464876E-4</v>
      </c>
      <c r="Z121" s="3">
        <f t="shared" si="29"/>
        <v>0</v>
      </c>
    </row>
    <row r="122" spans="1:26" x14ac:dyDescent="0.2">
      <c r="A122" s="3">
        <f t="shared" si="18"/>
        <v>-0.83999999999999897</v>
      </c>
      <c r="B122" s="3">
        <f ca="1">SUM(D122:INDIRECT(CONCATENATE("L",ROW(A122),"C",'triangular -harmônicas - graf'!$C$4+4),0))</f>
        <v>0.16083981905843575</v>
      </c>
      <c r="D122" s="3">
        <f t="shared" si="19"/>
        <v>0.5</v>
      </c>
      <c r="E122" s="3">
        <f t="shared" si="28"/>
        <v>-0.35515372022292585</v>
      </c>
      <c r="F122" s="3">
        <f t="shared" si="28"/>
        <v>0</v>
      </c>
      <c r="G122" s="3">
        <f t="shared" si="28"/>
        <v>-2.8275598934339118E-3</v>
      </c>
      <c r="H122" s="3">
        <f t="shared" si="28"/>
        <v>0</v>
      </c>
      <c r="I122" s="3">
        <f t="shared" si="28"/>
        <v>1.3115289513093948E-2</v>
      </c>
      <c r="J122" s="3">
        <f t="shared" si="28"/>
        <v>0</v>
      </c>
      <c r="K122" s="3">
        <f t="shared" si="28"/>
        <v>7.690290128408989E-3</v>
      </c>
      <c r="L122" s="3">
        <f t="shared" si="28"/>
        <v>0</v>
      </c>
      <c r="M122" s="3">
        <f t="shared" si="28"/>
        <v>9.3756526352000119E-4</v>
      </c>
      <c r="N122" s="3">
        <f t="shared" si="28"/>
        <v>0</v>
      </c>
      <c r="O122" s="3">
        <f t="shared" si="29"/>
        <v>-2.4416517080486149E-3</v>
      </c>
      <c r="P122" s="3">
        <f t="shared" si="29"/>
        <v>0</v>
      </c>
      <c r="Q122" s="3">
        <f t="shared" si="29"/>
        <v>-2.3227927181441203E-3</v>
      </c>
      <c r="R122" s="3">
        <f t="shared" si="29"/>
        <v>0</v>
      </c>
      <c r="S122" s="3">
        <f t="shared" si="29"/>
        <v>-5.5662164685621387E-4</v>
      </c>
      <c r="T122" s="3">
        <f t="shared" si="29"/>
        <v>0</v>
      </c>
      <c r="U122" s="3">
        <f t="shared" si="29"/>
        <v>8.9390384945831189E-4</v>
      </c>
      <c r="V122" s="3">
        <f t="shared" si="29"/>
        <v>0</v>
      </c>
      <c r="W122" s="3">
        <f t="shared" si="29"/>
        <v>1.1138197877689361E-3</v>
      </c>
      <c r="X122" s="3">
        <f t="shared" si="29"/>
        <v>0</v>
      </c>
      <c r="Y122" s="3">
        <f t="shared" si="29"/>
        <v>3.9129670559422293E-4</v>
      </c>
      <c r="Z122" s="3">
        <f t="shared" si="29"/>
        <v>0</v>
      </c>
    </row>
    <row r="123" spans="1:26" x14ac:dyDescent="0.2">
      <c r="A123" s="3">
        <f t="shared" si="18"/>
        <v>-0.82999999999999896</v>
      </c>
      <c r="B123" s="3">
        <f ca="1">SUM(D123:INDIRECT(CONCATENATE("L",ROW(A123),"C",'triangular -harmônicas - graf'!$C$4+4),0))</f>
        <v>0.17065734936749508</v>
      </c>
      <c r="D123" s="3">
        <f t="shared" si="19"/>
        <v>0.5</v>
      </c>
      <c r="E123" s="3">
        <f t="shared" si="28"/>
        <v>-0.34884560394697789</v>
      </c>
      <c r="F123" s="3">
        <f t="shared" si="28"/>
        <v>0</v>
      </c>
      <c r="G123" s="3">
        <f t="shared" si="28"/>
        <v>1.4144779061783411E-3</v>
      </c>
      <c r="H123" s="3">
        <f t="shared" si="28"/>
        <v>0</v>
      </c>
      <c r="I123" s="3">
        <f t="shared" si="28"/>
        <v>1.444445370620984E-2</v>
      </c>
      <c r="J123" s="3">
        <f t="shared" si="28"/>
        <v>0</v>
      </c>
      <c r="K123" s="3">
        <f t="shared" si="28"/>
        <v>6.8408802247413632E-3</v>
      </c>
      <c r="L123" s="3">
        <f t="shared" si="28"/>
        <v>0</v>
      </c>
      <c r="M123" s="3">
        <f t="shared" si="28"/>
        <v>-4.7087238005030899E-4</v>
      </c>
      <c r="N123" s="3">
        <f t="shared" si="28"/>
        <v>0</v>
      </c>
      <c r="O123" s="3">
        <f t="shared" si="29"/>
        <v>-3.0739829741333316E-3</v>
      </c>
      <c r="P123" s="3">
        <f t="shared" si="29"/>
        <v>0</v>
      </c>
      <c r="Q123" s="3">
        <f t="shared" si="29"/>
        <v>-1.8948980145521562E-3</v>
      </c>
      <c r="R123" s="3">
        <f t="shared" si="29"/>
        <v>0</v>
      </c>
      <c r="S123" s="3">
        <f t="shared" si="29"/>
        <v>2.8178000285043818E-4</v>
      </c>
      <c r="T123" s="3">
        <f t="shared" si="29"/>
        <v>0</v>
      </c>
      <c r="U123" s="3">
        <f t="shared" si="29"/>
        <v>1.3194623277059787E-3</v>
      </c>
      <c r="V123" s="3">
        <f t="shared" si="29"/>
        <v>0</v>
      </c>
      <c r="W123" s="3">
        <f t="shared" si="29"/>
        <v>8.4212899100469501E-4</v>
      </c>
      <c r="X123" s="3">
        <f t="shared" si="29"/>
        <v>0</v>
      </c>
      <c r="Y123" s="3">
        <f t="shared" si="29"/>
        <v>-2.0047647548190764E-4</v>
      </c>
      <c r="Z123" s="3">
        <f t="shared" si="29"/>
        <v>0</v>
      </c>
    </row>
    <row r="124" spans="1:26" x14ac:dyDescent="0.2">
      <c r="A124" s="3">
        <f t="shared" si="18"/>
        <v>-0.81999999999999895</v>
      </c>
      <c r="B124" s="3">
        <f ca="1">SUM(D124:INDIRECT(CONCATENATE("L",ROW(A124),"C",'triangular -harmônicas - graf'!$C$4+4),0))</f>
        <v>0.18019795248990375</v>
      </c>
      <c r="D124" s="3">
        <f t="shared" si="19"/>
        <v>0.5</v>
      </c>
      <c r="E124" s="3">
        <f t="shared" si="28"/>
        <v>-0.34219321917657425</v>
      </c>
      <c r="F124" s="3">
        <f t="shared" si="28"/>
        <v>0</v>
      </c>
      <c r="G124" s="3">
        <f t="shared" si="28"/>
        <v>5.6439606997590727E-3</v>
      </c>
      <c r="H124" s="3">
        <f t="shared" si="28"/>
        <v>0</v>
      </c>
      <c r="I124" s="3">
        <f t="shared" si="28"/>
        <v>1.5417947510685405E-2</v>
      </c>
      <c r="J124" s="3">
        <f t="shared" si="28"/>
        <v>0</v>
      </c>
      <c r="K124" s="3">
        <f t="shared" si="28"/>
        <v>5.6619692270718129E-3</v>
      </c>
      <c r="L124" s="3">
        <f t="shared" si="28"/>
        <v>0</v>
      </c>
      <c r="M124" s="3">
        <f t="shared" si="28"/>
        <v>-1.841916810163972E-3</v>
      </c>
      <c r="N124" s="3">
        <f t="shared" si="28"/>
        <v>0</v>
      </c>
      <c r="O124" s="3">
        <f t="shared" si="29"/>
        <v>-3.3428512208609176E-3</v>
      </c>
      <c r="P124" s="3">
        <f t="shared" si="29"/>
        <v>0</v>
      </c>
      <c r="Q124" s="3">
        <f t="shared" si="29"/>
        <v>-1.1553101179651471E-3</v>
      </c>
      <c r="R124" s="3">
        <f t="shared" si="29"/>
        <v>0</v>
      </c>
      <c r="S124" s="3">
        <f t="shared" si="29"/>
        <v>1.05875728870734E-3</v>
      </c>
      <c r="T124" s="3">
        <f t="shared" si="29"/>
        <v>0</v>
      </c>
      <c r="U124" s="3">
        <f t="shared" si="29"/>
        <v>1.3775295075516615E-3</v>
      </c>
      <c r="V124" s="3">
        <f t="shared" si="29"/>
        <v>0</v>
      </c>
      <c r="W124" s="3">
        <f t="shared" si="29"/>
        <v>2.7919727121790292E-4</v>
      </c>
      <c r="X124" s="3">
        <f t="shared" si="29"/>
        <v>0</v>
      </c>
      <c r="Y124" s="3">
        <f t="shared" si="29"/>
        <v>-7.081116895251106E-4</v>
      </c>
      <c r="Z124" s="3">
        <f t="shared" si="29"/>
        <v>0</v>
      </c>
    </row>
    <row r="125" spans="1:26" x14ac:dyDescent="0.2">
      <c r="A125" s="3">
        <f t="shared" si="18"/>
        <v>-0.80999999999999894</v>
      </c>
      <c r="B125" s="3">
        <f ca="1">SUM(D125:INDIRECT(CONCATENATE("L",ROW(A125),"C",'triangular -harmônicas - graf'!$C$4+4),0))</f>
        <v>0.18969153844413975</v>
      </c>
      <c r="D125" s="3">
        <f t="shared" si="19"/>
        <v>0.5</v>
      </c>
      <c r="E125" s="3">
        <f t="shared" si="28"/>
        <v>-0.33520313101233151</v>
      </c>
      <c r="F125" s="3">
        <f t="shared" si="28"/>
        <v>0</v>
      </c>
      <c r="G125" s="3">
        <f t="shared" si="28"/>
        <v>9.8233472986110904E-3</v>
      </c>
      <c r="H125" s="3">
        <f t="shared" si="28"/>
        <v>0</v>
      </c>
      <c r="I125" s="3">
        <f t="shared" si="28"/>
        <v>1.6011800278213775E-2</v>
      </c>
      <c r="J125" s="3">
        <f t="shared" si="28"/>
        <v>0</v>
      </c>
      <c r="K125" s="3">
        <f t="shared" si="28"/>
        <v>4.2103411238201471E-3</v>
      </c>
      <c r="L125" s="3">
        <f t="shared" si="28"/>
        <v>0</v>
      </c>
      <c r="M125" s="3">
        <f t="shared" si="28"/>
        <v>-3.0666897846350484E-3</v>
      </c>
      <c r="N125" s="3">
        <f t="shared" si="28"/>
        <v>0</v>
      </c>
      <c r="O125" s="3">
        <f t="shared" si="29"/>
        <v>-3.2164658802330522E-3</v>
      </c>
      <c r="P125" s="3">
        <f t="shared" si="29"/>
        <v>0</v>
      </c>
      <c r="Q125" s="3">
        <f t="shared" si="29"/>
        <v>-2.2568439517186664E-4</v>
      </c>
      <c r="R125" s="3">
        <f t="shared" si="29"/>
        <v>0</v>
      </c>
      <c r="S125" s="3">
        <f t="shared" si="29"/>
        <v>1.6049393006900138E-3</v>
      </c>
      <c r="T125" s="3">
        <f t="shared" si="29"/>
        <v>0</v>
      </c>
      <c r="U125" s="3">
        <f t="shared" si="29"/>
        <v>1.0519327534695459E-3</v>
      </c>
      <c r="V125" s="3">
        <f t="shared" si="29"/>
        <v>0</v>
      </c>
      <c r="W125" s="3">
        <f t="shared" si="29"/>
        <v>-3.8029171217510811E-4</v>
      </c>
      <c r="X125" s="3">
        <f t="shared" si="29"/>
        <v>0</v>
      </c>
      <c r="Y125" s="3">
        <f t="shared" si="29"/>
        <v>-9.1855952611825725E-4</v>
      </c>
      <c r="Z125" s="3">
        <f t="shared" si="29"/>
        <v>0</v>
      </c>
    </row>
    <row r="126" spans="1:26" x14ac:dyDescent="0.2">
      <c r="A126" s="3">
        <f t="shared" si="18"/>
        <v>-0.79999999999999893</v>
      </c>
      <c r="B126" s="3">
        <f ca="1">SUM(D126:INDIRECT(CONCATENATE("L",ROW(A126),"C",'triangular -harmônicas - graf'!$C$4+4),0))</f>
        <v>0.19936683660817997</v>
      </c>
      <c r="D126" s="3">
        <f t="shared" si="19"/>
        <v>0.5</v>
      </c>
      <c r="E126" s="3">
        <f t="shared" ref="E126:N135" si="30">E$4*COS(PI()*E$2*$A126)</f>
        <v>-0.32788223782734388</v>
      </c>
      <c r="F126" s="3">
        <f t="shared" si="30"/>
        <v>0</v>
      </c>
      <c r="G126" s="3">
        <f t="shared" si="30"/>
        <v>1.3915541171408122E-2</v>
      </c>
      <c r="H126" s="3">
        <f t="shared" si="30"/>
        <v>0</v>
      </c>
      <c r="I126" s="3">
        <f t="shared" si="30"/>
        <v>1.6211389382774045E-2</v>
      </c>
      <c r="J126" s="3">
        <f t="shared" si="30"/>
        <v>0</v>
      </c>
      <c r="K126" s="3">
        <f t="shared" si="30"/>
        <v>2.5559157253603956E-3</v>
      </c>
      <c r="L126" s="3">
        <f t="shared" si="30"/>
        <v>0</v>
      </c>
      <c r="M126" s="3">
        <f t="shared" si="30"/>
        <v>-4.0479288620660714E-3</v>
      </c>
      <c r="N126" s="3">
        <f t="shared" si="30"/>
        <v>0</v>
      </c>
      <c r="O126" s="3">
        <f t="shared" ref="O126:Z135" si="31">O$4*COS(PI()*O$2*$A126)</f>
        <v>-2.7097705605564899E-3</v>
      </c>
      <c r="P126" s="3">
        <f t="shared" si="31"/>
        <v>0</v>
      </c>
      <c r="Q126" s="3">
        <f t="shared" si="31"/>
        <v>7.4106432273778782E-4</v>
      </c>
      <c r="R126" s="3">
        <f t="shared" si="31"/>
        <v>0</v>
      </c>
      <c r="S126" s="3">
        <f t="shared" si="31"/>
        <v>1.8012654869748942E-3</v>
      </c>
      <c r="T126" s="3">
        <f t="shared" si="31"/>
        <v>0</v>
      </c>
      <c r="U126" s="3">
        <f t="shared" si="31"/>
        <v>4.3335595343476361E-4</v>
      </c>
      <c r="V126" s="3">
        <f t="shared" si="31"/>
        <v>0</v>
      </c>
      <c r="W126" s="3">
        <f t="shared" si="31"/>
        <v>-9.0826104661318699E-4</v>
      </c>
      <c r="X126" s="3">
        <f t="shared" si="31"/>
        <v>0</v>
      </c>
      <c r="Y126" s="3">
        <f t="shared" si="31"/>
        <v>-7.4349713793045132E-4</v>
      </c>
      <c r="Z126" s="3">
        <f t="shared" si="31"/>
        <v>0</v>
      </c>
    </row>
    <row r="127" spans="1:26" x14ac:dyDescent="0.2">
      <c r="A127" s="3">
        <f t="shared" si="18"/>
        <v>-0.78999999999999893</v>
      </c>
      <c r="B127" s="3">
        <f ca="1">SUM(D127:INDIRECT(CONCATENATE("L",ROW(A127),"C",'triangular -harmônicas - graf'!$C$4+4),0))</f>
        <v>0.20935267085048428</v>
      </c>
      <c r="D127" s="3">
        <f t="shared" si="19"/>
        <v>0.5</v>
      </c>
      <c r="E127" s="3">
        <f t="shared" si="30"/>
        <v>-0.32023776445932312</v>
      </c>
      <c r="F127" s="3">
        <f t="shared" si="30"/>
        <v>0</v>
      </c>
      <c r="G127" s="3">
        <f t="shared" si="30"/>
        <v>1.7884219715633178E-2</v>
      </c>
      <c r="H127" s="3">
        <f t="shared" si="30"/>
        <v>0</v>
      </c>
      <c r="I127" s="3">
        <f t="shared" si="30"/>
        <v>1.6011800278213684E-2</v>
      </c>
      <c r="J127" s="3">
        <f t="shared" si="30"/>
        <v>0</v>
      </c>
      <c r="K127" s="3">
        <f t="shared" si="30"/>
        <v>7.7838087314393634E-4</v>
      </c>
      <c r="L127" s="3">
        <f t="shared" si="30"/>
        <v>0</v>
      </c>
      <c r="M127" s="3">
        <f t="shared" si="30"/>
        <v>-4.7077112679879607E-3</v>
      </c>
      <c r="N127" s="3">
        <f t="shared" si="30"/>
        <v>0</v>
      </c>
      <c r="O127" s="3">
        <f t="shared" si="31"/>
        <v>-1.8826761371787742E-3</v>
      </c>
      <c r="P127" s="3">
        <f t="shared" si="31"/>
        <v>0</v>
      </c>
      <c r="Q127" s="3">
        <f t="shared" si="31"/>
        <v>1.5859148154158099E-3</v>
      </c>
      <c r="R127" s="3">
        <f t="shared" si="31"/>
        <v>0</v>
      </c>
      <c r="S127" s="3">
        <f t="shared" si="31"/>
        <v>1.6049393006899242E-3</v>
      </c>
      <c r="T127" s="3">
        <f t="shared" si="31"/>
        <v>0</v>
      </c>
      <c r="U127" s="3">
        <f t="shared" si="31"/>
        <v>-3.0591738992220857E-4</v>
      </c>
      <c r="V127" s="3">
        <f t="shared" si="31"/>
        <v>0</v>
      </c>
      <c r="W127" s="3">
        <f t="shared" si="31"/>
        <v>-1.122118423872996E-3</v>
      </c>
      <c r="X127" s="3">
        <f t="shared" si="31"/>
        <v>0</v>
      </c>
      <c r="Y127" s="3">
        <f t="shared" si="31"/>
        <v>-2.5639645432719055E-4</v>
      </c>
      <c r="Z127" s="3">
        <f t="shared" si="31"/>
        <v>0</v>
      </c>
    </row>
    <row r="128" spans="1:26" x14ac:dyDescent="0.2">
      <c r="A128" s="3">
        <f t="shared" si="18"/>
        <v>-0.77999999999999892</v>
      </c>
      <c r="B128" s="3">
        <f ca="1">SUM(D128:INDIRECT(CONCATENATE("L",ROW(A128),"C",'triangular -harmônicas - graf'!$C$4+4),0))</f>
        <v>0.21963065833308537</v>
      </c>
      <c r="D128" s="3">
        <f t="shared" si="19"/>
        <v>0.5</v>
      </c>
      <c r="E128" s="3">
        <f t="shared" si="30"/>
        <v>-0.31227725508055487</v>
      </c>
      <c r="F128" s="3">
        <f t="shared" si="30"/>
        <v>0</v>
      </c>
      <c r="G128" s="3">
        <f t="shared" si="30"/>
        <v>2.1694156659569686E-2</v>
      </c>
      <c r="H128" s="3">
        <f t="shared" si="30"/>
        <v>0</v>
      </c>
      <c r="I128" s="3">
        <f t="shared" si="30"/>
        <v>1.5417947510685232E-2</v>
      </c>
      <c r="J128" s="3">
        <f t="shared" si="30"/>
        <v>0</v>
      </c>
      <c r="K128" s="3">
        <f t="shared" si="30"/>
        <v>-1.0366458428129957E-3</v>
      </c>
      <c r="L128" s="3">
        <f t="shared" si="30"/>
        <v>0</v>
      </c>
      <c r="M128" s="3">
        <f t="shared" si="30"/>
        <v>-4.9936419472119851E-3</v>
      </c>
      <c r="N128" s="3">
        <f t="shared" si="30"/>
        <v>0</v>
      </c>
      <c r="O128" s="3">
        <f t="shared" si="31"/>
        <v>-8.3297698272458229E-4</v>
      </c>
      <c r="P128" s="3">
        <f t="shared" si="31"/>
        <v>0</v>
      </c>
      <c r="Q128" s="3">
        <f t="shared" si="31"/>
        <v>2.1698969928394462E-3</v>
      </c>
      <c r="R128" s="3">
        <f t="shared" si="31"/>
        <v>0</v>
      </c>
      <c r="S128" s="3">
        <f t="shared" si="31"/>
        <v>1.0587572887071804E-3</v>
      </c>
      <c r="T128" s="3">
        <f t="shared" si="31"/>
        <v>0</v>
      </c>
      <c r="U128" s="3">
        <f t="shared" si="31"/>
        <v>-9.5998786202955921E-4</v>
      </c>
      <c r="V128" s="3">
        <f t="shared" si="31"/>
        <v>0</v>
      </c>
      <c r="W128" s="3">
        <f t="shared" si="31"/>
        <v>-9.4790365422869796E-4</v>
      </c>
      <c r="X128" s="3">
        <f t="shared" si="31"/>
        <v>0</v>
      </c>
      <c r="Y128" s="3">
        <f t="shared" si="31"/>
        <v>3.3831125084647813E-4</v>
      </c>
      <c r="Z128" s="3">
        <f t="shared" si="31"/>
        <v>0</v>
      </c>
    </row>
    <row r="129" spans="1:26" x14ac:dyDescent="0.2">
      <c r="A129" s="3">
        <f t="shared" si="18"/>
        <v>-0.76999999999999891</v>
      </c>
      <c r="B129" s="3">
        <f ca="1">SUM(D129:INDIRECT(CONCATENATE("L",ROW(A129),"C",'triangular -harmônicas - graf'!$C$4+4),0))</f>
        <v>0.23005509032909069</v>
      </c>
      <c r="D129" s="3">
        <f t="shared" si="19"/>
        <v>0.5</v>
      </c>
      <c r="E129" s="3">
        <f t="shared" si="30"/>
        <v>-0.30400856575271185</v>
      </c>
      <c r="F129" s="3">
        <f t="shared" si="30"/>
        <v>0</v>
      </c>
      <c r="G129" s="3">
        <f t="shared" si="30"/>
        <v>2.531153473318316E-2</v>
      </c>
      <c r="H129" s="3">
        <f t="shared" si="30"/>
        <v>0</v>
      </c>
      <c r="I129" s="3">
        <f t="shared" si="30"/>
        <v>1.4444453706209585E-2</v>
      </c>
      <c r="J129" s="3">
        <f t="shared" si="30"/>
        <v>0</v>
      </c>
      <c r="K129" s="3">
        <f t="shared" si="30"/>
        <v>-2.8017409815346106E-3</v>
      </c>
      <c r="L129" s="3">
        <f t="shared" si="30"/>
        <v>0</v>
      </c>
      <c r="M129" s="3">
        <f t="shared" si="30"/>
        <v>-4.8830143928904066E-3</v>
      </c>
      <c r="N129" s="3">
        <f t="shared" si="30"/>
        <v>0</v>
      </c>
      <c r="O129" s="3">
        <f t="shared" si="31"/>
        <v>3.1521208912463485E-4</v>
      </c>
      <c r="P129" s="3">
        <f t="shared" si="31"/>
        <v>0</v>
      </c>
      <c r="Q129" s="3">
        <f t="shared" si="31"/>
        <v>2.3969511894565156E-3</v>
      </c>
      <c r="R129" s="3">
        <f t="shared" si="31"/>
        <v>0</v>
      </c>
      <c r="S129" s="3">
        <f t="shared" si="31"/>
        <v>2.8178000285024329E-4</v>
      </c>
      <c r="T129" s="3">
        <f t="shared" si="31"/>
        <v>0</v>
      </c>
      <c r="U129" s="3">
        <f t="shared" si="31"/>
        <v>-1.3466864066028026E-3</v>
      </c>
      <c r="V129" s="3">
        <f t="shared" si="31"/>
        <v>0</v>
      </c>
      <c r="W129" s="3">
        <f t="shared" si="31"/>
        <v>-4.4586697351985631E-4</v>
      </c>
      <c r="X129" s="3">
        <f t="shared" si="31"/>
        <v>0</v>
      </c>
      <c r="Y129" s="3">
        <f t="shared" si="31"/>
        <v>7.9103311552606312E-4</v>
      </c>
      <c r="Z129" s="3">
        <f t="shared" si="31"/>
        <v>0</v>
      </c>
    </row>
    <row r="130" spans="1:26" x14ac:dyDescent="0.2">
      <c r="A130" s="3">
        <f t="shared" si="18"/>
        <v>-0.7599999999999989</v>
      </c>
      <c r="B130" s="3">
        <f ca="1">SUM(D130:INDIRECT(CONCATENATE("L",ROW(A130),"C",'triangular -harmônicas - graf'!$C$4+4),0))</f>
        <v>0.24042623995175391</v>
      </c>
      <c r="D130" s="3">
        <f t="shared" si="19"/>
        <v>0.5</v>
      </c>
      <c r="E130" s="3">
        <f t="shared" si="30"/>
        <v>-0.29543985667387002</v>
      </c>
      <c r="F130" s="3">
        <f t="shared" si="30"/>
        <v>0</v>
      </c>
      <c r="G130" s="3">
        <f t="shared" si="30"/>
        <v>2.8704245832604197E-2</v>
      </c>
      <c r="H130" s="3">
        <f t="shared" si="30"/>
        <v>0</v>
      </c>
      <c r="I130" s="3">
        <f t="shared" si="30"/>
        <v>1.3115289513093618E-2</v>
      </c>
      <c r="J130" s="3">
        <f t="shared" si="30"/>
        <v>0</v>
      </c>
      <c r="K130" s="3">
        <f t="shared" si="30"/>
        <v>-4.4318861301676938E-3</v>
      </c>
      <c r="L130" s="3">
        <f t="shared" si="30"/>
        <v>0</v>
      </c>
      <c r="M130" s="3">
        <f t="shared" si="30"/>
        <v>-4.3846138299125925E-3</v>
      </c>
      <c r="N130" s="3">
        <f t="shared" si="30"/>
        <v>0</v>
      </c>
      <c r="O130" s="3">
        <f t="shared" si="31"/>
        <v>1.4261309683230796E-3</v>
      </c>
      <c r="P130" s="3">
        <f t="shared" si="31"/>
        <v>0</v>
      </c>
      <c r="Q130" s="3">
        <f t="shared" si="31"/>
        <v>2.229729090485427E-3</v>
      </c>
      <c r="R130" s="3">
        <f t="shared" si="31"/>
        <v>0</v>
      </c>
      <c r="S130" s="3">
        <f t="shared" si="31"/>
        <v>-5.5662164685640143E-4</v>
      </c>
      <c r="T130" s="3">
        <f t="shared" si="31"/>
        <v>0</v>
      </c>
      <c r="U130" s="3">
        <f t="shared" si="31"/>
        <v>-1.3583113126863467E-3</v>
      </c>
      <c r="V130" s="3">
        <f t="shared" si="31"/>
        <v>0</v>
      </c>
      <c r="W130" s="3">
        <f t="shared" si="31"/>
        <v>2.1036782921097166E-4</v>
      </c>
      <c r="X130" s="3">
        <f t="shared" si="31"/>
        <v>0</v>
      </c>
      <c r="Y130" s="3">
        <f t="shared" si="31"/>
        <v>9.1176631152967234E-4</v>
      </c>
      <c r="Z130" s="3">
        <f t="shared" si="31"/>
        <v>0</v>
      </c>
    </row>
    <row r="131" spans="1:26" x14ac:dyDescent="0.2">
      <c r="A131" s="3">
        <f t="shared" si="18"/>
        <v>-0.74999999999999889</v>
      </c>
      <c r="B131" s="3">
        <f ca="1">SUM(D131:INDIRECT(CONCATENATE("L",ROW(A131),"C",'triangular -harmônicas - graf'!$C$4+4),0))</f>
        <v>0.25058173394558858</v>
      </c>
      <c r="D131" s="3">
        <f t="shared" si="19"/>
        <v>0.5</v>
      </c>
      <c r="E131" s="3">
        <f t="shared" si="30"/>
        <v>-0.2865795841253771</v>
      </c>
      <c r="F131" s="3">
        <f t="shared" si="30"/>
        <v>0</v>
      </c>
      <c r="G131" s="3">
        <f t="shared" si="30"/>
        <v>3.1842176013931252E-2</v>
      </c>
      <c r="H131" s="3">
        <f t="shared" si="30"/>
        <v>0</v>
      </c>
      <c r="I131" s="3">
        <f t="shared" si="30"/>
        <v>1.1463183365014928E-2</v>
      </c>
      <c r="J131" s="3">
        <f t="shared" si="30"/>
        <v>0</v>
      </c>
      <c r="K131" s="3">
        <f t="shared" si="30"/>
        <v>-5.8485629413343914E-3</v>
      </c>
      <c r="L131" s="3">
        <f t="shared" si="30"/>
        <v>0</v>
      </c>
      <c r="M131" s="3">
        <f t="shared" si="30"/>
        <v>-3.5380195571033148E-3</v>
      </c>
      <c r="N131" s="3">
        <f t="shared" si="30"/>
        <v>0</v>
      </c>
      <c r="O131" s="3">
        <f t="shared" si="31"/>
        <v>2.3684263150858718E-3</v>
      </c>
      <c r="P131" s="3">
        <f t="shared" si="31"/>
        <v>0</v>
      </c>
      <c r="Q131" s="3">
        <f t="shared" si="31"/>
        <v>1.6957371841737593E-3</v>
      </c>
      <c r="R131" s="3">
        <f t="shared" si="31"/>
        <v>0</v>
      </c>
      <c r="S131" s="3">
        <f t="shared" si="31"/>
        <v>-1.2736870405573096E-3</v>
      </c>
      <c r="T131" s="3">
        <f t="shared" si="31"/>
        <v>0</v>
      </c>
      <c r="U131" s="3">
        <f t="shared" si="31"/>
        <v>-9.9162485856526357E-4</v>
      </c>
      <c r="V131" s="3">
        <f t="shared" si="31"/>
        <v>0</v>
      </c>
      <c r="W131" s="3">
        <f t="shared" si="31"/>
        <v>7.9384926350525701E-4</v>
      </c>
      <c r="X131" s="3">
        <f t="shared" si="31"/>
        <v>0</v>
      </c>
      <c r="Y131" s="3">
        <f t="shared" si="31"/>
        <v>6.4984032681487068E-4</v>
      </c>
      <c r="Z131" s="3">
        <f t="shared" si="31"/>
        <v>0</v>
      </c>
    </row>
    <row r="132" spans="1:26" x14ac:dyDescent="0.2">
      <c r="A132" s="3">
        <f t="shared" si="18"/>
        <v>-0.73999999999999888</v>
      </c>
      <c r="B132" s="3">
        <f ca="1">SUM(D132:INDIRECT(CONCATENATE("L",ROW(A132),"C",'triangular -harmônicas - graf'!$C$4+4),0))</f>
        <v>0.26046540340184987</v>
      </c>
      <c r="D132" s="3">
        <f t="shared" si="19"/>
        <v>0.5</v>
      </c>
      <c r="E132" s="3">
        <f t="shared" si="30"/>
        <v>-0.27743649212652505</v>
      </c>
      <c r="F132" s="3">
        <f t="shared" si="30"/>
        <v>0</v>
      </c>
      <c r="G132" s="3">
        <f t="shared" si="30"/>
        <v>3.469747278672871E-2</v>
      </c>
      <c r="H132" s="3">
        <f t="shared" si="30"/>
        <v>0</v>
      </c>
      <c r="I132" s="3">
        <f t="shared" si="30"/>
        <v>9.5288155983651226E-3</v>
      </c>
      <c r="J132" s="3">
        <f t="shared" si="30"/>
        <v>0</v>
      </c>
      <c r="K132" s="3">
        <f t="shared" si="30"/>
        <v>-6.9835350852363361E-3</v>
      </c>
      <c r="L132" s="3">
        <f t="shared" si="30"/>
        <v>0</v>
      </c>
      <c r="M132" s="3">
        <f t="shared" si="30"/>
        <v>-2.4104618510631028E-3</v>
      </c>
      <c r="N132" s="3">
        <f t="shared" si="30"/>
        <v>0</v>
      </c>
      <c r="O132" s="3">
        <f t="shared" si="31"/>
        <v>3.0306825767757563E-3</v>
      </c>
      <c r="P132" s="3">
        <f t="shared" si="31"/>
        <v>0</v>
      </c>
      <c r="Q132" s="3">
        <f t="shared" si="31"/>
        <v>8.8281219895416658E-4</v>
      </c>
      <c r="R132" s="3">
        <f t="shared" si="31"/>
        <v>0</v>
      </c>
      <c r="S132" s="3">
        <f t="shared" si="31"/>
        <v>-1.7131052789650695E-3</v>
      </c>
      <c r="T132" s="3">
        <f t="shared" si="31"/>
        <v>0</v>
      </c>
      <c r="U132" s="3">
        <f t="shared" si="31"/>
        <v>-3.4875506889158224E-4</v>
      </c>
      <c r="V132" s="3">
        <f t="shared" si="31"/>
        <v>0</v>
      </c>
      <c r="W132" s="3">
        <f t="shared" si="31"/>
        <v>1.1027867802837661E-3</v>
      </c>
      <c r="X132" s="3">
        <f t="shared" si="31"/>
        <v>0</v>
      </c>
      <c r="Y132" s="3">
        <f t="shared" si="31"/>
        <v>1.151828714235764E-4</v>
      </c>
      <c r="Z132" s="3">
        <f t="shared" si="31"/>
        <v>0</v>
      </c>
    </row>
    <row r="133" spans="1:26" x14ac:dyDescent="0.2">
      <c r="A133" s="3">
        <f t="shared" si="18"/>
        <v>-0.72999999999999887</v>
      </c>
      <c r="B133" s="3">
        <f ca="1">SUM(D133:INDIRECT(CONCATENATE("L",ROW(A133),"C",'triangular -harmônicas - graf'!$C$4+4),0))</f>
        <v>0.27014533742820934</v>
      </c>
      <c r="D133" s="3">
        <f t="shared" si="19"/>
        <v>0.5</v>
      </c>
      <c r="E133" s="3">
        <f t="shared" si="30"/>
        <v>-0.26801960380525758</v>
      </c>
      <c r="F133" s="3">
        <f t="shared" si="30"/>
        <v>0</v>
      </c>
      <c r="G133" s="3">
        <f t="shared" si="30"/>
        <v>3.7244792334703854E-2</v>
      </c>
      <c r="H133" s="3">
        <f t="shared" si="30"/>
        <v>0</v>
      </c>
      <c r="I133" s="3">
        <f t="shared" si="30"/>
        <v>7.3598167673577216E-3</v>
      </c>
      <c r="J133" s="3">
        <f t="shared" si="30"/>
        <v>0</v>
      </c>
      <c r="K133" s="3">
        <f t="shared" si="30"/>
        <v>-7.7821349532045652E-3</v>
      </c>
      <c r="L133" s="3">
        <f t="shared" si="30"/>
        <v>0</v>
      </c>
      <c r="M133" s="3">
        <f t="shared" si="30"/>
        <v>-1.0914830331787923E-3</v>
      </c>
      <c r="N133" s="3">
        <f t="shared" si="30"/>
        <v>0</v>
      </c>
      <c r="O133" s="3">
        <f t="shared" si="31"/>
        <v>3.3345955915000222E-3</v>
      </c>
      <c r="P133" s="3">
        <f t="shared" si="31"/>
        <v>0</v>
      </c>
      <c r="Q133" s="3">
        <f t="shared" si="31"/>
        <v>-7.5327225772891883E-5</v>
      </c>
      <c r="R133" s="3">
        <f t="shared" si="31"/>
        <v>0</v>
      </c>
      <c r="S133" s="3">
        <f t="shared" si="31"/>
        <v>-1.7790889198015102E-3</v>
      </c>
      <c r="T133" s="3">
        <f t="shared" si="31"/>
        <v>0</v>
      </c>
      <c r="U133" s="3">
        <f t="shared" si="31"/>
        <v>3.9124856871398207E-4</v>
      </c>
      <c r="V133" s="3">
        <f t="shared" si="31"/>
        <v>0</v>
      </c>
      <c r="W133" s="3">
        <f t="shared" si="31"/>
        <v>1.0303377835737255E-3</v>
      </c>
      <c r="X133" s="3">
        <f t="shared" si="31"/>
        <v>0</v>
      </c>
      <c r="Y133" s="3">
        <f t="shared" si="31"/>
        <v>-4.678156804245386E-4</v>
      </c>
      <c r="Z133" s="3">
        <f t="shared" si="31"/>
        <v>0</v>
      </c>
    </row>
    <row r="134" spans="1:26" x14ac:dyDescent="0.2">
      <c r="A134" s="3">
        <f t="shared" si="18"/>
        <v>-0.71999999999999886</v>
      </c>
      <c r="B134" s="3">
        <f ca="1">SUM(D134:INDIRECT(CONCATENATE("L",ROW(A134),"C",'triangular -harmônicas - graf'!$C$4+4),0))</f>
        <v>0.27977644856925515</v>
      </c>
      <c r="D134" s="3">
        <f t="shared" si="19"/>
        <v>0.5</v>
      </c>
      <c r="E134" s="3">
        <f t="shared" si="30"/>
        <v>-0.25833821249343336</v>
      </c>
      <c r="F134" s="3">
        <f t="shared" si="30"/>
        <v>0</v>
      </c>
      <c r="G134" s="3">
        <f t="shared" si="30"/>
        <v>3.9461524469214297E-2</v>
      </c>
      <c r="H134" s="3">
        <f t="shared" si="30"/>
        <v>0</v>
      </c>
      <c r="I134" s="3">
        <f t="shared" si="30"/>
        <v>5.0095948217064893E-3</v>
      </c>
      <c r="J134" s="3">
        <f t="shared" si="30"/>
        <v>0</v>
      </c>
      <c r="K134" s="3">
        <f t="shared" si="30"/>
        <v>-8.2058968037671525E-3</v>
      </c>
      <c r="L134" s="3">
        <f t="shared" si="30"/>
        <v>0</v>
      </c>
      <c r="M134" s="3">
        <f t="shared" si="30"/>
        <v>3.1417332149287974E-4</v>
      </c>
      <c r="N134" s="3">
        <f t="shared" si="30"/>
        <v>0</v>
      </c>
      <c r="O134" s="3">
        <f t="shared" si="31"/>
        <v>3.2442311517880671E-3</v>
      </c>
      <c r="P134" s="3">
        <f t="shared" si="31"/>
        <v>0</v>
      </c>
      <c r="Q134" s="3">
        <f t="shared" si="31"/>
        <v>-1.0210760187402007E-3</v>
      </c>
      <c r="R134" s="3">
        <f t="shared" si="31"/>
        <v>0</v>
      </c>
      <c r="S134" s="3">
        <f t="shared" si="31"/>
        <v>-1.4572543903436934E-3</v>
      </c>
      <c r="T134" s="3">
        <f t="shared" si="31"/>
        <v>0</v>
      </c>
      <c r="U134" s="3">
        <f t="shared" si="31"/>
        <v>1.0222832410861189E-3</v>
      </c>
      <c r="V134" s="3">
        <f t="shared" si="31"/>
        <v>0</v>
      </c>
      <c r="W134" s="3">
        <f t="shared" si="31"/>
        <v>6.0155795118610369E-4</v>
      </c>
      <c r="X134" s="3">
        <f t="shared" si="31"/>
        <v>0</v>
      </c>
      <c r="Y134" s="3">
        <f t="shared" si="31"/>
        <v>-8.544766809343643E-4</v>
      </c>
      <c r="Z134" s="3">
        <f t="shared" si="31"/>
        <v>0</v>
      </c>
    </row>
    <row r="135" spans="1:26" x14ac:dyDescent="0.2">
      <c r="A135" s="3">
        <f t="shared" ref="A135:A198" si="32">A134+$B$4</f>
        <v>-0.70999999999999885</v>
      </c>
      <c r="B135" s="3">
        <f ca="1">SUM(D135:INDIRECT(CONCATENATE("L",ROW(A135),"C",'triangular -harmônicas - graf'!$C$4+4),0))</f>
        <v>0.289527070105566</v>
      </c>
      <c r="D135" s="3">
        <f t="shared" si="19"/>
        <v>0.5</v>
      </c>
      <c r="E135" s="3">
        <f t="shared" si="30"/>
        <v>-0.24840187255542839</v>
      </c>
      <c r="F135" s="3">
        <f t="shared" si="30"/>
        <v>0</v>
      </c>
      <c r="G135" s="3">
        <f t="shared" si="30"/>
        <v>4.1327993318903147E-2</v>
      </c>
      <c r="H135" s="3">
        <f t="shared" si="30"/>
        <v>0</v>
      </c>
      <c r="I135" s="3">
        <f t="shared" si="30"/>
        <v>2.5360200256528305E-3</v>
      </c>
      <c r="J135" s="3">
        <f t="shared" si="30"/>
        <v>0</v>
      </c>
      <c r="K135" s="3">
        <f t="shared" si="30"/>
        <v>-8.2344095218673478E-3</v>
      </c>
      <c r="L135" s="3">
        <f t="shared" si="30"/>
        <v>0</v>
      </c>
      <c r="M135" s="3">
        <f t="shared" si="30"/>
        <v>1.6948803468543217E-3</v>
      </c>
      <c r="N135" s="3">
        <f t="shared" si="30"/>
        <v>0</v>
      </c>
      <c r="O135" s="3">
        <f t="shared" si="31"/>
        <v>2.7702738100191964E-3</v>
      </c>
      <c r="P135" s="3">
        <f t="shared" si="31"/>
        <v>0</v>
      </c>
      <c r="Q135" s="3">
        <f t="shared" si="31"/>
        <v>-1.798867252974705E-3</v>
      </c>
      <c r="R135" s="3">
        <f t="shared" si="31"/>
        <v>0</v>
      </c>
      <c r="S135" s="3">
        <f t="shared" si="31"/>
        <v>-8.1775741859523281E-4</v>
      </c>
      <c r="T135" s="3">
        <f t="shared" si="31"/>
        <v>0</v>
      </c>
      <c r="U135" s="3">
        <f t="shared" si="31"/>
        <v>1.3685957294952639E-3</v>
      </c>
      <c r="V135" s="3">
        <f t="shared" si="31"/>
        <v>0</v>
      </c>
      <c r="W135" s="3">
        <f t="shared" si="31"/>
        <v>-3.5263992120863936E-5</v>
      </c>
      <c r="X135" s="3">
        <f t="shared" si="31"/>
        <v>0</v>
      </c>
      <c r="Y135" s="3">
        <f t="shared" si="31"/>
        <v>-8.8252238437232439E-4</v>
      </c>
      <c r="Z135" s="3">
        <f t="shared" si="31"/>
        <v>0</v>
      </c>
    </row>
    <row r="136" spans="1:26" x14ac:dyDescent="0.2">
      <c r="A136" s="3">
        <f t="shared" si="32"/>
        <v>-0.69999999999999885</v>
      </c>
      <c r="B136" s="3">
        <f ca="1">SUM(D136:INDIRECT(CONCATENATE("L",ROW(A136),"C",'triangular -harmônicas - graf'!$C$4+4),0))</f>
        <v>0.29950359673714966</v>
      </c>
      <c r="D136" s="3">
        <f t="shared" ref="D136:D199" si="33">D135</f>
        <v>0.5</v>
      </c>
      <c r="E136" s="3">
        <f t="shared" ref="E136:N145" si="34">E$4*COS(PI()*E$2*$A136)</f>
        <v>-0.23822038995913283</v>
      </c>
      <c r="F136" s="3">
        <f t="shared" si="34"/>
        <v>0</v>
      </c>
      <c r="G136" s="3">
        <f t="shared" si="34"/>
        <v>4.2827631974126049E-2</v>
      </c>
      <c r="H136" s="3">
        <f t="shared" si="34"/>
        <v>0</v>
      </c>
      <c r="I136" s="3">
        <f t="shared" si="34"/>
        <v>-2.9492359959169246E-16</v>
      </c>
      <c r="J136" s="3">
        <f t="shared" si="34"/>
        <v>0</v>
      </c>
      <c r="K136" s="3">
        <f t="shared" si="34"/>
        <v>-7.8662997503495882E-3</v>
      </c>
      <c r="L136" s="3">
        <f t="shared" si="34"/>
        <v>0</v>
      </c>
      <c r="M136" s="3">
        <f t="shared" si="34"/>
        <v>2.9409924686314239E-3</v>
      </c>
      <c r="N136" s="3">
        <f t="shared" si="34"/>
        <v>0</v>
      </c>
      <c r="O136" s="3">
        <f t="shared" ref="O136:Z145" si="35">O$4*COS(PI()*O$2*$A136)</f>
        <v>1.96876355338116E-3</v>
      </c>
      <c r="P136" s="3">
        <f t="shared" si="35"/>
        <v>0</v>
      </c>
      <c r="Q136" s="3">
        <f t="shared" si="35"/>
        <v>-2.2807614660777437E-3</v>
      </c>
      <c r="R136" s="3">
        <f t="shared" si="35"/>
        <v>0</v>
      </c>
      <c r="S136" s="3">
        <f t="shared" si="35"/>
        <v>1.0150755679792765E-16</v>
      </c>
      <c r="T136" s="3">
        <f t="shared" si="35"/>
        <v>0</v>
      </c>
      <c r="U136" s="3">
        <f t="shared" si="35"/>
        <v>1.3337324836232717E-3</v>
      </c>
      <c r="V136" s="3">
        <f t="shared" si="35"/>
        <v>0</v>
      </c>
      <c r="W136" s="3">
        <f t="shared" si="35"/>
        <v>-6.598902768951727E-4</v>
      </c>
      <c r="X136" s="3">
        <f t="shared" si="35"/>
        <v>0</v>
      </c>
      <c r="Y136" s="3">
        <f t="shared" si="35"/>
        <v>-5.4018229015671099E-4</v>
      </c>
      <c r="Z136" s="3">
        <f t="shared" si="35"/>
        <v>0</v>
      </c>
    </row>
    <row r="137" spans="1:26" x14ac:dyDescent="0.2">
      <c r="A137" s="3">
        <f t="shared" si="32"/>
        <v>-0.68999999999999884</v>
      </c>
      <c r="B137" s="3">
        <f ca="1">SUM(D137:INDIRECT(CONCATENATE("L",ROW(A137),"C",'triangular -harmônicas - graf'!$C$4+4),0))</f>
        <v>0.30970625664521378</v>
      </c>
      <c r="D137" s="3">
        <f t="shared" si="33"/>
        <v>0.5</v>
      </c>
      <c r="E137" s="3">
        <f t="shared" si="34"/>
        <v>-0.22780381259864371</v>
      </c>
      <c r="F137" s="3">
        <f t="shared" si="34"/>
        <v>0</v>
      </c>
      <c r="G137" s="3">
        <f t="shared" si="34"/>
        <v>4.3947129536014096E-2</v>
      </c>
      <c r="H137" s="3">
        <f t="shared" si="34"/>
        <v>0</v>
      </c>
      <c r="I137" s="3">
        <f t="shared" si="34"/>
        <v>-2.5360200256534416E-3</v>
      </c>
      <c r="J137" s="3">
        <f t="shared" si="34"/>
        <v>0</v>
      </c>
      <c r="K137" s="3">
        <f t="shared" si="34"/>
        <v>-7.1192980397341461E-3</v>
      </c>
      <c r="L137" s="3">
        <f t="shared" si="34"/>
        <v>0</v>
      </c>
      <c r="M137" s="3">
        <f t="shared" si="34"/>
        <v>3.9535526476460817E-3</v>
      </c>
      <c r="N137" s="3">
        <f t="shared" si="34"/>
        <v>0</v>
      </c>
      <c r="O137" s="3">
        <f t="shared" si="35"/>
        <v>9.3446972196943102E-4</v>
      </c>
      <c r="P137" s="3">
        <f t="shared" si="35"/>
        <v>0</v>
      </c>
      <c r="Q137" s="3">
        <f t="shared" si="35"/>
        <v>-2.3874915181745517E-3</v>
      </c>
      <c r="R137" s="3">
        <f t="shared" si="35"/>
        <v>0</v>
      </c>
      <c r="S137" s="3">
        <f t="shared" si="35"/>
        <v>8.1775741859542504E-4</v>
      </c>
      <c r="T137" s="3">
        <f t="shared" si="35"/>
        <v>0</v>
      </c>
      <c r="U137" s="3">
        <f t="shared" si="35"/>
        <v>9.2740347337453579E-4</v>
      </c>
      <c r="V137" s="3">
        <f t="shared" si="35"/>
        <v>0</v>
      </c>
      <c r="W137" s="3">
        <f t="shared" si="35"/>
        <v>-1.0563008662244605E-3</v>
      </c>
      <c r="X137" s="3">
        <f t="shared" si="35"/>
        <v>0</v>
      </c>
      <c r="Y137" s="3">
        <f t="shared" si="35"/>
        <v>2.8866896044513583E-5</v>
      </c>
      <c r="Z137" s="3">
        <f t="shared" si="35"/>
        <v>0</v>
      </c>
    </row>
    <row r="138" spans="1:26" x14ac:dyDescent="0.2">
      <c r="A138" s="3">
        <f t="shared" si="32"/>
        <v>-0.67999999999999883</v>
      </c>
      <c r="B138" s="3">
        <f ca="1">SUM(D138:INDIRECT(CONCATENATE("L",ROW(A138),"C",'triangular -harmônicas - graf'!$C$4+4),0))</f>
        <v>0.32003391593398173</v>
      </c>
      <c r="D138" s="3">
        <f t="shared" si="33"/>
        <v>0.5</v>
      </c>
      <c r="E138" s="3">
        <f t="shared" si="34"/>
        <v>-0.21716242037820746</v>
      </c>
      <c r="F138" s="3">
        <f t="shared" si="34"/>
        <v>0</v>
      </c>
      <c r="G138" s="3">
        <f t="shared" si="34"/>
        <v>4.4676549264954422E-2</v>
      </c>
      <c r="H138" s="3">
        <f t="shared" si="34"/>
        <v>0</v>
      </c>
      <c r="I138" s="3">
        <f t="shared" si="34"/>
        <v>-5.0095948217070497E-3</v>
      </c>
      <c r="J138" s="3">
        <f t="shared" si="34"/>
        <v>0</v>
      </c>
      <c r="K138" s="3">
        <f t="shared" si="34"/>
        <v>-6.029384830078849E-3</v>
      </c>
      <c r="L138" s="3">
        <f t="shared" si="34"/>
        <v>0</v>
      </c>
      <c r="M138" s="3">
        <f t="shared" si="34"/>
        <v>4.6521508184203609E-3</v>
      </c>
      <c r="N138" s="3">
        <f t="shared" si="34"/>
        <v>0</v>
      </c>
      <c r="O138" s="3">
        <f t="shared" si="35"/>
        <v>-2.1031437223907127E-4</v>
      </c>
      <c r="P138" s="3">
        <f t="shared" si="35"/>
        <v>0</v>
      </c>
      <c r="Q138" s="3">
        <f t="shared" si="35"/>
        <v>-2.1015013030941843E-3</v>
      </c>
      <c r="R138" s="3">
        <f t="shared" si="35"/>
        <v>0</v>
      </c>
      <c r="S138" s="3">
        <f t="shared" si="35"/>
        <v>1.4572543903438203E-3</v>
      </c>
      <c r="T138" s="3">
        <f t="shared" si="35"/>
        <v>0</v>
      </c>
      <c r="U138" s="3">
        <f t="shared" si="35"/>
        <v>2.6277780742251124E-4</v>
      </c>
      <c r="V138" s="3">
        <f t="shared" si="35"/>
        <v>0</v>
      </c>
      <c r="W138" s="3">
        <f t="shared" si="35"/>
        <v>-1.0874015771921131E-3</v>
      </c>
      <c r="X138" s="3">
        <f t="shared" si="35"/>
        <v>0</v>
      </c>
      <c r="Y138" s="3">
        <f t="shared" si="35"/>
        <v>5.8580093535931684E-4</v>
      </c>
      <c r="Z138" s="3">
        <f t="shared" si="35"/>
        <v>0</v>
      </c>
    </row>
    <row r="139" spans="1:26" x14ac:dyDescent="0.2">
      <c r="A139" s="3">
        <f t="shared" si="32"/>
        <v>-0.66999999999999882</v>
      </c>
      <c r="B139" s="3">
        <f ca="1">SUM(D139:INDIRECT(CONCATENATE("L",ROW(A139),"C",'triangular -harmônicas - graf'!$C$4+4),0))</f>
        <v>0.33033356909580719</v>
      </c>
      <c r="D139" s="3">
        <f t="shared" si="33"/>
        <v>0.5</v>
      </c>
      <c r="E139" s="3">
        <f t="shared" si="34"/>
        <v>-0.20630671506719456</v>
      </c>
      <c r="F139" s="3">
        <f t="shared" si="34"/>
        <v>0</v>
      </c>
      <c r="G139" s="3">
        <f t="shared" si="34"/>
        <v>4.5009416779794531E-2</v>
      </c>
      <c r="H139" s="3">
        <f t="shared" si="34"/>
        <v>0</v>
      </c>
      <c r="I139" s="3">
        <f t="shared" si="34"/>
        <v>-7.3598167673582472E-3</v>
      </c>
      <c r="J139" s="3">
        <f t="shared" si="34"/>
        <v>0</v>
      </c>
      <c r="K139" s="3">
        <f t="shared" si="34"/>
        <v>-4.6490573999721629E-3</v>
      </c>
      <c r="L139" s="3">
        <f t="shared" si="34"/>
        <v>0</v>
      </c>
      <c r="M139" s="3">
        <f t="shared" si="34"/>
        <v>4.9813094638457081E-3</v>
      </c>
      <c r="N139" s="3">
        <f t="shared" si="34"/>
        <v>0</v>
      </c>
      <c r="O139" s="3">
        <f t="shared" si="35"/>
        <v>-1.3302312185182763E-3</v>
      </c>
      <c r="P139" s="3">
        <f t="shared" si="35"/>
        <v>0</v>
      </c>
      <c r="Q139" s="3">
        <f t="shared" si="35"/>
        <v>-1.4698335654166534E-3</v>
      </c>
      <c r="R139" s="3">
        <f t="shared" si="35"/>
        <v>0</v>
      </c>
      <c r="S139" s="3">
        <f t="shared" si="35"/>
        <v>1.7790889198015429E-3</v>
      </c>
      <c r="T139" s="3">
        <f t="shared" si="35"/>
        <v>0</v>
      </c>
      <c r="U139" s="3">
        <f t="shared" si="35"/>
        <v>-4.7503566814951944E-4</v>
      </c>
      <c r="V139" s="3">
        <f t="shared" si="35"/>
        <v>0</v>
      </c>
      <c r="W139" s="3">
        <f t="shared" si="35"/>
        <v>-7.4243657563777125E-4</v>
      </c>
      <c r="X139" s="3">
        <f t="shared" si="35"/>
        <v>0</v>
      </c>
      <c r="Y139" s="3">
        <f t="shared" si="35"/>
        <v>8.9688019461254544E-4</v>
      </c>
      <c r="Z139" s="3">
        <f t="shared" si="35"/>
        <v>0</v>
      </c>
    </row>
    <row r="140" spans="1:26" x14ac:dyDescent="0.2">
      <c r="A140" s="3">
        <f t="shared" si="32"/>
        <v>-0.65999999999999881</v>
      </c>
      <c r="B140" s="3">
        <f ca="1">SUM(D140:INDIRECT(CONCATENATE("L",ROW(A140),"C",'triangular -harmônicas - graf'!$C$4+4),0))</f>
        <v>0.34047078539739312</v>
      </c>
      <c r="D140" s="3">
        <f t="shared" si="33"/>
        <v>0.5</v>
      </c>
      <c r="E140" s="3">
        <f t="shared" si="34"/>
        <v>-0.195247409936122</v>
      </c>
      <c r="F140" s="3">
        <f t="shared" si="34"/>
        <v>0</v>
      </c>
      <c r="G140" s="3">
        <f t="shared" si="34"/>
        <v>4.4942777524907732E-2</v>
      </c>
      <c r="H140" s="3">
        <f t="shared" si="34"/>
        <v>0</v>
      </c>
      <c r="I140" s="3">
        <f t="shared" si="34"/>
        <v>-9.5288155983656239E-3</v>
      </c>
      <c r="J140" s="3">
        <f t="shared" si="34"/>
        <v>0</v>
      </c>
      <c r="K140" s="3">
        <f t="shared" si="34"/>
        <v>-3.0448012576175594E-3</v>
      </c>
      <c r="L140" s="3">
        <f t="shared" si="34"/>
        <v>0</v>
      </c>
      <c r="M140" s="3">
        <f t="shared" si="34"/>
        <v>4.9148892306473029E-3</v>
      </c>
      <c r="N140" s="3">
        <f t="shared" si="34"/>
        <v>0</v>
      </c>
      <c r="O140" s="3">
        <f t="shared" si="35"/>
        <v>-2.2928635712937133E-3</v>
      </c>
      <c r="P140" s="3">
        <f t="shared" si="35"/>
        <v>0</v>
      </c>
      <c r="Q140" s="3">
        <f t="shared" si="35"/>
        <v>-5.9639180419924045E-4</v>
      </c>
      <c r="R140" s="3">
        <f t="shared" si="35"/>
        <v>0</v>
      </c>
      <c r="S140" s="3">
        <f t="shared" si="35"/>
        <v>1.7131052789650029E-3</v>
      </c>
      <c r="T140" s="3">
        <f t="shared" si="35"/>
        <v>0</v>
      </c>
      <c r="U140" s="3">
        <f t="shared" si="35"/>
        <v>-1.0805441352268919E-3</v>
      </c>
      <c r="V140" s="3">
        <f t="shared" si="35"/>
        <v>0</v>
      </c>
      <c r="W140" s="3">
        <f t="shared" si="35"/>
        <v>-1.4070816148974732E-4</v>
      </c>
      <c r="X140" s="3">
        <f t="shared" si="35"/>
        <v>0</v>
      </c>
      <c r="Y140" s="3">
        <f t="shared" si="35"/>
        <v>8.3154782718785725E-4</v>
      </c>
      <c r="Z140" s="3">
        <f t="shared" si="35"/>
        <v>0</v>
      </c>
    </row>
    <row r="141" spans="1:26" x14ac:dyDescent="0.2">
      <c r="A141" s="3">
        <f t="shared" si="32"/>
        <v>-0.6499999999999988</v>
      </c>
      <c r="B141" s="3">
        <f ca="1">SUM(D141:INDIRECT(CONCATENATE("L",ROW(A141),"C",'triangular -harmônicas - graf'!$C$4+4),0))</f>
        <v>0.35038914601641069</v>
      </c>
      <c r="D141" s="3">
        <f t="shared" si="33"/>
        <v>0.5</v>
      </c>
      <c r="E141" s="3">
        <f t="shared" si="34"/>
        <v>-0.18399541918394796</v>
      </c>
      <c r="F141" s="3">
        <f t="shared" si="34"/>
        <v>0</v>
      </c>
      <c r="G141" s="3">
        <f t="shared" si="34"/>
        <v>4.4477222995038056E-2</v>
      </c>
      <c r="H141" s="3">
        <f t="shared" si="34"/>
        <v>0</v>
      </c>
      <c r="I141" s="3">
        <f t="shared" si="34"/>
        <v>-1.1463183365015344E-2</v>
      </c>
      <c r="J141" s="3">
        <f t="shared" si="34"/>
        <v>0</v>
      </c>
      <c r="K141" s="3">
        <f t="shared" si="34"/>
        <v>-1.2938877681901606E-3</v>
      </c>
      <c r="L141" s="3">
        <f t="shared" si="34"/>
        <v>0</v>
      </c>
      <c r="M141" s="3">
        <f t="shared" si="34"/>
        <v>4.4581647241387192E-3</v>
      </c>
      <c r="N141" s="3">
        <f t="shared" si="34"/>
        <v>0</v>
      </c>
      <c r="O141" s="3">
        <f t="shared" si="35"/>
        <v>-2.9843912616136447E-3</v>
      </c>
      <c r="P141" s="3">
        <f t="shared" si="35"/>
        <v>0</v>
      </c>
      <c r="Q141" s="3">
        <f t="shared" si="35"/>
        <v>3.7515089136891681E-4</v>
      </c>
      <c r="R141" s="3">
        <f t="shared" si="35"/>
        <v>0</v>
      </c>
      <c r="S141" s="3">
        <f t="shared" si="35"/>
        <v>1.2736870405571615E-3</v>
      </c>
      <c r="T141" s="3">
        <f t="shared" si="35"/>
        <v>0</v>
      </c>
      <c r="U141" s="3">
        <f t="shared" si="35"/>
        <v>-1.3851038302953186E-3</v>
      </c>
      <c r="V141" s="3">
        <f t="shared" si="35"/>
        <v>0</v>
      </c>
      <c r="W141" s="3">
        <f t="shared" si="35"/>
        <v>5.0968260161766163E-4</v>
      </c>
      <c r="X141" s="3">
        <f t="shared" si="35"/>
        <v>0</v>
      </c>
      <c r="Y141" s="3">
        <f t="shared" si="35"/>
        <v>4.1722317275265478E-4</v>
      </c>
      <c r="Z141" s="3">
        <f t="shared" si="35"/>
        <v>0</v>
      </c>
    </row>
    <row r="142" spans="1:26" x14ac:dyDescent="0.2">
      <c r="A142" s="3">
        <f t="shared" si="32"/>
        <v>-0.63999999999999879</v>
      </c>
      <c r="B142" s="3">
        <f ca="1">SUM(D142:INDIRECT(CONCATENATE("L",ROW(A142),"C",'triangular -harmônicas - graf'!$C$4+4),0))</f>
        <v>0.36013276887507784</v>
      </c>
      <c r="D142" s="3">
        <f t="shared" si="33"/>
        <v>0.5</v>
      </c>
      <c r="E142" s="3">
        <f t="shared" si="34"/>
        <v>-0.17256184716707537</v>
      </c>
      <c r="F142" s="3">
        <f t="shared" si="34"/>
        <v>0</v>
      </c>
      <c r="G142" s="3">
        <f t="shared" si="34"/>
        <v>4.3616885485151018E-2</v>
      </c>
      <c r="H142" s="3">
        <f t="shared" si="34"/>
        <v>0</v>
      </c>
      <c r="I142" s="3">
        <f t="shared" si="34"/>
        <v>-1.3115289513093981E-2</v>
      </c>
      <c r="J142" s="3">
        <f t="shared" si="34"/>
        <v>0</v>
      </c>
      <c r="K142" s="3">
        <f t="shared" si="34"/>
        <v>5.1934773552898535E-4</v>
      </c>
      <c r="L142" s="3">
        <f t="shared" si="34"/>
        <v>0</v>
      </c>
      <c r="M142" s="3">
        <f t="shared" si="34"/>
        <v>3.6474056379489027E-3</v>
      </c>
      <c r="N142" s="3">
        <f t="shared" si="34"/>
        <v>0</v>
      </c>
      <c r="O142" s="3">
        <f t="shared" si="35"/>
        <v>-3.3230491188809218E-3</v>
      </c>
      <c r="P142" s="3">
        <f t="shared" si="35"/>
        <v>0</v>
      </c>
      <c r="Q142" s="3">
        <f t="shared" si="35"/>
        <v>1.2849847359658322E-3</v>
      </c>
      <c r="R142" s="3">
        <f t="shared" si="35"/>
        <v>0</v>
      </c>
      <c r="S142" s="3">
        <f t="shared" si="35"/>
        <v>5.5662164685620237E-4</v>
      </c>
      <c r="T142" s="3">
        <f t="shared" si="35"/>
        <v>0</v>
      </c>
      <c r="U142" s="3">
        <f t="shared" si="35"/>
        <v>-1.303890021771744E-3</v>
      </c>
      <c r="V142" s="3">
        <f t="shared" si="35"/>
        <v>0</v>
      </c>
      <c r="W142" s="3">
        <f t="shared" si="35"/>
        <v>9.8380531917712259E-4</v>
      </c>
      <c r="X142" s="3">
        <f t="shared" si="35"/>
        <v>0</v>
      </c>
      <c r="Y142" s="3">
        <f t="shared" si="35"/>
        <v>-1.7220586472825879E-4</v>
      </c>
      <c r="Z142" s="3">
        <f t="shared" si="35"/>
        <v>0</v>
      </c>
    </row>
    <row r="143" spans="1:26" x14ac:dyDescent="0.2">
      <c r="A143" s="3">
        <f t="shared" si="32"/>
        <v>-0.62999999999999878</v>
      </c>
      <c r="B143" s="3">
        <f ca="1">SUM(D143:INDIRECT(CONCATENATE("L",ROW(A143),"C",'triangular -harmônicas - graf'!$C$4+4),0))</f>
        <v>0.36982321661151235</v>
      </c>
      <c r="D143" s="3">
        <f t="shared" si="33"/>
        <v>0.5</v>
      </c>
      <c r="E143" s="3">
        <f t="shared" si="34"/>
        <v>-0.16095797744069329</v>
      </c>
      <c r="F143" s="3">
        <f t="shared" si="34"/>
        <v>0</v>
      </c>
      <c r="G143" s="3">
        <f t="shared" si="34"/>
        <v>4.236940141189096E-2</v>
      </c>
      <c r="H143" s="3">
        <f t="shared" si="34"/>
        <v>0</v>
      </c>
      <c r="I143" s="3">
        <f t="shared" si="34"/>
        <v>-1.4444453706209852E-2</v>
      </c>
      <c r="J143" s="3">
        <f t="shared" si="34"/>
        <v>0</v>
      </c>
      <c r="K143" s="3">
        <f t="shared" si="34"/>
        <v>2.3075680889454971E-3</v>
      </c>
      <c r="L143" s="3">
        <f t="shared" si="34"/>
        <v>0</v>
      </c>
      <c r="M143" s="3">
        <f t="shared" si="34"/>
        <v>2.5469964823109071E-3</v>
      </c>
      <c r="N143" s="3">
        <f t="shared" si="34"/>
        <v>0</v>
      </c>
      <c r="O143" s="3">
        <f t="shared" si="35"/>
        <v>-3.2687947588770417E-3</v>
      </c>
      <c r="P143" s="3">
        <f t="shared" si="35"/>
        <v>0</v>
      </c>
      <c r="Q143" s="3">
        <f t="shared" si="35"/>
        <v>1.9834504793629784E-3</v>
      </c>
      <c r="R143" s="3">
        <f t="shared" si="35"/>
        <v>0</v>
      </c>
      <c r="S143" s="3">
        <f t="shared" si="35"/>
        <v>-2.8178000285045645E-4</v>
      </c>
      <c r="T143" s="3">
        <f t="shared" si="35"/>
        <v>0</v>
      </c>
      <c r="U143" s="3">
        <f t="shared" si="35"/>
        <v>-8.5952205036473575E-4</v>
      </c>
      <c r="V143" s="3">
        <f t="shared" si="35"/>
        <v>0</v>
      </c>
      <c r="W143" s="3">
        <f t="shared" si="35"/>
        <v>1.1176899351011027E-3</v>
      </c>
      <c r="X143" s="3">
        <f t="shared" si="35"/>
        <v>0</v>
      </c>
      <c r="Y143" s="3">
        <f t="shared" si="35"/>
        <v>-6.8936182710370713E-4</v>
      </c>
      <c r="Z143" s="3">
        <f t="shared" si="35"/>
        <v>0</v>
      </c>
    </row>
    <row r="144" spans="1:26" x14ac:dyDescent="0.2">
      <c r="A144" s="3">
        <f t="shared" si="32"/>
        <v>-0.61999999999999877</v>
      </c>
      <c r="B144" s="3">
        <f ca="1">SUM(D144:INDIRECT(CONCATENATE("L",ROW(A144),"C",'triangular -harmônicas - graf'!$C$4+4),0))</f>
        <v>0.37960252652862125</v>
      </c>
      <c r="D144" s="3">
        <f t="shared" si="33"/>
        <v>0.5</v>
      </c>
      <c r="E144" s="3">
        <f t="shared" si="34"/>
        <v>-0.14919526162326932</v>
      </c>
      <c r="F144" s="3">
        <f t="shared" si="34"/>
        <v>0</v>
      </c>
      <c r="G144" s="3">
        <f t="shared" si="34"/>
        <v>4.0745843532206331E-2</v>
      </c>
      <c r="H144" s="3">
        <f t="shared" si="34"/>
        <v>0</v>
      </c>
      <c r="I144" s="3">
        <f t="shared" si="34"/>
        <v>-1.5417947510685422E-2</v>
      </c>
      <c r="J144" s="3">
        <f t="shared" si="34"/>
        <v>0</v>
      </c>
      <c r="K144" s="3">
        <f t="shared" si="34"/>
        <v>3.98464101910476E-3</v>
      </c>
      <c r="L144" s="3">
        <f t="shared" si="34"/>
        <v>0</v>
      </c>
      <c r="M144" s="3">
        <f t="shared" si="34"/>
        <v>1.2443236408601972E-3</v>
      </c>
      <c r="N144" s="3">
        <f t="shared" si="34"/>
        <v>0</v>
      </c>
      <c r="O144" s="3">
        <f t="shared" si="35"/>
        <v>-2.8280431336906251E-3</v>
      </c>
      <c r="P144" s="3">
        <f t="shared" si="35"/>
        <v>0</v>
      </c>
      <c r="Q144" s="3">
        <f t="shared" si="35"/>
        <v>2.3556569685351351E-3</v>
      </c>
      <c r="R144" s="3">
        <f t="shared" si="35"/>
        <v>0</v>
      </c>
      <c r="S144" s="3">
        <f t="shared" si="35"/>
        <v>-1.0587572887073497E-3</v>
      </c>
      <c r="T144" s="3">
        <f t="shared" si="35"/>
        <v>0</v>
      </c>
      <c r="U144" s="3">
        <f t="shared" si="35"/>
        <v>-1.7576348199931395E-4</v>
      </c>
      <c r="V144" s="3">
        <f t="shared" si="35"/>
        <v>0</v>
      </c>
      <c r="W144" s="3">
        <f t="shared" si="35"/>
        <v>8.6503394759151054E-4</v>
      </c>
      <c r="X144" s="3">
        <f t="shared" si="35"/>
        <v>0</v>
      </c>
      <c r="Y144" s="3">
        <f t="shared" si="35"/>
        <v>-9.171995413246528E-4</v>
      </c>
      <c r="Z144" s="3">
        <f t="shared" si="35"/>
        <v>0</v>
      </c>
    </row>
    <row r="145" spans="1:26" x14ac:dyDescent="0.2">
      <c r="A145" s="3">
        <f t="shared" si="32"/>
        <v>-0.60999999999999877</v>
      </c>
      <c r="B145" s="3">
        <f ca="1">SUM(D145:INDIRECT(CONCATENATE("L",ROW(A145),"C",'triangular -harmônicas - graf'!$C$4+4),0))</f>
        <v>0.38956873607869119</v>
      </c>
      <c r="D145" s="3">
        <f t="shared" si="33"/>
        <v>0.5</v>
      </c>
      <c r="E145" s="3">
        <f t="shared" si="34"/>
        <v>-0.13728530809518541</v>
      </c>
      <c r="F145" s="3">
        <f t="shared" si="34"/>
        <v>0</v>
      </c>
      <c r="G145" s="3">
        <f t="shared" si="34"/>
        <v>3.876062266077511E-2</v>
      </c>
      <c r="H145" s="3">
        <f t="shared" si="34"/>
        <v>0</v>
      </c>
      <c r="I145" s="3">
        <f t="shared" si="34"/>
        <v>-1.6011800278213778E-2</v>
      </c>
      <c r="J145" s="3">
        <f t="shared" si="34"/>
        <v>0</v>
      </c>
      <c r="K145" s="3">
        <f t="shared" si="34"/>
        <v>5.4697878327605578E-3</v>
      </c>
      <c r="L145" s="3">
        <f t="shared" si="34"/>
        <v>0</v>
      </c>
      <c r="M145" s="3">
        <f t="shared" si="34"/>
        <v>-1.5716421179772411E-4</v>
      </c>
      <c r="N145" s="3">
        <f t="shared" si="34"/>
        <v>0</v>
      </c>
      <c r="O145" s="3">
        <f t="shared" si="35"/>
        <v>-2.0529080376480544E-3</v>
      </c>
      <c r="P145" s="3">
        <f t="shared" si="35"/>
        <v>0</v>
      </c>
      <c r="Q145" s="3">
        <f t="shared" si="35"/>
        <v>2.3403796794326721E-3</v>
      </c>
      <c r="R145" s="3">
        <f t="shared" si="35"/>
        <v>0</v>
      </c>
      <c r="S145" s="3">
        <f t="shared" si="35"/>
        <v>-1.6049393006900194E-3</v>
      </c>
      <c r="T145" s="3">
        <f t="shared" si="35"/>
        <v>0</v>
      </c>
      <c r="U145" s="3">
        <f t="shared" si="35"/>
        <v>5.5694801882601435E-4</v>
      </c>
      <c r="V145" s="3">
        <f t="shared" si="35"/>
        <v>0</v>
      </c>
      <c r="W145" s="3">
        <f t="shared" si="35"/>
        <v>3.1321561318085845E-4</v>
      </c>
      <c r="X145" s="3">
        <f t="shared" si="35"/>
        <v>0</v>
      </c>
      <c r="Y145" s="3">
        <f t="shared" si="35"/>
        <v>-7.6009780274901228E-4</v>
      </c>
      <c r="Z145" s="3">
        <f t="shared" si="35"/>
        <v>0</v>
      </c>
    </row>
    <row r="146" spans="1:26" x14ac:dyDescent="0.2">
      <c r="A146" s="3">
        <f t="shared" si="32"/>
        <v>-0.59999999999999876</v>
      </c>
      <c r="B146" s="3">
        <f ca="1">SUM(D146:INDIRECT(CONCATENATE("L",ROW(A146),"C",'triangular -harmônicas - graf'!$C$4+4),0))</f>
        <v>0.39973285380866197</v>
      </c>
      <c r="D146" s="3">
        <f t="shared" si="33"/>
        <v>0.5</v>
      </c>
      <c r="E146" s="3">
        <f t="shared" ref="E146:N155" si="36">E$4*COS(PI()*E$2*$A146)</f>
        <v>-0.12523987054266766</v>
      </c>
      <c r="F146" s="3">
        <f t="shared" si="36"/>
        <v>0</v>
      </c>
      <c r="G146" s="3">
        <f t="shared" si="36"/>
        <v>3.6431359758593546E-2</v>
      </c>
      <c r="H146" s="3">
        <f t="shared" si="36"/>
        <v>0</v>
      </c>
      <c r="I146" s="3">
        <f t="shared" si="36"/>
        <v>-1.6211389382774045E-2</v>
      </c>
      <c r="J146" s="3">
        <f t="shared" si="36"/>
        <v>0</v>
      </c>
      <c r="K146" s="3">
        <f t="shared" si="36"/>
        <v>6.6914742413745152E-3</v>
      </c>
      <c r="L146" s="3">
        <f t="shared" si="36"/>
        <v>0</v>
      </c>
      <c r="M146" s="3">
        <f t="shared" si="36"/>
        <v>-1.5461712412676938E-3</v>
      </c>
      <c r="N146" s="3">
        <f t="shared" si="36"/>
        <v>0</v>
      </c>
      <c r="O146" s="3">
        <f t="shared" ref="O146:Z155" si="37">O$4*COS(PI()*O$2*$A146)</f>
        <v>-1.0350402524186043E-3</v>
      </c>
      <c r="P146" s="3">
        <f t="shared" si="37"/>
        <v>0</v>
      </c>
      <c r="Q146" s="3">
        <f t="shared" si="37"/>
        <v>1.9401315847771164E-3</v>
      </c>
      <c r="R146" s="3">
        <f t="shared" si="37"/>
        <v>0</v>
      </c>
      <c r="S146" s="3">
        <f t="shared" si="37"/>
        <v>-1.8012654869748942E-3</v>
      </c>
      <c r="T146" s="3">
        <f t="shared" si="37"/>
        <v>0</v>
      </c>
      <c r="U146" s="3">
        <f t="shared" si="37"/>
        <v>1.1345406153195888E-3</v>
      </c>
      <c r="V146" s="3">
        <f t="shared" si="37"/>
        <v>0</v>
      </c>
      <c r="W146" s="3">
        <f t="shared" si="37"/>
        <v>-3.4692484914874944E-4</v>
      </c>
      <c r="X146" s="3">
        <f t="shared" si="37"/>
        <v>0</v>
      </c>
      <c r="Y146" s="3">
        <f t="shared" si="37"/>
        <v>-2.8399063615110458E-4</v>
      </c>
      <c r="Z146" s="3">
        <f t="shared" si="37"/>
        <v>0</v>
      </c>
    </row>
    <row r="147" spans="1:26" x14ac:dyDescent="0.2">
      <c r="A147" s="3">
        <f t="shared" si="32"/>
        <v>-0.58999999999999875</v>
      </c>
      <c r="B147" s="3">
        <f ca="1">SUM(D147:INDIRECT(CONCATENATE("L",ROW(A147),"C",'triangular -harmônicas - graf'!$C$4+4),0))</f>
        <v>0.410015940544666</v>
      </c>
      <c r="D147" s="3">
        <f t="shared" si="33"/>
        <v>0.5</v>
      </c>
      <c r="E147" s="3">
        <f t="shared" si="36"/>
        <v>-0.11307083635831711</v>
      </c>
      <c r="F147" s="3">
        <f t="shared" si="36"/>
        <v>0</v>
      </c>
      <c r="G147" s="3">
        <f t="shared" si="36"/>
        <v>3.3778729528078838E-2</v>
      </c>
      <c r="H147" s="3">
        <f t="shared" si="36"/>
        <v>0</v>
      </c>
      <c r="I147" s="3">
        <f t="shared" si="36"/>
        <v>-1.6011800278213677E-2</v>
      </c>
      <c r="J147" s="3">
        <f t="shared" si="36"/>
        <v>0</v>
      </c>
      <c r="K147" s="3">
        <f t="shared" si="36"/>
        <v>7.5908559157169576E-3</v>
      </c>
      <c r="L147" s="3">
        <f t="shared" si="36"/>
        <v>0</v>
      </c>
      <c r="M147" s="3">
        <f t="shared" si="36"/>
        <v>-2.8123927481315709E-3</v>
      </c>
      <c r="N147" s="3">
        <f t="shared" si="36"/>
        <v>0</v>
      </c>
      <c r="O147" s="3">
        <f t="shared" si="37"/>
        <v>1.0520910045966961E-4</v>
      </c>
      <c r="P147" s="3">
        <f t="shared" si="37"/>
        <v>0</v>
      </c>
      <c r="Q147" s="3">
        <f t="shared" si="37"/>
        <v>1.2207497932969138E-3</v>
      </c>
      <c r="R147" s="3">
        <f t="shared" si="37"/>
        <v>0</v>
      </c>
      <c r="S147" s="3">
        <f t="shared" si="37"/>
        <v>-1.6049393006899188E-3</v>
      </c>
      <c r="T147" s="3">
        <f t="shared" si="37"/>
        <v>0</v>
      </c>
      <c r="U147" s="3">
        <f t="shared" si="37"/>
        <v>1.3961455590709466E-3</v>
      </c>
      <c r="V147" s="3">
        <f t="shared" si="37"/>
        <v>0</v>
      </c>
      <c r="W147" s="3">
        <f t="shared" si="37"/>
        <v>-8.8708522010898455E-4</v>
      </c>
      <c r="X147" s="3">
        <f t="shared" si="37"/>
        <v>0</v>
      </c>
      <c r="Y147" s="3">
        <f t="shared" si="37"/>
        <v>3.1130455350389554E-4</v>
      </c>
      <c r="Z147" s="3">
        <f t="shared" si="37"/>
        <v>0</v>
      </c>
    </row>
    <row r="148" spans="1:26" x14ac:dyDescent="0.2">
      <c r="A148" s="3">
        <f t="shared" si="32"/>
        <v>-0.57999999999999874</v>
      </c>
      <c r="B148" s="3">
        <f ca="1">SUM(D148:INDIRECT(CONCATENATE("L",ROW(A148),"C",'triangular -harmônicas - graf'!$C$4+4),0))</f>
        <v>0.42028667288224852</v>
      </c>
      <c r="D148" s="3">
        <f t="shared" si="33"/>
        <v>0.5</v>
      </c>
      <c r="E148" s="3">
        <f t="shared" si="36"/>
        <v>-0.10079021490968849</v>
      </c>
      <c r="F148" s="3">
        <f t="shared" si="36"/>
        <v>0</v>
      </c>
      <c r="G148" s="3">
        <f t="shared" si="36"/>
        <v>3.0826276902946932E-2</v>
      </c>
      <c r="H148" s="3">
        <f t="shared" si="36"/>
        <v>0</v>
      </c>
      <c r="I148" s="3">
        <f t="shared" si="36"/>
        <v>-1.5417947510685223E-2</v>
      </c>
      <c r="J148" s="3">
        <f t="shared" si="36"/>
        <v>0</v>
      </c>
      <c r="K148" s="3">
        <f t="shared" si="36"/>
        <v>8.12461280984564E-3</v>
      </c>
      <c r="L148" s="3">
        <f t="shared" si="36"/>
        <v>0</v>
      </c>
      <c r="M148" s="3">
        <f t="shared" si="36"/>
        <v>-3.8552747540810512E-3</v>
      </c>
      <c r="N148" s="3">
        <f t="shared" si="36"/>
        <v>0</v>
      </c>
      <c r="O148" s="3">
        <f t="shared" si="37"/>
        <v>1.2330186911015571E-3</v>
      </c>
      <c r="P148" s="3">
        <f t="shared" si="37"/>
        <v>0</v>
      </c>
      <c r="Q148" s="3">
        <f t="shared" si="37"/>
        <v>3.0056595442489695E-4</v>
      </c>
      <c r="R148" s="3">
        <f t="shared" si="37"/>
        <v>0</v>
      </c>
      <c r="S148" s="3">
        <f t="shared" si="37"/>
        <v>-1.0587572887071706E-3</v>
      </c>
      <c r="T148" s="3">
        <f t="shared" si="37"/>
        <v>0</v>
      </c>
      <c r="U148" s="3">
        <f t="shared" si="37"/>
        <v>1.2689017016949745E-3</v>
      </c>
      <c r="V148" s="3">
        <f t="shared" si="37"/>
        <v>0</v>
      </c>
      <c r="W148" s="3">
        <f t="shared" si="37"/>
        <v>-1.1204570574076785E-3</v>
      </c>
      <c r="X148" s="3">
        <f t="shared" si="37"/>
        <v>0</v>
      </c>
      <c r="Y148" s="3">
        <f t="shared" si="37"/>
        <v>7.7594834280406404E-4</v>
      </c>
      <c r="Z148" s="3">
        <f t="shared" si="37"/>
        <v>0</v>
      </c>
    </row>
    <row r="149" spans="1:26" x14ac:dyDescent="0.2">
      <c r="A149" s="3">
        <f t="shared" si="32"/>
        <v>-0.56999999999999873</v>
      </c>
      <c r="B149" s="3">
        <f ca="1">SUM(D149:INDIRECT(CONCATENATE("L",ROW(A149),"C",'triangular -harmônicas - graf'!$C$4+4),0))</f>
        <v>0.43042171655218864</v>
      </c>
      <c r="D149" s="3">
        <f t="shared" si="33"/>
        <v>0.5</v>
      </c>
      <c r="E149" s="3">
        <f t="shared" si="36"/>
        <v>-8.8410125687494068E-2</v>
      </c>
      <c r="F149" s="3">
        <f t="shared" si="36"/>
        <v>0</v>
      </c>
      <c r="G149" s="3">
        <f t="shared" si="36"/>
        <v>2.7600208061713975E-2</v>
      </c>
      <c r="H149" s="3">
        <f t="shared" si="36"/>
        <v>0</v>
      </c>
      <c r="I149" s="3">
        <f t="shared" si="36"/>
        <v>-1.4444453706209559E-2</v>
      </c>
      <c r="J149" s="3">
        <f t="shared" si="36"/>
        <v>0</v>
      </c>
      <c r="K149" s="3">
        <f t="shared" si="36"/>
        <v>8.2670357350642897E-3</v>
      </c>
      <c r="L149" s="3">
        <f t="shared" si="36"/>
        <v>0</v>
      </c>
      <c r="M149" s="3">
        <f t="shared" si="36"/>
        <v>-4.591999257655955E-3</v>
      </c>
      <c r="N149" s="3">
        <f t="shared" si="36"/>
        <v>0</v>
      </c>
      <c r="O149" s="3">
        <f t="shared" si="37"/>
        <v>2.2150380479774617E-3</v>
      </c>
      <c r="P149" s="3">
        <f t="shared" si="37"/>
        <v>0</v>
      </c>
      <c r="Q149" s="3">
        <f t="shared" si="37"/>
        <v>-6.6905820330377393E-4</v>
      </c>
      <c r="R149" s="3">
        <f t="shared" si="37"/>
        <v>0</v>
      </c>
      <c r="S149" s="3">
        <f t="shared" si="37"/>
        <v>-2.8178000285023765E-4</v>
      </c>
      <c r="T149" s="3">
        <f t="shared" si="37"/>
        <v>0</v>
      </c>
      <c r="U149" s="3">
        <f t="shared" si="37"/>
        <v>7.8824848650042238E-4</v>
      </c>
      <c r="V149" s="3">
        <f t="shared" si="37"/>
        <v>0</v>
      </c>
      <c r="W149" s="3">
        <f t="shared" si="37"/>
        <v>-9.6633131287247008E-4</v>
      </c>
      <c r="X149" s="3">
        <f t="shared" si="37"/>
        <v>0</v>
      </c>
      <c r="Y149" s="3">
        <f t="shared" si="37"/>
        <v>9.1493439131858903E-4</v>
      </c>
      <c r="Z149" s="3">
        <f t="shared" si="37"/>
        <v>0</v>
      </c>
    </row>
    <row r="150" spans="1:26" x14ac:dyDescent="0.2">
      <c r="A150" s="3">
        <f t="shared" si="32"/>
        <v>-0.55999999999999872</v>
      </c>
      <c r="B150" s="3">
        <f ca="1">SUM(D150:INDIRECT(CONCATENATE("L",ROW(A150),"C",'triangular -harmônicas - graf'!$C$4+4),0))</f>
        <v>0.4403614099854592</v>
      </c>
      <c r="D150" s="3">
        <f t="shared" si="33"/>
        <v>0.5</v>
      </c>
      <c r="E150" s="3">
        <f t="shared" si="36"/>
        <v>-7.5942786345129881E-2</v>
      </c>
      <c r="F150" s="3">
        <f t="shared" si="36"/>
        <v>0</v>
      </c>
      <c r="G150" s="3">
        <f t="shared" si="36"/>
        <v>2.4129157819800504E-2</v>
      </c>
      <c r="H150" s="3">
        <f t="shared" si="36"/>
        <v>0</v>
      </c>
      <c r="I150" s="3">
        <f t="shared" si="36"/>
        <v>-1.3115289513093601E-2</v>
      </c>
      <c r="J150" s="3">
        <f t="shared" si="36"/>
        <v>0</v>
      </c>
      <c r="K150" s="3">
        <f t="shared" si="36"/>
        <v>8.0112646809460675E-3</v>
      </c>
      <c r="L150" s="3">
        <f t="shared" si="36"/>
        <v>0</v>
      </c>
      <c r="M150" s="3">
        <f t="shared" si="36"/>
        <v>-4.9640610294393959E-3</v>
      </c>
      <c r="N150" s="3">
        <f t="shared" si="36"/>
        <v>0</v>
      </c>
      <c r="O150" s="3">
        <f t="shared" si="37"/>
        <v>2.9351547125862454E-3</v>
      </c>
      <c r="P150" s="3">
        <f t="shared" si="37"/>
        <v>0</v>
      </c>
      <c r="Q150" s="3">
        <f t="shared" si="37"/>
        <v>-1.5286284762926078E-3</v>
      </c>
      <c r="R150" s="3">
        <f t="shared" si="37"/>
        <v>0</v>
      </c>
      <c r="S150" s="3">
        <f t="shared" si="37"/>
        <v>5.5662164685641921E-4</v>
      </c>
      <c r="T150" s="3">
        <f t="shared" si="37"/>
        <v>0</v>
      </c>
      <c r="U150" s="3">
        <f t="shared" si="37"/>
        <v>8.8055498411357186E-5</v>
      </c>
      <c r="V150" s="3">
        <f t="shared" si="37"/>
        <v>0</v>
      </c>
      <c r="W150" s="3">
        <f t="shared" si="37"/>
        <v>-4.780106569724342E-4</v>
      </c>
      <c r="X150" s="3">
        <f t="shared" si="37"/>
        <v>0</v>
      </c>
      <c r="Y150" s="3">
        <f t="shared" si="37"/>
        <v>6.699316477865035E-4</v>
      </c>
      <c r="Z150" s="3">
        <f t="shared" si="37"/>
        <v>0</v>
      </c>
    </row>
    <row r="151" spans="1:26" x14ac:dyDescent="0.2">
      <c r="A151" s="3">
        <f t="shared" si="32"/>
        <v>-0.54999999999999871</v>
      </c>
      <c r="B151" s="3">
        <f ca="1">SUM(D151:INDIRECT(CONCATENATE("L",ROW(A151),"C",'triangular -harmônicas - graf'!$C$4+4),0))</f>
        <v>0.45013584137496276</v>
      </c>
      <c r="D151" s="3">
        <f t="shared" si="33"/>
        <v>0.5</v>
      </c>
      <c r="E151" s="3">
        <f t="shared" si="36"/>
        <v>-6.3400500641326768E-2</v>
      </c>
      <c r="F151" s="3">
        <f t="shared" si="36"/>
        <v>0</v>
      </c>
      <c r="G151" s="3">
        <f t="shared" si="36"/>
        <v>2.0443935464882747E-2</v>
      </c>
      <c r="H151" s="3">
        <f t="shared" si="36"/>
        <v>0</v>
      </c>
      <c r="I151" s="3">
        <f t="shared" si="36"/>
        <v>-1.1463183365014888E-2</v>
      </c>
      <c r="J151" s="3">
        <f t="shared" si="36"/>
        <v>0</v>
      </c>
      <c r="K151" s="3">
        <f t="shared" si="36"/>
        <v>7.3696192378619923E-3</v>
      </c>
      <c r="L151" s="3">
        <f t="shared" si="36"/>
        <v>0</v>
      </c>
      <c r="M151" s="3">
        <f t="shared" si="36"/>
        <v>-4.9419136661153201E-3</v>
      </c>
      <c r="N151" s="3">
        <f t="shared" si="36"/>
        <v>0</v>
      </c>
      <c r="O151" s="3">
        <f t="shared" si="37"/>
        <v>3.3082231979780679E-3</v>
      </c>
      <c r="P151" s="3">
        <f t="shared" si="37"/>
        <v>0</v>
      </c>
      <c r="Q151" s="3">
        <f t="shared" si="37"/>
        <v>-2.136753506835812E-3</v>
      </c>
      <c r="R151" s="3">
        <f t="shared" si="37"/>
        <v>0</v>
      </c>
      <c r="S151" s="3">
        <f t="shared" si="37"/>
        <v>1.2736870405573183E-3</v>
      </c>
      <c r="T151" s="3">
        <f t="shared" si="37"/>
        <v>0</v>
      </c>
      <c r="U151" s="3">
        <f t="shared" si="37"/>
        <v>-6.366623501175585E-4</v>
      </c>
      <c r="V151" s="3">
        <f t="shared" si="37"/>
        <v>0</v>
      </c>
      <c r="W151" s="3">
        <f t="shared" si="37"/>
        <v>1.7562465551623226E-4</v>
      </c>
      <c r="X151" s="3">
        <f t="shared" si="37"/>
        <v>0</v>
      </c>
      <c r="Y151" s="3">
        <f t="shared" si="37"/>
        <v>1.437653075766289E-4</v>
      </c>
      <c r="Z151" s="3">
        <f t="shared" si="37"/>
        <v>0</v>
      </c>
    </row>
    <row r="152" spans="1:26" x14ac:dyDescent="0.2">
      <c r="A152" s="3">
        <f t="shared" si="32"/>
        <v>-0.5399999999999987</v>
      </c>
      <c r="B152" s="3">
        <f ca="1">SUM(D152:INDIRECT(CONCATENATE("L",ROW(A152),"C",'triangular -harmônicas - graf'!$C$4+4),0))</f>
        <v>0.45985003870465574</v>
      </c>
      <c r="D152" s="3">
        <f t="shared" si="33"/>
        <v>0.5</v>
      </c>
      <c r="E152" s="3">
        <f t="shared" si="36"/>
        <v>-5.0795646297825882E-2</v>
      </c>
      <c r="F152" s="3">
        <f t="shared" si="36"/>
        <v>0</v>
      </c>
      <c r="G152" s="3">
        <f t="shared" si="36"/>
        <v>1.6577251291474027E-2</v>
      </c>
      <c r="H152" s="3">
        <f t="shared" si="36"/>
        <v>0</v>
      </c>
      <c r="I152" s="3">
        <f t="shared" si="36"/>
        <v>-9.5288155983651018E-3</v>
      </c>
      <c r="J152" s="3">
        <f t="shared" si="36"/>
        <v>0</v>
      </c>
      <c r="K152" s="3">
        <f t="shared" si="36"/>
        <v>6.3730052057254759E-3</v>
      </c>
      <c r="L152" s="3">
        <f t="shared" si="36"/>
        <v>0</v>
      </c>
      <c r="M152" s="3">
        <f t="shared" si="36"/>
        <v>-4.5273159480228725E-3</v>
      </c>
      <c r="N152" s="3">
        <f t="shared" si="36"/>
        <v>0</v>
      </c>
      <c r="O152" s="3">
        <f t="shared" si="37"/>
        <v>3.2901324601853788E-3</v>
      </c>
      <c r="P152" s="3">
        <f t="shared" si="37"/>
        <v>0</v>
      </c>
      <c r="Q152" s="3">
        <f t="shared" si="37"/>
        <v>-2.3934023533974625E-3</v>
      </c>
      <c r="R152" s="3">
        <f t="shared" si="37"/>
        <v>0</v>
      </c>
      <c r="S152" s="3">
        <f t="shared" si="37"/>
        <v>1.7131052789650715E-3</v>
      </c>
      <c r="T152" s="3">
        <f t="shared" si="37"/>
        <v>0</v>
      </c>
      <c r="U152" s="3">
        <f t="shared" si="37"/>
        <v>-1.1840595819259166E-3</v>
      </c>
      <c r="V152" s="3">
        <f t="shared" si="37"/>
        <v>0</v>
      </c>
      <c r="W152" s="3">
        <f t="shared" si="37"/>
        <v>7.6852213885470876E-4</v>
      </c>
      <c r="X152" s="3">
        <f t="shared" si="37"/>
        <v>0</v>
      </c>
      <c r="Y152" s="3">
        <f t="shared" si="37"/>
        <v>-4.4273789101168643E-4</v>
      </c>
      <c r="Z152" s="3">
        <f t="shared" si="37"/>
        <v>0</v>
      </c>
    </row>
    <row r="153" spans="1:26" x14ac:dyDescent="0.2">
      <c r="A153" s="3">
        <f t="shared" si="32"/>
        <v>-0.52999999999999869</v>
      </c>
      <c r="B153" s="3">
        <f ca="1">SUM(D153:INDIRECT(CONCATENATE("L",ROW(A153),"C",'triangular -harmônicas - graf'!$C$4+4),0))</f>
        <v>0.46963546133043538</v>
      </c>
      <c r="D153" s="3">
        <f t="shared" si="33"/>
        <v>0.5</v>
      </c>
      <c r="E153" s="3">
        <f t="shared" si="36"/>
        <v>-3.8140662784061731E-2</v>
      </c>
      <c r="F153" s="3">
        <f t="shared" si="36"/>
        <v>0</v>
      </c>
      <c r="G153" s="3">
        <f t="shared" si="36"/>
        <v>1.2563426262034874E-2</v>
      </c>
      <c r="H153" s="3">
        <f t="shared" si="36"/>
        <v>0</v>
      </c>
      <c r="I153" s="3">
        <f t="shared" si="36"/>
        <v>-7.3598167673576721E-3</v>
      </c>
      <c r="J153" s="3">
        <f t="shared" si="36"/>
        <v>0</v>
      </c>
      <c r="K153" s="3">
        <f t="shared" si="36"/>
        <v>5.0694259705187815E-3</v>
      </c>
      <c r="L153" s="3">
        <f t="shared" si="36"/>
        <v>0</v>
      </c>
      <c r="M153" s="3">
        <f t="shared" si="36"/>
        <v>-3.7531921697864547E-3</v>
      </c>
      <c r="N153" s="3">
        <f t="shared" si="36"/>
        <v>0</v>
      </c>
      <c r="O153" s="3">
        <f t="shared" si="37"/>
        <v>2.8830215202228799E-3</v>
      </c>
      <c r="P153" s="3">
        <f t="shared" si="37"/>
        <v>0</v>
      </c>
      <c r="Q153" s="3">
        <f t="shared" si="37"/>
        <v>-2.2563586550710816E-3</v>
      </c>
      <c r="R153" s="3">
        <f t="shared" si="37"/>
        <v>0</v>
      </c>
      <c r="S153" s="3">
        <f t="shared" si="37"/>
        <v>1.7790889198015074E-3</v>
      </c>
      <c r="T153" s="3">
        <f t="shared" si="37"/>
        <v>0</v>
      </c>
      <c r="U153" s="3">
        <f t="shared" si="37"/>
        <v>-1.4016773391631542E-3</v>
      </c>
      <c r="V153" s="3">
        <f t="shared" si="37"/>
        <v>0</v>
      </c>
      <c r="W153" s="3">
        <f t="shared" si="37"/>
        <v>1.0956348083771003E-3</v>
      </c>
      <c r="X153" s="3">
        <f t="shared" si="37"/>
        <v>0</v>
      </c>
      <c r="Y153" s="3">
        <f t="shared" si="37"/>
        <v>-8.4342843507968226E-4</v>
      </c>
      <c r="Z153" s="3">
        <f t="shared" si="37"/>
        <v>0</v>
      </c>
    </row>
    <row r="154" spans="1:26" x14ac:dyDescent="0.2">
      <c r="A154" s="3">
        <f t="shared" si="32"/>
        <v>-0.51999999999999869</v>
      </c>
      <c r="B154" s="3">
        <f ca="1">SUM(D154:INDIRECT(CONCATENATE("L",ROW(A154),"C",'triangular -harmônicas - graf'!$C$4+4),0))</f>
        <v>0.47959001069911594</v>
      </c>
      <c r="D154" s="3">
        <f t="shared" si="33"/>
        <v>0.5</v>
      </c>
      <c r="E154" s="3">
        <f t="shared" si="36"/>
        <v>-2.5448039040907734E-2</v>
      </c>
      <c r="F154" s="3">
        <f t="shared" si="36"/>
        <v>0</v>
      </c>
      <c r="G154" s="3">
        <f t="shared" si="36"/>
        <v>8.4380873716807091E-3</v>
      </c>
      <c r="H154" s="3">
        <f t="shared" si="36"/>
        <v>0</v>
      </c>
      <c r="I154" s="3">
        <f t="shared" si="36"/>
        <v>-5.0095948217064356E-3</v>
      </c>
      <c r="J154" s="3">
        <f t="shared" si="36"/>
        <v>0</v>
      </c>
      <c r="K154" s="3">
        <f t="shared" si="36"/>
        <v>3.5216703503482853E-3</v>
      </c>
      <c r="L154" s="3">
        <f t="shared" si="36"/>
        <v>0</v>
      </c>
      <c r="M154" s="3">
        <f t="shared" si="36"/>
        <v>-2.681017535533283E-3</v>
      </c>
      <c r="N154" s="3">
        <f t="shared" si="36"/>
        <v>0</v>
      </c>
      <c r="O154" s="3">
        <f t="shared" si="37"/>
        <v>2.1350265495323905E-3</v>
      </c>
      <c r="P154" s="3">
        <f t="shared" si="37"/>
        <v>0</v>
      </c>
      <c r="Q154" s="3">
        <f t="shared" si="37"/>
        <v>-1.748164832389681E-3</v>
      </c>
      <c r="R154" s="3">
        <f t="shared" si="37"/>
        <v>0</v>
      </c>
      <c r="S154" s="3">
        <f t="shared" si="37"/>
        <v>1.4572543903436863E-3</v>
      </c>
      <c r="T154" s="3">
        <f t="shared" si="37"/>
        <v>0</v>
      </c>
      <c r="U154" s="3">
        <f t="shared" si="37"/>
        <v>-1.2289056063076575E-3</v>
      </c>
      <c r="V154" s="3">
        <f t="shared" si="37"/>
        <v>0</v>
      </c>
      <c r="W154" s="3">
        <f t="shared" si="37"/>
        <v>1.0438343941607535E-3</v>
      </c>
      <c r="X154" s="3">
        <f t="shared" si="37"/>
        <v>0</v>
      </c>
      <c r="Y154" s="3">
        <f t="shared" si="37"/>
        <v>-8.9014052010510502E-4</v>
      </c>
      <c r="Z154" s="3">
        <f t="shared" si="37"/>
        <v>0</v>
      </c>
    </row>
    <row r="155" spans="1:26" x14ac:dyDescent="0.2">
      <c r="A155" s="3">
        <f t="shared" si="32"/>
        <v>-0.50999999999999868</v>
      </c>
      <c r="B155" s="3">
        <f ca="1">SUM(D155:INDIRECT(CONCATENATE("L",ROW(A155),"C",'triangular -harmônicas - graf'!$C$4+4),0))</f>
        <v>0.48973371681490441</v>
      </c>
      <c r="D155" s="3">
        <f t="shared" si="33"/>
        <v>0.5</v>
      </c>
      <c r="E155" s="3">
        <f t="shared" si="36"/>
        <v>-1.2730301155599345E-2</v>
      </c>
      <c r="F155" s="3">
        <f t="shared" si="36"/>
        <v>0</v>
      </c>
      <c r="G155" s="3">
        <f t="shared" si="36"/>
        <v>4.2378514204509396E-3</v>
      </c>
      <c r="H155" s="3">
        <f t="shared" si="36"/>
        <v>0</v>
      </c>
      <c r="I155" s="3">
        <f t="shared" si="36"/>
        <v>-2.536020025652804E-3</v>
      </c>
      <c r="J155" s="3">
        <f t="shared" si="36"/>
        <v>0</v>
      </c>
      <c r="K155" s="3">
        <f t="shared" si="36"/>
        <v>1.8042882793364023E-3</v>
      </c>
      <c r="L155" s="3">
        <f t="shared" si="36"/>
        <v>0</v>
      </c>
      <c r="M155" s="3">
        <f t="shared" si="36"/>
        <v>-1.3959362513370872E-3</v>
      </c>
      <c r="N155" s="3">
        <f t="shared" si="36"/>
        <v>0</v>
      </c>
      <c r="O155" s="3">
        <f t="shared" si="37"/>
        <v>1.134589323100565E-3</v>
      </c>
      <c r="P155" s="3">
        <f t="shared" si="37"/>
        <v>0</v>
      </c>
      <c r="Q155" s="3">
        <f t="shared" si="37"/>
        <v>-9.5241406769630218E-4</v>
      </c>
      <c r="R155" s="3">
        <f t="shared" si="37"/>
        <v>0</v>
      </c>
      <c r="S155" s="3">
        <f t="shared" si="37"/>
        <v>8.1775741859522772E-4</v>
      </c>
      <c r="T155" s="3">
        <f t="shared" si="37"/>
        <v>0</v>
      </c>
      <c r="U155" s="3">
        <f t="shared" si="37"/>
        <v>-7.1386406597637013E-4</v>
      </c>
      <c r="V155" s="3">
        <f t="shared" si="37"/>
        <v>0</v>
      </c>
      <c r="W155" s="3">
        <f t="shared" si="37"/>
        <v>6.310354919629289E-4</v>
      </c>
      <c r="X155" s="3">
        <f t="shared" si="37"/>
        <v>0</v>
      </c>
      <c r="Y155" s="3">
        <f t="shared" si="37"/>
        <v>-5.6326955227982271E-4</v>
      </c>
      <c r="Z155" s="3">
        <f t="shared" si="37"/>
        <v>0</v>
      </c>
    </row>
    <row r="156" spans="1:26" x14ac:dyDescent="0.2">
      <c r="A156" s="3">
        <f t="shared" si="32"/>
        <v>-0.49999999999999867</v>
      </c>
      <c r="B156" s="3">
        <f ca="1">SUM(D156:INDIRECT(CONCATENATE("L",ROW(A156),"C",'triangular -harmônicas - graf'!$C$4+4),0))</f>
        <v>0.50000000000000155</v>
      </c>
      <c r="D156" s="3">
        <f t="shared" si="33"/>
        <v>0.5</v>
      </c>
      <c r="E156" s="3">
        <f t="shared" ref="E156:N165" si="38">E$4*COS(PI()*E$2*$A156)</f>
        <v>1.7346611849401417E-15</v>
      </c>
      <c r="F156" s="3">
        <f t="shared" si="38"/>
        <v>0</v>
      </c>
      <c r="G156" s="3">
        <f t="shared" si="38"/>
        <v>-5.682213628945363E-16</v>
      </c>
      <c r="H156" s="3">
        <f t="shared" si="38"/>
        <v>0</v>
      </c>
      <c r="I156" s="3">
        <f t="shared" si="38"/>
        <v>3.5053188853881228E-16</v>
      </c>
      <c r="J156" s="3">
        <f t="shared" si="38"/>
        <v>0</v>
      </c>
      <c r="K156" s="3">
        <f t="shared" si="38"/>
        <v>-2.3862595613740823E-16</v>
      </c>
      <c r="L156" s="3">
        <f t="shared" si="38"/>
        <v>0</v>
      </c>
      <c r="M156" s="3">
        <f t="shared" si="38"/>
        <v>1.8940712096484547E-16</v>
      </c>
      <c r="N156" s="3">
        <f t="shared" si="38"/>
        <v>0</v>
      </c>
      <c r="O156" s="3">
        <f t="shared" ref="O156:Z165" si="39">O$4*COS(PI()*O$2*$A156)</f>
        <v>-1.6290257897296485E-16</v>
      </c>
      <c r="P156" s="3">
        <f t="shared" si="39"/>
        <v>0</v>
      </c>
      <c r="Q156" s="3">
        <f t="shared" si="39"/>
        <v>1.2544808327028328E-16</v>
      </c>
      <c r="R156" s="3">
        <f t="shared" si="39"/>
        <v>0</v>
      </c>
      <c r="S156" s="3">
        <f t="shared" si="39"/>
        <v>-1.2004365311363425E-16</v>
      </c>
      <c r="T156" s="3">
        <f t="shared" si="39"/>
        <v>0</v>
      </c>
      <c r="U156" s="3">
        <f t="shared" si="39"/>
        <v>9.8613619264764124E-17</v>
      </c>
      <c r="V156" s="3">
        <f t="shared" si="39"/>
        <v>0</v>
      </c>
      <c r="W156" s="3">
        <f t="shared" si="39"/>
        <v>-9.104867375372049E-17</v>
      </c>
      <c r="X156" s="3">
        <f t="shared" si="39"/>
        <v>0</v>
      </c>
      <c r="Y156" s="3">
        <f t="shared" si="39"/>
        <v>7.7909490344766949E-17</v>
      </c>
      <c r="Z156" s="3">
        <f t="shared" si="39"/>
        <v>0</v>
      </c>
    </row>
    <row r="157" spans="1:26" x14ac:dyDescent="0.2">
      <c r="A157" s="3">
        <f t="shared" si="32"/>
        <v>-0.48999999999999866</v>
      </c>
      <c r="B157" s="3">
        <f ca="1">SUM(D157:INDIRECT(CONCATENATE("L",ROW(A157),"C",'triangular -harmônicas - graf'!$C$4+4),0))</f>
        <v>0.51026628318509837</v>
      </c>
      <c r="D157" s="3">
        <f t="shared" si="33"/>
        <v>0.5</v>
      </c>
      <c r="E157" s="3">
        <f t="shared" si="38"/>
        <v>1.2730301155602813E-2</v>
      </c>
      <c r="F157" s="3">
        <f t="shared" si="38"/>
        <v>0</v>
      </c>
      <c r="G157" s="3">
        <f t="shared" si="38"/>
        <v>-4.2378514204520707E-3</v>
      </c>
      <c r="H157" s="3">
        <f t="shared" si="38"/>
        <v>0</v>
      </c>
      <c r="I157" s="3">
        <f t="shared" si="38"/>
        <v>2.5360200256534823E-3</v>
      </c>
      <c r="J157" s="3">
        <f t="shared" si="38"/>
        <v>0</v>
      </c>
      <c r="K157" s="3">
        <f t="shared" si="38"/>
        <v>-1.8042882793368824E-3</v>
      </c>
      <c r="L157" s="3">
        <f t="shared" si="38"/>
        <v>0</v>
      </c>
      <c r="M157" s="3">
        <f t="shared" si="38"/>
        <v>1.3959362513374508E-3</v>
      </c>
      <c r="N157" s="3">
        <f t="shared" si="38"/>
        <v>0</v>
      </c>
      <c r="O157" s="3">
        <f t="shared" si="39"/>
        <v>-1.1345893231008714E-3</v>
      </c>
      <c r="P157" s="3">
        <f t="shared" si="39"/>
        <v>0</v>
      </c>
      <c r="Q157" s="3">
        <f t="shared" si="39"/>
        <v>9.5241406769654017E-4</v>
      </c>
      <c r="R157" s="3">
        <f t="shared" si="39"/>
        <v>0</v>
      </c>
      <c r="S157" s="3">
        <f t="shared" si="39"/>
        <v>-8.1775741859543589E-4</v>
      </c>
      <c r="T157" s="3">
        <f t="shared" si="39"/>
        <v>0</v>
      </c>
      <c r="U157" s="3">
        <f t="shared" si="39"/>
        <v>7.1386406597654425E-4</v>
      </c>
      <c r="V157" s="3">
        <f t="shared" si="39"/>
        <v>0</v>
      </c>
      <c r="W157" s="3">
        <f t="shared" si="39"/>
        <v>-6.3103549196308285E-4</v>
      </c>
      <c r="X157" s="3">
        <f t="shared" si="39"/>
        <v>0</v>
      </c>
      <c r="Y157" s="3">
        <f t="shared" si="39"/>
        <v>5.6326955227995097E-4</v>
      </c>
      <c r="Z157" s="3">
        <f t="shared" si="39"/>
        <v>0</v>
      </c>
    </row>
    <row r="158" spans="1:26" x14ac:dyDescent="0.2">
      <c r="A158" s="3">
        <f t="shared" si="32"/>
        <v>-0.47999999999999865</v>
      </c>
      <c r="B158" s="3">
        <f ca="1">SUM(D158:INDIRECT(CONCATENATE("L",ROW(A158),"C",'triangular -harmônicas - graf'!$C$4+4),0))</f>
        <v>0.52040998930088678</v>
      </c>
      <c r="D158" s="3">
        <f t="shared" si="33"/>
        <v>0.5</v>
      </c>
      <c r="E158" s="3">
        <f t="shared" si="38"/>
        <v>2.5448039040911193E-2</v>
      </c>
      <c r="F158" s="3">
        <f t="shared" si="38"/>
        <v>0</v>
      </c>
      <c r="G158" s="3">
        <f t="shared" si="38"/>
        <v>-8.4380873716818662E-3</v>
      </c>
      <c r="H158" s="3">
        <f t="shared" si="38"/>
        <v>0</v>
      </c>
      <c r="I158" s="3">
        <f t="shared" si="38"/>
        <v>5.0095948217071026E-3</v>
      </c>
      <c r="J158" s="3">
        <f t="shared" si="38"/>
        <v>0</v>
      </c>
      <c r="K158" s="3">
        <f t="shared" si="38"/>
        <v>-3.5216703503487298E-3</v>
      </c>
      <c r="L158" s="3">
        <f t="shared" si="38"/>
        <v>0</v>
      </c>
      <c r="M158" s="3">
        <f t="shared" si="38"/>
        <v>2.6810175355336027E-3</v>
      </c>
      <c r="N158" s="3">
        <f t="shared" si="38"/>
        <v>0</v>
      </c>
      <c r="O158" s="3">
        <f t="shared" si="39"/>
        <v>-2.1350265495326416E-3</v>
      </c>
      <c r="P158" s="3">
        <f t="shared" si="39"/>
        <v>0</v>
      </c>
      <c r="Q158" s="3">
        <f t="shared" si="39"/>
        <v>1.7481648323898586E-3</v>
      </c>
      <c r="R158" s="3">
        <f t="shared" si="39"/>
        <v>0</v>
      </c>
      <c r="S158" s="3">
        <f t="shared" si="39"/>
        <v>-1.4572543903438235E-3</v>
      </c>
      <c r="T158" s="3">
        <f t="shared" si="39"/>
        <v>0</v>
      </c>
      <c r="U158" s="3">
        <f t="shared" si="39"/>
        <v>1.2289056063077525E-3</v>
      </c>
      <c r="V158" s="3">
        <f t="shared" si="39"/>
        <v>0</v>
      </c>
      <c r="W158" s="3">
        <f t="shared" si="39"/>
        <v>-1.0438343941608218E-3</v>
      </c>
      <c r="X158" s="3">
        <f t="shared" si="39"/>
        <v>0</v>
      </c>
      <c r="Y158" s="3">
        <f t="shared" si="39"/>
        <v>8.9014052010514535E-4</v>
      </c>
      <c r="Z158" s="3">
        <f t="shared" si="39"/>
        <v>0</v>
      </c>
    </row>
    <row r="159" spans="1:26" x14ac:dyDescent="0.2">
      <c r="A159" s="3">
        <f t="shared" si="32"/>
        <v>-0.46999999999999864</v>
      </c>
      <c r="B159" s="3">
        <f ca="1">SUM(D159:INDIRECT(CONCATENATE("L",ROW(A159),"C",'triangular -harmônicas - graf'!$C$4+4),0))</f>
        <v>0.53036453866956745</v>
      </c>
      <c r="D159" s="3">
        <f t="shared" si="33"/>
        <v>0.5</v>
      </c>
      <c r="E159" s="3">
        <f t="shared" si="38"/>
        <v>3.8140662784065187E-2</v>
      </c>
      <c r="F159" s="3">
        <f t="shared" si="38"/>
        <v>0</v>
      </c>
      <c r="G159" s="3">
        <f t="shared" si="38"/>
        <v>-1.2563426262035965E-2</v>
      </c>
      <c r="H159" s="3">
        <f t="shared" si="38"/>
        <v>0</v>
      </c>
      <c r="I159" s="3">
        <f t="shared" si="38"/>
        <v>7.3598167673582845E-3</v>
      </c>
      <c r="J159" s="3">
        <f t="shared" si="38"/>
        <v>0</v>
      </c>
      <c r="K159" s="3">
        <f t="shared" si="38"/>
        <v>-5.0694259705191709E-3</v>
      </c>
      <c r="L159" s="3">
        <f t="shared" si="38"/>
        <v>0</v>
      </c>
      <c r="M159" s="3">
        <f t="shared" si="38"/>
        <v>3.7531921697867053E-3</v>
      </c>
      <c r="N159" s="3">
        <f t="shared" si="38"/>
        <v>0</v>
      </c>
      <c r="O159" s="3">
        <f t="shared" si="39"/>
        <v>-2.8830215202230456E-3</v>
      </c>
      <c r="P159" s="3">
        <f t="shared" si="39"/>
        <v>0</v>
      </c>
      <c r="Q159" s="3">
        <f t="shared" si="39"/>
        <v>2.2563586550711696E-3</v>
      </c>
      <c r="R159" s="3">
        <f t="shared" si="39"/>
        <v>0</v>
      </c>
      <c r="S159" s="3">
        <f t="shared" si="39"/>
        <v>-1.7790889198015451E-3</v>
      </c>
      <c r="T159" s="3">
        <f t="shared" si="39"/>
        <v>0</v>
      </c>
      <c r="U159" s="3">
        <f t="shared" si="39"/>
        <v>1.4016773391631477E-3</v>
      </c>
      <c r="V159" s="3">
        <f t="shared" si="39"/>
        <v>0</v>
      </c>
      <c r="W159" s="3">
        <f t="shared" si="39"/>
        <v>-1.0956348083770596E-3</v>
      </c>
      <c r="X159" s="3">
        <f t="shared" si="39"/>
        <v>0</v>
      </c>
      <c r="Y159" s="3">
        <f t="shared" si="39"/>
        <v>8.4342843507961916E-4</v>
      </c>
      <c r="Z159" s="3">
        <f t="shared" si="39"/>
        <v>0</v>
      </c>
    </row>
    <row r="160" spans="1:26" x14ac:dyDescent="0.2">
      <c r="A160" s="3">
        <f t="shared" si="32"/>
        <v>-0.45999999999999863</v>
      </c>
      <c r="B160" s="3">
        <f ca="1">SUM(D160:INDIRECT(CONCATENATE("L",ROW(A160),"C",'triangular -harmônicas - graf'!$C$4+4),0))</f>
        <v>0.54014996129534687</v>
      </c>
      <c r="D160" s="3">
        <f t="shared" si="33"/>
        <v>0.5</v>
      </c>
      <c r="E160" s="3">
        <f t="shared" si="38"/>
        <v>5.0795646297829324E-2</v>
      </c>
      <c r="F160" s="3">
        <f t="shared" si="38"/>
        <v>0</v>
      </c>
      <c r="G160" s="3">
        <f t="shared" si="38"/>
        <v>-1.6577251291475085E-2</v>
      </c>
      <c r="H160" s="3">
        <f t="shared" si="38"/>
        <v>0</v>
      </c>
      <c r="I160" s="3">
        <f t="shared" si="38"/>
        <v>9.5288155983656447E-3</v>
      </c>
      <c r="J160" s="3">
        <f t="shared" si="38"/>
        <v>0</v>
      </c>
      <c r="K160" s="3">
        <f t="shared" si="38"/>
        <v>-6.373005205725789E-3</v>
      </c>
      <c r="L160" s="3">
        <f t="shared" si="38"/>
        <v>0</v>
      </c>
      <c r="M160" s="3">
        <f t="shared" si="38"/>
        <v>4.527315948023033E-3</v>
      </c>
      <c r="N160" s="3">
        <f t="shared" si="38"/>
        <v>0</v>
      </c>
      <c r="O160" s="3">
        <f t="shared" si="39"/>
        <v>-3.2901324601854387E-3</v>
      </c>
      <c r="P160" s="3">
        <f t="shared" si="39"/>
        <v>0</v>
      </c>
      <c r="Q160" s="3">
        <f t="shared" si="39"/>
        <v>2.3934023533974469E-3</v>
      </c>
      <c r="R160" s="3">
        <f t="shared" si="39"/>
        <v>0</v>
      </c>
      <c r="S160" s="3">
        <f t="shared" si="39"/>
        <v>-1.7131052789649992E-3</v>
      </c>
      <c r="T160" s="3">
        <f t="shared" si="39"/>
        <v>0</v>
      </c>
      <c r="U160" s="3">
        <f t="shared" si="39"/>
        <v>1.1840595819258108E-3</v>
      </c>
      <c r="V160" s="3">
        <f t="shared" si="39"/>
        <v>0</v>
      </c>
      <c r="W160" s="3">
        <f t="shared" si="39"/>
        <v>-7.6852213885457313E-4</v>
      </c>
      <c r="X160" s="3">
        <f t="shared" si="39"/>
        <v>0</v>
      </c>
      <c r="Y160" s="3">
        <f t="shared" si="39"/>
        <v>4.4273789101154424E-4</v>
      </c>
      <c r="Z160" s="3">
        <f t="shared" si="39"/>
        <v>0</v>
      </c>
    </row>
    <row r="161" spans="1:26" x14ac:dyDescent="0.2">
      <c r="A161" s="3">
        <f t="shared" si="32"/>
        <v>-0.44999999999999862</v>
      </c>
      <c r="B161" s="3">
        <f ca="1">SUM(D161:INDIRECT(CONCATENATE("L",ROW(A161),"C",'triangular -harmônicas - graf'!$C$4+4),0))</f>
        <v>0.54986415862504012</v>
      </c>
      <c r="D161" s="3">
        <f t="shared" si="33"/>
        <v>0.5</v>
      </c>
      <c r="E161" s="3">
        <f t="shared" si="38"/>
        <v>6.3400500641330113E-2</v>
      </c>
      <c r="F161" s="3">
        <f t="shared" si="38"/>
        <v>0</v>
      </c>
      <c r="G161" s="3">
        <f t="shared" si="38"/>
        <v>-2.0443935464883795E-2</v>
      </c>
      <c r="H161" s="3">
        <f t="shared" si="38"/>
        <v>0</v>
      </c>
      <c r="I161" s="3">
        <f t="shared" si="38"/>
        <v>1.1463183365015374E-2</v>
      </c>
      <c r="J161" s="3">
        <f t="shared" si="38"/>
        <v>0</v>
      </c>
      <c r="K161" s="3">
        <f t="shared" si="38"/>
        <v>-7.3696192378622152E-3</v>
      </c>
      <c r="L161" s="3">
        <f t="shared" si="38"/>
        <v>0</v>
      </c>
      <c r="M161" s="3">
        <f t="shared" si="38"/>
        <v>4.941913666115379E-3</v>
      </c>
      <c r="N161" s="3">
        <f t="shared" si="38"/>
        <v>0</v>
      </c>
      <c r="O161" s="3">
        <f t="shared" si="39"/>
        <v>-3.3082231979780184E-3</v>
      </c>
      <c r="P161" s="3">
        <f t="shared" si="39"/>
        <v>0</v>
      </c>
      <c r="Q161" s="3">
        <f t="shared" si="39"/>
        <v>2.1367535068356944E-3</v>
      </c>
      <c r="R161" s="3">
        <f t="shared" si="39"/>
        <v>0</v>
      </c>
      <c r="S161" s="3">
        <f t="shared" si="39"/>
        <v>-1.2736870405571528E-3</v>
      </c>
      <c r="T161" s="3">
        <f t="shared" si="39"/>
        <v>0</v>
      </c>
      <c r="U161" s="3">
        <f t="shared" si="39"/>
        <v>6.3666235011738265E-4</v>
      </c>
      <c r="V161" s="3">
        <f t="shared" si="39"/>
        <v>0</v>
      </c>
      <c r="W161" s="3">
        <f t="shared" si="39"/>
        <v>-1.7562465551605242E-4</v>
      </c>
      <c r="X161" s="3">
        <f t="shared" si="39"/>
        <v>0</v>
      </c>
      <c r="Y161" s="3">
        <f t="shared" si="39"/>
        <v>-1.4376530757678925E-4</v>
      </c>
      <c r="Z161" s="3">
        <f t="shared" si="39"/>
        <v>0</v>
      </c>
    </row>
    <row r="162" spans="1:26" x14ac:dyDescent="0.2">
      <c r="A162" s="3">
        <f t="shared" si="32"/>
        <v>-0.43999999999999861</v>
      </c>
      <c r="B162" s="3">
        <f ca="1">SUM(D162:INDIRECT(CONCATENATE("L",ROW(A162),"C",'triangular -harmônicas - graf'!$C$4+4),0))</f>
        <v>0.55963859001454352</v>
      </c>
      <c r="D162" s="3">
        <f t="shared" si="33"/>
        <v>0.5</v>
      </c>
      <c r="E162" s="3">
        <f t="shared" si="38"/>
        <v>7.5942786345133212E-2</v>
      </c>
      <c r="F162" s="3">
        <f t="shared" si="38"/>
        <v>0</v>
      </c>
      <c r="G162" s="3">
        <f t="shared" si="38"/>
        <v>-2.4129157819801465E-2</v>
      </c>
      <c r="H162" s="3">
        <f t="shared" si="38"/>
        <v>0</v>
      </c>
      <c r="I162" s="3">
        <f t="shared" si="38"/>
        <v>1.3115289513094007E-2</v>
      </c>
      <c r="J162" s="3">
        <f t="shared" si="38"/>
        <v>0</v>
      </c>
      <c r="K162" s="3">
        <f t="shared" si="38"/>
        <v>-8.0112646809461906E-3</v>
      </c>
      <c r="L162" s="3">
        <f t="shared" si="38"/>
        <v>0</v>
      </c>
      <c r="M162" s="3">
        <f t="shared" si="38"/>
        <v>4.964061029439349E-3</v>
      </c>
      <c r="N162" s="3">
        <f t="shared" si="38"/>
        <v>0</v>
      </c>
      <c r="O162" s="3">
        <f t="shared" si="39"/>
        <v>-2.935154712586091E-3</v>
      </c>
      <c r="P162" s="3">
        <f t="shared" si="39"/>
        <v>0</v>
      </c>
      <c r="Q162" s="3">
        <f t="shared" si="39"/>
        <v>1.5286284762924078E-3</v>
      </c>
      <c r="R162" s="3">
        <f t="shared" si="39"/>
        <v>0</v>
      </c>
      <c r="S162" s="3">
        <f t="shared" si="39"/>
        <v>-5.5662164685619077E-4</v>
      </c>
      <c r="T162" s="3">
        <f t="shared" si="39"/>
        <v>0</v>
      </c>
      <c r="U162" s="3">
        <f t="shared" si="39"/>
        <v>-8.8055498411554022E-5</v>
      </c>
      <c r="V162" s="3">
        <f t="shared" si="39"/>
        <v>0</v>
      </c>
      <c r="W162" s="3">
        <f t="shared" si="39"/>
        <v>4.78010656972599E-4</v>
      </c>
      <c r="X162" s="3">
        <f t="shared" si="39"/>
        <v>0</v>
      </c>
      <c r="Y162" s="3">
        <f t="shared" si="39"/>
        <v>-6.6993164778661246E-4</v>
      </c>
      <c r="Z162" s="3">
        <f t="shared" si="39"/>
        <v>0</v>
      </c>
    </row>
    <row r="163" spans="1:26" x14ac:dyDescent="0.2">
      <c r="A163" s="3">
        <f t="shared" si="32"/>
        <v>-0.42999999999999861</v>
      </c>
      <c r="B163" s="3">
        <f ca="1">SUM(D163:INDIRECT(CONCATENATE("L",ROW(A163),"C",'triangular -harmônicas - graf'!$C$4+4),0))</f>
        <v>0.56957828344781414</v>
      </c>
      <c r="D163" s="3">
        <f t="shared" si="33"/>
        <v>0.5</v>
      </c>
      <c r="E163" s="3">
        <f t="shared" si="38"/>
        <v>8.8410125687497357E-2</v>
      </c>
      <c r="F163" s="3">
        <f t="shared" si="38"/>
        <v>0</v>
      </c>
      <c r="G163" s="3">
        <f t="shared" si="38"/>
        <v>-2.7600208061714874E-2</v>
      </c>
      <c r="H163" s="3">
        <f t="shared" si="38"/>
        <v>0</v>
      </c>
      <c r="I163" s="3">
        <f t="shared" si="38"/>
        <v>1.4444453706209878E-2</v>
      </c>
      <c r="J163" s="3">
        <f t="shared" si="38"/>
        <v>0</v>
      </c>
      <c r="K163" s="3">
        <f t="shared" si="38"/>
        <v>-8.2670357350643053E-3</v>
      </c>
      <c r="L163" s="3">
        <f t="shared" si="38"/>
        <v>0</v>
      </c>
      <c r="M163" s="3">
        <f t="shared" si="38"/>
        <v>4.5919992576558049E-3</v>
      </c>
      <c r="N163" s="3">
        <f t="shared" si="38"/>
        <v>0</v>
      </c>
      <c r="O163" s="3">
        <f t="shared" si="39"/>
        <v>-2.2150380479772176E-3</v>
      </c>
      <c r="P163" s="3">
        <f t="shared" si="39"/>
        <v>0</v>
      </c>
      <c r="Q163" s="3">
        <f t="shared" si="39"/>
        <v>6.6905820330353291E-4</v>
      </c>
      <c r="R163" s="3">
        <f t="shared" si="39"/>
        <v>0</v>
      </c>
      <c r="S163" s="3">
        <f t="shared" si="39"/>
        <v>2.8178000285046848E-4</v>
      </c>
      <c r="T163" s="3">
        <f t="shared" si="39"/>
        <v>0</v>
      </c>
      <c r="U163" s="3">
        <f t="shared" si="39"/>
        <v>-7.8824848650058544E-4</v>
      </c>
      <c r="V163" s="3">
        <f t="shared" si="39"/>
        <v>0</v>
      </c>
      <c r="W163" s="3">
        <f t="shared" si="39"/>
        <v>9.6633131287256679E-4</v>
      </c>
      <c r="X163" s="3">
        <f t="shared" si="39"/>
        <v>0</v>
      </c>
      <c r="Y163" s="3">
        <f t="shared" si="39"/>
        <v>-9.1493439131860421E-4</v>
      </c>
      <c r="Z163" s="3">
        <f t="shared" si="39"/>
        <v>0</v>
      </c>
    </row>
    <row r="164" spans="1:26" x14ac:dyDescent="0.2">
      <c r="A164" s="3">
        <f t="shared" si="32"/>
        <v>-0.4199999999999986</v>
      </c>
      <c r="B164" s="3">
        <f ca="1">SUM(D164:INDIRECT(CONCATENATE("L",ROW(A164),"C",'triangular -harmônicas - graf'!$C$4+4),0))</f>
        <v>0.57971332711775425</v>
      </c>
      <c r="D164" s="3">
        <f t="shared" si="33"/>
        <v>0.5</v>
      </c>
      <c r="E164" s="3">
        <f t="shared" si="38"/>
        <v>0.10079021490969177</v>
      </c>
      <c r="F164" s="3">
        <f t="shared" si="38"/>
        <v>0</v>
      </c>
      <c r="G164" s="3">
        <f t="shared" si="38"/>
        <v>-3.0826276902947772E-2</v>
      </c>
      <c r="H164" s="3">
        <f t="shared" si="38"/>
        <v>0</v>
      </c>
      <c r="I164" s="3">
        <f t="shared" si="38"/>
        <v>1.5417947510685436E-2</v>
      </c>
      <c r="J164" s="3">
        <f t="shared" si="38"/>
        <v>0</v>
      </c>
      <c r="K164" s="3">
        <f t="shared" si="38"/>
        <v>-8.1246128098455481E-3</v>
      </c>
      <c r="L164" s="3">
        <f t="shared" si="38"/>
        <v>0</v>
      </c>
      <c r="M164" s="3">
        <f t="shared" si="38"/>
        <v>3.8552747540808044E-3</v>
      </c>
      <c r="N164" s="3">
        <f t="shared" si="38"/>
        <v>0</v>
      </c>
      <c r="O164" s="3">
        <f t="shared" si="39"/>
        <v>-1.2330186911012541E-3</v>
      </c>
      <c r="P164" s="3">
        <f t="shared" si="39"/>
        <v>0</v>
      </c>
      <c r="Q164" s="3">
        <f t="shared" si="39"/>
        <v>-3.0056595442514583E-4</v>
      </c>
      <c r="R164" s="3">
        <f t="shared" si="39"/>
        <v>0</v>
      </c>
      <c r="S164" s="3">
        <f t="shared" si="39"/>
        <v>1.0587572887073647E-3</v>
      </c>
      <c r="T164" s="3">
        <f t="shared" si="39"/>
        <v>0</v>
      </c>
      <c r="U164" s="3">
        <f t="shared" si="39"/>
        <v>-1.2689017016950584E-3</v>
      </c>
      <c r="V164" s="3">
        <f t="shared" si="39"/>
        <v>0</v>
      </c>
      <c r="W164" s="3">
        <f t="shared" si="39"/>
        <v>1.1204570574076668E-3</v>
      </c>
      <c r="X164" s="3">
        <f t="shared" si="39"/>
        <v>0</v>
      </c>
      <c r="Y164" s="3">
        <f t="shared" si="39"/>
        <v>-7.7594834280397872E-4</v>
      </c>
      <c r="Z164" s="3">
        <f t="shared" si="39"/>
        <v>0</v>
      </c>
    </row>
    <row r="165" spans="1:26" x14ac:dyDescent="0.2">
      <c r="A165" s="3">
        <f t="shared" si="32"/>
        <v>-0.40999999999999859</v>
      </c>
      <c r="B165" s="3">
        <f ca="1">SUM(D165:INDIRECT(CONCATENATE("L",ROW(A165),"C",'triangular -harmônicas - graf'!$C$4+4),0))</f>
        <v>0.58998405945533705</v>
      </c>
      <c r="D165" s="3">
        <f t="shared" si="33"/>
        <v>0.5</v>
      </c>
      <c r="E165" s="3">
        <f t="shared" si="38"/>
        <v>0.11307083635832045</v>
      </c>
      <c r="F165" s="3">
        <f t="shared" si="38"/>
        <v>0</v>
      </c>
      <c r="G165" s="3">
        <f t="shared" si="38"/>
        <v>-3.3778729528079601E-2</v>
      </c>
      <c r="H165" s="3">
        <f t="shared" si="38"/>
        <v>0</v>
      </c>
      <c r="I165" s="3">
        <f t="shared" si="38"/>
        <v>1.6011800278213788E-2</v>
      </c>
      <c r="J165" s="3">
        <f t="shared" si="38"/>
        <v>0</v>
      </c>
      <c r="K165" s="3">
        <f t="shared" si="38"/>
        <v>-7.5908559157167616E-3</v>
      </c>
      <c r="L165" s="3">
        <f t="shared" si="38"/>
        <v>0</v>
      </c>
      <c r="M165" s="3">
        <f t="shared" si="38"/>
        <v>2.81239274813125E-3</v>
      </c>
      <c r="N165" s="3">
        <f t="shared" si="38"/>
        <v>0</v>
      </c>
      <c r="O165" s="3">
        <f t="shared" si="39"/>
        <v>-1.0520910045934398E-4</v>
      </c>
      <c r="P165" s="3">
        <f t="shared" si="39"/>
        <v>0</v>
      </c>
      <c r="Q165" s="3">
        <f t="shared" si="39"/>
        <v>-1.2207497932971371E-3</v>
      </c>
      <c r="R165" s="3">
        <f t="shared" si="39"/>
        <v>0</v>
      </c>
      <c r="S165" s="3">
        <f t="shared" si="39"/>
        <v>1.6049393006900249E-3</v>
      </c>
      <c r="T165" s="3">
        <f t="shared" si="39"/>
        <v>0</v>
      </c>
      <c r="U165" s="3">
        <f t="shared" si="39"/>
        <v>-1.3961455590709281E-3</v>
      </c>
      <c r="V165" s="3">
        <f t="shared" si="39"/>
        <v>0</v>
      </c>
      <c r="W165" s="3">
        <f t="shared" si="39"/>
        <v>8.870852201088705E-4</v>
      </c>
      <c r="X165" s="3">
        <f t="shared" si="39"/>
        <v>0</v>
      </c>
      <c r="Y165" s="3">
        <f t="shared" si="39"/>
        <v>-3.1130455350374586E-4</v>
      </c>
      <c r="Z165" s="3">
        <f t="shared" si="39"/>
        <v>0</v>
      </c>
    </row>
    <row r="166" spans="1:26" x14ac:dyDescent="0.2">
      <c r="A166" s="3">
        <f t="shared" si="32"/>
        <v>-0.39999999999999858</v>
      </c>
      <c r="B166" s="3">
        <f ca="1">SUM(D166:INDIRECT(CONCATENATE("L",ROW(A166),"C",'triangular -harmônicas - graf'!$C$4+4),0))</f>
        <v>0.60026714619134081</v>
      </c>
      <c r="D166" s="3">
        <f t="shared" si="33"/>
        <v>0.5</v>
      </c>
      <c r="E166" s="3">
        <f t="shared" ref="E166:N175" si="40">E$4*COS(PI()*E$2*$A166)</f>
        <v>0.12523987054267094</v>
      </c>
      <c r="F166" s="3">
        <f t="shared" si="40"/>
        <v>0</v>
      </c>
      <c r="G166" s="3">
        <f t="shared" si="40"/>
        <v>-3.6431359758594219E-2</v>
      </c>
      <c r="H166" s="3">
        <f t="shared" si="40"/>
        <v>0</v>
      </c>
      <c r="I166" s="3">
        <f t="shared" si="40"/>
        <v>1.6211389382774045E-2</v>
      </c>
      <c r="J166" s="3">
        <f t="shared" si="40"/>
        <v>0</v>
      </c>
      <c r="K166" s="3">
        <f t="shared" si="40"/>
        <v>-6.6914742413742264E-3</v>
      </c>
      <c r="L166" s="3">
        <f t="shared" si="40"/>
        <v>0</v>
      </c>
      <c r="M166" s="3">
        <f t="shared" si="40"/>
        <v>1.546171241267325E-3</v>
      </c>
      <c r="N166" s="3">
        <f t="shared" si="40"/>
        <v>0</v>
      </c>
      <c r="O166" s="3">
        <f t="shared" ref="O166:Z175" si="41">O$4*COS(PI()*O$2*$A166)</f>
        <v>1.0350402524189144E-3</v>
      </c>
      <c r="P166" s="3">
        <f t="shared" si="41"/>
        <v>0</v>
      </c>
      <c r="Q166" s="3">
        <f t="shared" si="41"/>
        <v>-1.9401315847772688E-3</v>
      </c>
      <c r="R166" s="3">
        <f t="shared" si="41"/>
        <v>0</v>
      </c>
      <c r="S166" s="3">
        <f t="shared" si="41"/>
        <v>1.8012654869748942E-3</v>
      </c>
      <c r="T166" s="3">
        <f t="shared" si="41"/>
        <v>0</v>
      </c>
      <c r="U166" s="3">
        <f t="shared" si="41"/>
        <v>-1.1345406153194699E-3</v>
      </c>
      <c r="V166" s="3">
        <f t="shared" si="41"/>
        <v>0</v>
      </c>
      <c r="W166" s="3">
        <f t="shared" si="41"/>
        <v>3.4692484914857624E-4</v>
      </c>
      <c r="X166" s="3">
        <f t="shared" si="41"/>
        <v>0</v>
      </c>
      <c r="Y166" s="3">
        <f t="shared" si="41"/>
        <v>2.8399063615125903E-4</v>
      </c>
      <c r="Z166" s="3">
        <f t="shared" si="41"/>
        <v>0</v>
      </c>
    </row>
    <row r="167" spans="1:26" x14ac:dyDescent="0.2">
      <c r="A167" s="3">
        <f t="shared" si="32"/>
        <v>-0.38999999999999857</v>
      </c>
      <c r="B167" s="3">
        <f ca="1">SUM(D167:INDIRECT(CONCATENATE("L",ROW(A167),"C",'triangular -harmônicas - graf'!$C$4+4),0))</f>
        <v>0.61043126392131164</v>
      </c>
      <c r="D167" s="3">
        <f t="shared" si="33"/>
        <v>0.5</v>
      </c>
      <c r="E167" s="3">
        <f t="shared" si="40"/>
        <v>0.13728530809518866</v>
      </c>
      <c r="F167" s="3">
        <f t="shared" si="40"/>
        <v>0</v>
      </c>
      <c r="G167" s="3">
        <f t="shared" si="40"/>
        <v>-3.8760622660775707E-2</v>
      </c>
      <c r="H167" s="3">
        <f t="shared" si="40"/>
        <v>0</v>
      </c>
      <c r="I167" s="3">
        <f t="shared" si="40"/>
        <v>1.6011800278213674E-2</v>
      </c>
      <c r="J167" s="3">
        <f t="shared" si="40"/>
        <v>0</v>
      </c>
      <c r="K167" s="3">
        <f t="shared" si="40"/>
        <v>-5.4697878327601892E-3</v>
      </c>
      <c r="L167" s="3">
        <f t="shared" si="40"/>
        <v>0</v>
      </c>
      <c r="M167" s="3">
        <f t="shared" si="40"/>
        <v>1.5716421179733661E-4</v>
      </c>
      <c r="N167" s="3">
        <f t="shared" si="40"/>
        <v>0</v>
      </c>
      <c r="O167" s="3">
        <f t="shared" si="41"/>
        <v>2.0529080376483163E-3</v>
      </c>
      <c r="P167" s="3">
        <f t="shared" si="41"/>
        <v>0</v>
      </c>
      <c r="Q167" s="3">
        <f t="shared" si="41"/>
        <v>-2.3403796794327272E-3</v>
      </c>
      <c r="R167" s="3">
        <f t="shared" si="41"/>
        <v>0</v>
      </c>
      <c r="S167" s="3">
        <f t="shared" si="41"/>
        <v>1.6049393006899104E-3</v>
      </c>
      <c r="T167" s="3">
        <f t="shared" si="41"/>
        <v>0</v>
      </c>
      <c r="U167" s="3">
        <f t="shared" si="41"/>
        <v>-5.5694801882583795E-4</v>
      </c>
      <c r="V167" s="3">
        <f t="shared" si="41"/>
        <v>0</v>
      </c>
      <c r="W167" s="3">
        <f t="shared" si="41"/>
        <v>-3.1321561318103334E-4</v>
      </c>
      <c r="X167" s="3">
        <f t="shared" si="41"/>
        <v>0</v>
      </c>
      <c r="Y167" s="3">
        <f t="shared" si="41"/>
        <v>7.6009780274910183E-4</v>
      </c>
      <c r="Z167" s="3">
        <f t="shared" si="41"/>
        <v>0</v>
      </c>
    </row>
    <row r="168" spans="1:26" x14ac:dyDescent="0.2">
      <c r="A168" s="3">
        <f t="shared" si="32"/>
        <v>-0.37999999999999856</v>
      </c>
      <c r="B168" s="3">
        <f ca="1">SUM(D168:INDIRECT(CONCATENATE("L",ROW(A168),"C",'triangular -harmônicas - graf'!$C$4+4),0))</f>
        <v>0.62039747347138152</v>
      </c>
      <c r="D168" s="3">
        <f t="shared" si="33"/>
        <v>0.5</v>
      </c>
      <c r="E168" s="3">
        <f t="shared" si="40"/>
        <v>0.14919526162327254</v>
      </c>
      <c r="F168" s="3">
        <f t="shared" si="40"/>
        <v>0</v>
      </c>
      <c r="G168" s="3">
        <f t="shared" si="40"/>
        <v>-4.0745843532206824E-2</v>
      </c>
      <c r="H168" s="3">
        <f t="shared" si="40"/>
        <v>0</v>
      </c>
      <c r="I168" s="3">
        <f t="shared" si="40"/>
        <v>1.5417947510685211E-2</v>
      </c>
      <c r="J168" s="3">
        <f t="shared" si="40"/>
        <v>0</v>
      </c>
      <c r="K168" s="3">
        <f t="shared" si="40"/>
        <v>-3.9846410191043289E-3</v>
      </c>
      <c r="L168" s="3">
        <f t="shared" si="40"/>
        <v>0</v>
      </c>
      <c r="M168" s="3">
        <f t="shared" si="40"/>
        <v>-1.2443236408605728E-3</v>
      </c>
      <c r="N168" s="3">
        <f t="shared" si="40"/>
        <v>0</v>
      </c>
      <c r="O168" s="3">
        <f t="shared" si="41"/>
        <v>2.828043133690796E-3</v>
      </c>
      <c r="P168" s="3">
        <f t="shared" si="41"/>
        <v>0</v>
      </c>
      <c r="Q168" s="3">
        <f t="shared" si="41"/>
        <v>-2.3556569685350874E-3</v>
      </c>
      <c r="R168" s="3">
        <f t="shared" si="41"/>
        <v>0</v>
      </c>
      <c r="S168" s="3">
        <f t="shared" si="41"/>
        <v>1.0587572887071606E-3</v>
      </c>
      <c r="T168" s="3">
        <f t="shared" si="41"/>
        <v>0</v>
      </c>
      <c r="U168" s="3">
        <f t="shared" si="41"/>
        <v>1.7576348199950962E-4</v>
      </c>
      <c r="V168" s="3">
        <f t="shared" si="41"/>
        <v>0</v>
      </c>
      <c r="W168" s="3">
        <f t="shared" si="41"/>
        <v>-8.6503394759162905E-4</v>
      </c>
      <c r="X168" s="3">
        <f t="shared" si="41"/>
        <v>0</v>
      </c>
      <c r="Y168" s="3">
        <f t="shared" si="41"/>
        <v>9.1719954132464282E-4</v>
      </c>
      <c r="Z168" s="3">
        <f t="shared" si="41"/>
        <v>0</v>
      </c>
    </row>
    <row r="169" spans="1:26" x14ac:dyDescent="0.2">
      <c r="A169" s="3">
        <f t="shared" si="32"/>
        <v>-0.36999999999999855</v>
      </c>
      <c r="B169" s="3">
        <f ca="1">SUM(D169:INDIRECT(CONCATENATE("L",ROW(A169),"C",'triangular -harmônicas - graf'!$C$4+4),0))</f>
        <v>0.63017678338848993</v>
      </c>
      <c r="D169" s="3">
        <f t="shared" si="33"/>
        <v>0.5</v>
      </c>
      <c r="E169" s="3">
        <f t="shared" si="40"/>
        <v>0.16095797744069645</v>
      </c>
      <c r="F169" s="3">
        <f t="shared" si="40"/>
        <v>0</v>
      </c>
      <c r="G169" s="3">
        <f t="shared" si="40"/>
        <v>-4.2369401411891341E-2</v>
      </c>
      <c r="H169" s="3">
        <f t="shared" si="40"/>
        <v>0</v>
      </c>
      <c r="I169" s="3">
        <f t="shared" si="40"/>
        <v>1.444445370620954E-2</v>
      </c>
      <c r="J169" s="3">
        <f t="shared" si="40"/>
        <v>0</v>
      </c>
      <c r="K169" s="3">
        <f t="shared" si="40"/>
        <v>-2.3075680889450248E-3</v>
      </c>
      <c r="L169" s="3">
        <f t="shared" si="40"/>
        <v>0</v>
      </c>
      <c r="M169" s="3">
        <f t="shared" si="40"/>
        <v>-2.546996482311241E-3</v>
      </c>
      <c r="N169" s="3">
        <f t="shared" si="40"/>
        <v>0</v>
      </c>
      <c r="O169" s="3">
        <f t="shared" si="41"/>
        <v>3.2687947588771115E-3</v>
      </c>
      <c r="P169" s="3">
        <f t="shared" si="41"/>
        <v>0</v>
      </c>
      <c r="Q169" s="3">
        <f t="shared" si="41"/>
        <v>-1.9834504793628349E-3</v>
      </c>
      <c r="R169" s="3">
        <f t="shared" si="41"/>
        <v>0</v>
      </c>
      <c r="S169" s="3">
        <f t="shared" si="41"/>
        <v>2.8178000285022562E-4</v>
      </c>
      <c r="T169" s="3">
        <f t="shared" si="41"/>
        <v>0</v>
      </c>
      <c r="U169" s="3">
        <f t="shared" si="41"/>
        <v>8.5952205036489166E-4</v>
      </c>
      <c r="V169" s="3">
        <f t="shared" si="41"/>
        <v>0</v>
      </c>
      <c r="W169" s="3">
        <f t="shared" si="41"/>
        <v>-1.1176899351011203E-3</v>
      </c>
      <c r="X169" s="3">
        <f t="shared" si="41"/>
        <v>0</v>
      </c>
      <c r="Y169" s="3">
        <f t="shared" si="41"/>
        <v>6.8936182710359968E-4</v>
      </c>
      <c r="Z169" s="3">
        <f t="shared" si="41"/>
        <v>0</v>
      </c>
    </row>
    <row r="170" spans="1:26" x14ac:dyDescent="0.2">
      <c r="A170" s="3">
        <f t="shared" si="32"/>
        <v>-0.35999999999999854</v>
      </c>
      <c r="B170" s="3">
        <f ca="1">SUM(D170:INDIRECT(CONCATENATE("L",ROW(A170),"C",'triangular -harmônicas - graf'!$C$4+4),0))</f>
        <v>0.63986723112492483</v>
      </c>
      <c r="D170" s="3">
        <f t="shared" si="33"/>
        <v>0.5</v>
      </c>
      <c r="E170" s="3">
        <f t="shared" si="40"/>
        <v>0.17256184716707854</v>
      </c>
      <c r="F170" s="3">
        <f t="shared" si="40"/>
        <v>0</v>
      </c>
      <c r="G170" s="3">
        <f t="shared" si="40"/>
        <v>-4.3616885485151302E-2</v>
      </c>
      <c r="H170" s="3">
        <f t="shared" si="40"/>
        <v>0</v>
      </c>
      <c r="I170" s="3">
        <f t="shared" si="40"/>
        <v>1.311528951309357E-2</v>
      </c>
      <c r="J170" s="3">
        <f t="shared" si="40"/>
        <v>0</v>
      </c>
      <c r="K170" s="3">
        <f t="shared" si="40"/>
        <v>-5.1934773552849442E-4</v>
      </c>
      <c r="L170" s="3">
        <f t="shared" si="40"/>
        <v>0</v>
      </c>
      <c r="M170" s="3">
        <f t="shared" si="40"/>
        <v>-3.6474056379491677E-3</v>
      </c>
      <c r="N170" s="3">
        <f t="shared" si="40"/>
        <v>0</v>
      </c>
      <c r="O170" s="3">
        <f t="shared" si="41"/>
        <v>3.3230491188808819E-3</v>
      </c>
      <c r="P170" s="3">
        <f t="shared" si="41"/>
        <v>0</v>
      </c>
      <c r="Q170" s="3">
        <f t="shared" si="41"/>
        <v>-1.284984735965613E-3</v>
      </c>
      <c r="R170" s="3">
        <f t="shared" si="41"/>
        <v>0</v>
      </c>
      <c r="S170" s="3">
        <f t="shared" si="41"/>
        <v>-5.5662164685643071E-4</v>
      </c>
      <c r="T170" s="3">
        <f t="shared" si="41"/>
        <v>0</v>
      </c>
      <c r="U170" s="3">
        <f t="shared" si="41"/>
        <v>1.3038900217718185E-3</v>
      </c>
      <c r="V170" s="3">
        <f t="shared" si="41"/>
        <v>0</v>
      </c>
      <c r="W170" s="3">
        <f t="shared" si="41"/>
        <v>-9.8380531917703303E-4</v>
      </c>
      <c r="X170" s="3">
        <f t="shared" si="41"/>
        <v>0</v>
      </c>
      <c r="Y170" s="3">
        <f t="shared" si="41"/>
        <v>1.7220586472810253E-4</v>
      </c>
      <c r="Z170" s="3">
        <f t="shared" si="41"/>
        <v>0</v>
      </c>
    </row>
    <row r="171" spans="1:26" x14ac:dyDescent="0.2">
      <c r="A171" s="3">
        <f t="shared" si="32"/>
        <v>-0.34999999999999853</v>
      </c>
      <c r="B171" s="3">
        <f ca="1">SUM(D171:INDIRECT(CONCATENATE("L",ROW(A171),"C",'triangular -harmônicas - graf'!$C$4+4),0))</f>
        <v>0.64961085398359197</v>
      </c>
      <c r="D171" s="3">
        <f t="shared" si="33"/>
        <v>0.5</v>
      </c>
      <c r="E171" s="3">
        <f t="shared" si="40"/>
        <v>0.18399541918395099</v>
      </c>
      <c r="F171" s="3">
        <f t="shared" si="40"/>
        <v>0</v>
      </c>
      <c r="G171" s="3">
        <f t="shared" si="40"/>
        <v>-4.4477222995038229E-2</v>
      </c>
      <c r="H171" s="3">
        <f t="shared" si="40"/>
        <v>0</v>
      </c>
      <c r="I171" s="3">
        <f t="shared" si="40"/>
        <v>1.1463183365014859E-2</v>
      </c>
      <c r="J171" s="3">
        <f t="shared" si="40"/>
        <v>0</v>
      </c>
      <c r="K171" s="3">
        <f t="shared" si="40"/>
        <v>1.2938877681906392E-3</v>
      </c>
      <c r="L171" s="3">
        <f t="shared" si="40"/>
        <v>0</v>
      </c>
      <c r="M171" s="3">
        <f t="shared" si="40"/>
        <v>-4.4581647241388961E-3</v>
      </c>
      <c r="N171" s="3">
        <f t="shared" si="40"/>
        <v>0</v>
      </c>
      <c r="O171" s="3">
        <f t="shared" si="41"/>
        <v>2.9843912616134968E-3</v>
      </c>
      <c r="P171" s="3">
        <f t="shared" si="41"/>
        <v>0</v>
      </c>
      <c r="Q171" s="3">
        <f t="shared" si="41"/>
        <v>-3.7515089136866902E-4</v>
      </c>
      <c r="R171" s="3">
        <f t="shared" si="41"/>
        <v>0</v>
      </c>
      <c r="S171" s="3">
        <f t="shared" si="41"/>
        <v>-1.2736870405573267E-3</v>
      </c>
      <c r="T171" s="3">
        <f t="shared" si="41"/>
        <v>0</v>
      </c>
      <c r="U171" s="3">
        <f t="shared" si="41"/>
        <v>1.3851038302952886E-3</v>
      </c>
      <c r="V171" s="3">
        <f t="shared" si="41"/>
        <v>0</v>
      </c>
      <c r="W171" s="3">
        <f t="shared" si="41"/>
        <v>-5.0968260161749932E-4</v>
      </c>
      <c r="X171" s="3">
        <f t="shared" si="41"/>
        <v>0</v>
      </c>
      <c r="Y171" s="3">
        <f t="shared" si="41"/>
        <v>-4.1722317275279941E-4</v>
      </c>
      <c r="Z171" s="3">
        <f t="shared" si="41"/>
        <v>0</v>
      </c>
    </row>
    <row r="172" spans="1:26" x14ac:dyDescent="0.2">
      <c r="A172" s="3">
        <f t="shared" si="32"/>
        <v>-0.33999999999999853</v>
      </c>
      <c r="B172" s="3">
        <f ca="1">SUM(D172:INDIRECT(CONCATENATE("L",ROW(A172),"C",'triangular -harmônicas - graf'!$C$4+4),0))</f>
        <v>0.65952921460260938</v>
      </c>
      <c r="D172" s="3">
        <f t="shared" si="33"/>
        <v>0.5</v>
      </c>
      <c r="E172" s="3">
        <f t="shared" si="40"/>
        <v>0.19524740993612502</v>
      </c>
      <c r="F172" s="3">
        <f t="shared" si="40"/>
        <v>0</v>
      </c>
      <c r="G172" s="3">
        <f t="shared" si="40"/>
        <v>-4.4942777524907801E-2</v>
      </c>
      <c r="H172" s="3">
        <f t="shared" si="40"/>
        <v>0</v>
      </c>
      <c r="I172" s="3">
        <f t="shared" si="40"/>
        <v>9.5288155983650567E-3</v>
      </c>
      <c r="J172" s="3">
        <f t="shared" si="40"/>
        <v>0</v>
      </c>
      <c r="K172" s="3">
        <f t="shared" si="40"/>
        <v>3.0448012576180239E-3</v>
      </c>
      <c r="L172" s="3">
        <f t="shared" si="40"/>
        <v>0</v>
      </c>
      <c r="M172" s="3">
        <f t="shared" si="40"/>
        <v>-4.9148892306473757E-3</v>
      </c>
      <c r="N172" s="3">
        <f t="shared" si="40"/>
        <v>0</v>
      </c>
      <c r="O172" s="3">
        <f t="shared" si="41"/>
        <v>2.2928635712934761E-3</v>
      </c>
      <c r="P172" s="3">
        <f t="shared" si="41"/>
        <v>0</v>
      </c>
      <c r="Q172" s="3">
        <f t="shared" si="41"/>
        <v>5.9639180419948765E-4</v>
      </c>
      <c r="R172" s="3">
        <f t="shared" si="41"/>
        <v>0</v>
      </c>
      <c r="S172" s="3">
        <f t="shared" si="41"/>
        <v>-1.7131052789650751E-3</v>
      </c>
      <c r="T172" s="3">
        <f t="shared" si="41"/>
        <v>0</v>
      </c>
      <c r="U172" s="3">
        <f t="shared" si="41"/>
        <v>1.0805441352267663E-3</v>
      </c>
      <c r="V172" s="3">
        <f t="shared" si="41"/>
        <v>0</v>
      </c>
      <c r="W172" s="3">
        <f t="shared" si="41"/>
        <v>1.4070816148992798E-4</v>
      </c>
      <c r="X172" s="3">
        <f t="shared" si="41"/>
        <v>0</v>
      </c>
      <c r="Y172" s="3">
        <f t="shared" si="41"/>
        <v>-8.3154782718792642E-4</v>
      </c>
      <c r="Z172" s="3">
        <f t="shared" si="41"/>
        <v>0</v>
      </c>
    </row>
    <row r="173" spans="1:26" x14ac:dyDescent="0.2">
      <c r="A173" s="3">
        <f t="shared" si="32"/>
        <v>-0.32999999999999852</v>
      </c>
      <c r="B173" s="3">
        <f ca="1">SUM(D173:INDIRECT(CONCATENATE("L",ROW(A173),"C",'triangular -harmônicas - graf'!$C$4+4),0))</f>
        <v>0.66966643090419553</v>
      </c>
      <c r="D173" s="3">
        <f t="shared" si="33"/>
        <v>0.5</v>
      </c>
      <c r="E173" s="3">
        <f t="shared" si="40"/>
        <v>0.20630671506719761</v>
      </c>
      <c r="F173" s="3">
        <f t="shared" si="40"/>
        <v>0</v>
      </c>
      <c r="G173" s="3">
        <f t="shared" si="40"/>
        <v>-4.5009416779794489E-2</v>
      </c>
      <c r="H173" s="3">
        <f t="shared" si="40"/>
        <v>0</v>
      </c>
      <c r="I173" s="3">
        <f t="shared" si="40"/>
        <v>7.3598167673576348E-3</v>
      </c>
      <c r="J173" s="3">
        <f t="shared" si="40"/>
        <v>0</v>
      </c>
      <c r="K173" s="3">
        <f t="shared" si="40"/>
        <v>4.6490573999725749E-3</v>
      </c>
      <c r="L173" s="3">
        <f t="shared" si="40"/>
        <v>0</v>
      </c>
      <c r="M173" s="3">
        <f t="shared" si="40"/>
        <v>-4.9813094638456717E-3</v>
      </c>
      <c r="N173" s="3">
        <f t="shared" si="40"/>
        <v>0</v>
      </c>
      <c r="O173" s="3">
        <f t="shared" si="41"/>
        <v>1.3302312185179772E-3</v>
      </c>
      <c r="P173" s="3">
        <f t="shared" si="41"/>
        <v>0</v>
      </c>
      <c r="Q173" s="3">
        <f t="shared" si="41"/>
        <v>1.4698335654168581E-3</v>
      </c>
      <c r="R173" s="3">
        <f t="shared" si="41"/>
        <v>0</v>
      </c>
      <c r="S173" s="3">
        <f t="shared" si="41"/>
        <v>-1.7790889198015054E-3</v>
      </c>
      <c r="T173" s="3">
        <f t="shared" si="41"/>
        <v>0</v>
      </c>
      <c r="U173" s="3">
        <f t="shared" si="41"/>
        <v>4.7503566814933388E-4</v>
      </c>
      <c r="V173" s="3">
        <f t="shared" si="41"/>
        <v>0</v>
      </c>
      <c r="W173" s="3">
        <f t="shared" si="41"/>
        <v>7.4243657563791089E-4</v>
      </c>
      <c r="X173" s="3">
        <f t="shared" si="41"/>
        <v>0</v>
      </c>
      <c r="Y173" s="3">
        <f t="shared" si="41"/>
        <v>-8.9688019461251064E-4</v>
      </c>
      <c r="Z173" s="3">
        <f t="shared" si="41"/>
        <v>0</v>
      </c>
    </row>
    <row r="174" spans="1:26" x14ac:dyDescent="0.2">
      <c r="A174" s="3">
        <f t="shared" si="32"/>
        <v>-0.31999999999999851</v>
      </c>
      <c r="B174" s="3">
        <f ca="1">SUM(D174:INDIRECT(CONCATENATE("L",ROW(A174),"C",'triangular -harmônicas - graf'!$C$4+4),0))</f>
        <v>0.6799660840660211</v>
      </c>
      <c r="D174" s="3">
        <f t="shared" si="33"/>
        <v>0.5</v>
      </c>
      <c r="E174" s="3">
        <f t="shared" si="40"/>
        <v>0.2171624203782104</v>
      </c>
      <c r="F174" s="3">
        <f t="shared" si="40"/>
        <v>0</v>
      </c>
      <c r="G174" s="3">
        <f t="shared" si="40"/>
        <v>-4.4676549264954277E-2</v>
      </c>
      <c r="H174" s="3">
        <f t="shared" si="40"/>
        <v>0</v>
      </c>
      <c r="I174" s="3">
        <f t="shared" si="40"/>
        <v>5.0095948217064104E-3</v>
      </c>
      <c r="J174" s="3">
        <f t="shared" si="40"/>
        <v>0</v>
      </c>
      <c r="K174" s="3">
        <f t="shared" si="40"/>
        <v>6.0293848300791856E-3</v>
      </c>
      <c r="L174" s="3">
        <f t="shared" si="40"/>
        <v>0</v>
      </c>
      <c r="M174" s="3">
        <f t="shared" si="40"/>
        <v>-4.6521508184202177E-3</v>
      </c>
      <c r="N174" s="3">
        <f t="shared" si="40"/>
        <v>0</v>
      </c>
      <c r="O174" s="3">
        <f t="shared" si="41"/>
        <v>2.1031437223874611E-4</v>
      </c>
      <c r="P174" s="3">
        <f t="shared" si="41"/>
        <v>0</v>
      </c>
      <c r="Q174" s="3">
        <f t="shared" si="41"/>
        <v>2.1015013030943092E-3</v>
      </c>
      <c r="R174" s="3">
        <f t="shared" si="41"/>
        <v>0</v>
      </c>
      <c r="S174" s="3">
        <f t="shared" si="41"/>
        <v>-1.4572543903436791E-3</v>
      </c>
      <c r="T174" s="3">
        <f t="shared" si="41"/>
        <v>0</v>
      </c>
      <c r="U174" s="3">
        <f t="shared" si="41"/>
        <v>-2.6277780742270986E-4</v>
      </c>
      <c r="V174" s="3">
        <f t="shared" si="41"/>
        <v>0</v>
      </c>
      <c r="W174" s="3">
        <f t="shared" si="41"/>
        <v>1.0874015771921593E-3</v>
      </c>
      <c r="X174" s="3">
        <f t="shared" si="41"/>
        <v>0</v>
      </c>
      <c r="Y174" s="3">
        <f t="shared" si="41"/>
        <v>-5.8580093535919172E-4</v>
      </c>
      <c r="Z174" s="3">
        <f t="shared" si="41"/>
        <v>0</v>
      </c>
    </row>
    <row r="175" spans="1:26" x14ac:dyDescent="0.2">
      <c r="A175" s="3">
        <f t="shared" si="32"/>
        <v>-0.3099999999999985</v>
      </c>
      <c r="B175" s="3">
        <f ca="1">SUM(D175:INDIRECT(CONCATENATE("L",ROW(A175),"C",'triangular -harmônicas - graf'!$C$4+4),0))</f>
        <v>0.6902937433547891</v>
      </c>
      <c r="D175" s="3">
        <f t="shared" si="33"/>
        <v>0.5</v>
      </c>
      <c r="E175" s="3">
        <f t="shared" si="40"/>
        <v>0.22780381259864665</v>
      </c>
      <c r="F175" s="3">
        <f t="shared" si="40"/>
        <v>0</v>
      </c>
      <c r="G175" s="3">
        <f t="shared" si="40"/>
        <v>-4.3947129536013839E-2</v>
      </c>
      <c r="H175" s="3">
        <f t="shared" si="40"/>
        <v>0</v>
      </c>
      <c r="I175" s="3">
        <f t="shared" si="40"/>
        <v>2.5360200256527494E-3</v>
      </c>
      <c r="J175" s="3">
        <f t="shared" si="40"/>
        <v>0</v>
      </c>
      <c r="K175" s="3">
        <f t="shared" si="40"/>
        <v>7.1192980397343959E-3</v>
      </c>
      <c r="L175" s="3">
        <f t="shared" si="40"/>
        <v>0</v>
      </c>
      <c r="M175" s="3">
        <f t="shared" si="40"/>
        <v>-3.953552647645844E-3</v>
      </c>
      <c r="N175" s="3">
        <f t="shared" si="40"/>
        <v>0</v>
      </c>
      <c r="O175" s="3">
        <f t="shared" si="41"/>
        <v>-9.3446972196974977E-4</v>
      </c>
      <c r="P175" s="3">
        <f t="shared" si="41"/>
        <v>0</v>
      </c>
      <c r="Q175" s="3">
        <f t="shared" si="41"/>
        <v>2.3874915181745756E-3</v>
      </c>
      <c r="R175" s="3">
        <f t="shared" si="41"/>
        <v>0</v>
      </c>
      <c r="S175" s="3">
        <f t="shared" si="41"/>
        <v>-8.1775741859521395E-4</v>
      </c>
      <c r="T175" s="3">
        <f t="shared" si="41"/>
        <v>0</v>
      </c>
      <c r="U175" s="3">
        <f t="shared" si="41"/>
        <v>-9.2740347337467988E-4</v>
      </c>
      <c r="V175" s="3">
        <f t="shared" si="41"/>
        <v>0</v>
      </c>
      <c r="W175" s="3">
        <f t="shared" si="41"/>
        <v>1.0563008662243976E-3</v>
      </c>
      <c r="X175" s="3">
        <f t="shared" si="41"/>
        <v>0</v>
      </c>
      <c r="Y175" s="3">
        <f t="shared" si="41"/>
        <v>-2.8866896044354577E-5</v>
      </c>
      <c r="Z175" s="3">
        <f t="shared" si="41"/>
        <v>0</v>
      </c>
    </row>
    <row r="176" spans="1:26" x14ac:dyDescent="0.2">
      <c r="A176" s="3">
        <f t="shared" si="32"/>
        <v>-0.29999999999999849</v>
      </c>
      <c r="B176" s="3">
        <f ca="1">SUM(D176:INDIRECT(CONCATENATE("L",ROW(A176),"C",'triangular -harmônicas - graf'!$C$4+4),0))</f>
        <v>0.70049640326285312</v>
      </c>
      <c r="D176" s="3">
        <f t="shared" si="33"/>
        <v>0.5</v>
      </c>
      <c r="E176" s="3">
        <f t="shared" ref="E176:N185" si="42">E$4*COS(PI()*E$2*$A176)</f>
        <v>0.23822038995913561</v>
      </c>
      <c r="F176" s="3">
        <f t="shared" si="42"/>
        <v>0</v>
      </c>
      <c r="G176" s="3">
        <f t="shared" si="42"/>
        <v>-4.2827631974125695E-2</v>
      </c>
      <c r="H176" s="3">
        <f t="shared" si="42"/>
        <v>0</v>
      </c>
      <c r="I176" s="3">
        <f t="shared" si="42"/>
        <v>-3.9174157128279639E-16</v>
      </c>
      <c r="J176" s="3">
        <f t="shared" si="42"/>
        <v>0</v>
      </c>
      <c r="K176" s="3">
        <f t="shared" si="42"/>
        <v>7.8662997503497391E-3</v>
      </c>
      <c r="L176" s="3">
        <f t="shared" si="42"/>
        <v>0</v>
      </c>
      <c r="M176" s="3">
        <f t="shared" si="42"/>
        <v>-2.9409924686311108E-3</v>
      </c>
      <c r="N176" s="3">
        <f t="shared" si="42"/>
        <v>0</v>
      </c>
      <c r="O176" s="3">
        <f t="shared" ref="O176:Z185" si="43">O$4*COS(PI()*O$2*$A176)</f>
        <v>-1.9687635533814189E-3</v>
      </c>
      <c r="P176" s="3">
        <f t="shared" si="43"/>
        <v>0</v>
      </c>
      <c r="Q176" s="3">
        <f t="shared" si="43"/>
        <v>2.2807614660776653E-3</v>
      </c>
      <c r="R176" s="3">
        <f t="shared" si="43"/>
        <v>0</v>
      </c>
      <c r="S176" s="3">
        <f t="shared" si="43"/>
        <v>1.321803688946139E-16</v>
      </c>
      <c r="T176" s="3">
        <f t="shared" si="43"/>
        <v>0</v>
      </c>
      <c r="U176" s="3">
        <f t="shared" si="43"/>
        <v>-1.3337324836233328E-3</v>
      </c>
      <c r="V176" s="3">
        <f t="shared" si="43"/>
        <v>0</v>
      </c>
      <c r="W176" s="3">
        <f t="shared" si="43"/>
        <v>6.5989027689502535E-4</v>
      </c>
      <c r="X176" s="3">
        <f t="shared" si="43"/>
        <v>0</v>
      </c>
      <c r="Y176" s="3">
        <f t="shared" si="43"/>
        <v>5.4018229015683969E-4</v>
      </c>
      <c r="Z176" s="3">
        <f t="shared" si="43"/>
        <v>0</v>
      </c>
    </row>
    <row r="177" spans="1:26" x14ac:dyDescent="0.2">
      <c r="A177" s="3">
        <f t="shared" si="32"/>
        <v>-0.28999999999999848</v>
      </c>
      <c r="B177" s="3">
        <f ca="1">SUM(D177:INDIRECT(CONCATENATE("L",ROW(A177),"C",'triangular -harmônicas - graf'!$C$4+4),0))</f>
        <v>0.71047292989443689</v>
      </c>
      <c r="D177" s="3">
        <f t="shared" si="33"/>
        <v>0.5</v>
      </c>
      <c r="E177" s="3">
        <f t="shared" si="42"/>
        <v>0.2484018725554312</v>
      </c>
      <c r="F177" s="3">
        <f t="shared" si="42"/>
        <v>0</v>
      </c>
      <c r="G177" s="3">
        <f t="shared" si="42"/>
        <v>-4.1327993318902682E-2</v>
      </c>
      <c r="H177" s="3">
        <f t="shared" si="42"/>
        <v>0</v>
      </c>
      <c r="I177" s="3">
        <f t="shared" si="42"/>
        <v>-2.5360200256535231E-3</v>
      </c>
      <c r="J177" s="3">
        <f t="shared" si="42"/>
        <v>0</v>
      </c>
      <c r="K177" s="3">
        <f t="shared" si="42"/>
        <v>8.2344095218673929E-3</v>
      </c>
      <c r="L177" s="3">
        <f t="shared" si="42"/>
        <v>0</v>
      </c>
      <c r="M177" s="3">
        <f t="shared" si="42"/>
        <v>-1.6948803468539568E-3</v>
      </c>
      <c r="N177" s="3">
        <f t="shared" si="42"/>
        <v>0</v>
      </c>
      <c r="O177" s="3">
        <f t="shared" si="43"/>
        <v>-2.7702738100193764E-3</v>
      </c>
      <c r="P177" s="3">
        <f t="shared" si="43"/>
        <v>0</v>
      </c>
      <c r="Q177" s="3">
        <f t="shared" si="43"/>
        <v>1.7988672529745337E-3</v>
      </c>
      <c r="R177" s="3">
        <f t="shared" si="43"/>
        <v>0</v>
      </c>
      <c r="S177" s="3">
        <f t="shared" si="43"/>
        <v>8.1775741859544662E-4</v>
      </c>
      <c r="T177" s="3">
        <f t="shared" si="43"/>
        <v>0</v>
      </c>
      <c r="U177" s="3">
        <f t="shared" si="43"/>
        <v>-1.3685957294952203E-3</v>
      </c>
      <c r="V177" s="3">
        <f t="shared" si="43"/>
        <v>0</v>
      </c>
      <c r="W177" s="3">
        <f t="shared" si="43"/>
        <v>3.5263992120673956E-5</v>
      </c>
      <c r="X177" s="3">
        <f t="shared" si="43"/>
        <v>0</v>
      </c>
      <c r="Y177" s="3">
        <f t="shared" si="43"/>
        <v>8.825223843723696E-4</v>
      </c>
      <c r="Z177" s="3">
        <f t="shared" si="43"/>
        <v>0</v>
      </c>
    </row>
    <row r="178" spans="1:26" x14ac:dyDescent="0.2">
      <c r="A178" s="3">
        <f t="shared" si="32"/>
        <v>-0.27999999999999847</v>
      </c>
      <c r="B178" s="3">
        <f ca="1">SUM(D178:INDIRECT(CONCATENATE("L",ROW(A178),"C",'triangular -harmônicas - graf'!$C$4+4),0))</f>
        <v>0.72022355143074734</v>
      </c>
      <c r="D178" s="3">
        <f t="shared" si="33"/>
        <v>0.5</v>
      </c>
      <c r="E178" s="3">
        <f t="shared" si="42"/>
        <v>0.25833821249343597</v>
      </c>
      <c r="F178" s="3">
        <f t="shared" si="42"/>
        <v>0</v>
      </c>
      <c r="G178" s="3">
        <f t="shared" si="42"/>
        <v>-3.9461524469213742E-2</v>
      </c>
      <c r="H178" s="3">
        <f t="shared" si="42"/>
        <v>0</v>
      </c>
      <c r="I178" s="3">
        <f t="shared" si="42"/>
        <v>-5.0095948217071416E-3</v>
      </c>
      <c r="J178" s="3">
        <f t="shared" si="42"/>
        <v>0</v>
      </c>
      <c r="K178" s="3">
        <f t="shared" si="42"/>
        <v>8.2058968037670901E-3</v>
      </c>
      <c r="L178" s="3">
        <f t="shared" si="42"/>
        <v>0</v>
      </c>
      <c r="M178" s="3">
        <f t="shared" si="42"/>
        <v>-3.1417332149249279E-4</v>
      </c>
      <c r="N178" s="3">
        <f t="shared" si="42"/>
        <v>0</v>
      </c>
      <c r="O178" s="3">
        <f t="shared" si="43"/>
        <v>-3.2442311517881469E-3</v>
      </c>
      <c r="P178" s="3">
        <f t="shared" si="43"/>
        <v>0</v>
      </c>
      <c r="Q178" s="3">
        <f t="shared" si="43"/>
        <v>1.0210760187399658E-3</v>
      </c>
      <c r="R178" s="3">
        <f t="shared" si="43"/>
        <v>0</v>
      </c>
      <c r="S178" s="3">
        <f t="shared" si="43"/>
        <v>1.4572543903438326E-3</v>
      </c>
      <c r="T178" s="3">
        <f t="shared" si="43"/>
        <v>0</v>
      </c>
      <c r="U178" s="3">
        <f t="shared" si="43"/>
        <v>-1.0222832410859805E-3</v>
      </c>
      <c r="V178" s="3">
        <f t="shared" si="43"/>
        <v>0</v>
      </c>
      <c r="W178" s="3">
        <f t="shared" si="43"/>
        <v>-6.0155795118626068E-4</v>
      </c>
      <c r="X178" s="3">
        <f t="shared" si="43"/>
        <v>0</v>
      </c>
      <c r="Y178" s="3">
        <f t="shared" si="43"/>
        <v>8.5447668093430575E-4</v>
      </c>
      <c r="Z178" s="3">
        <f t="shared" si="43"/>
        <v>0</v>
      </c>
    </row>
    <row r="179" spans="1:26" x14ac:dyDescent="0.2">
      <c r="A179" s="3">
        <f t="shared" si="32"/>
        <v>-0.26999999999999846</v>
      </c>
      <c r="B179" s="3">
        <f ca="1">SUM(D179:INDIRECT(CONCATENATE("L",ROW(A179),"C",'triangular -harmônicas - graf'!$C$4+4),0))</f>
        <v>0.72985466257179332</v>
      </c>
      <c r="D179" s="3">
        <f t="shared" si="33"/>
        <v>0.5</v>
      </c>
      <c r="E179" s="3">
        <f t="shared" si="42"/>
        <v>0.26801960380526019</v>
      </c>
      <c r="F179" s="3">
        <f t="shared" si="42"/>
        <v>0</v>
      </c>
      <c r="G179" s="3">
        <f t="shared" si="42"/>
        <v>-3.7244792334703215E-2</v>
      </c>
      <c r="H179" s="3">
        <f t="shared" si="42"/>
        <v>0</v>
      </c>
      <c r="I179" s="3">
        <f t="shared" si="42"/>
        <v>-7.35981676735832E-3</v>
      </c>
      <c r="J179" s="3">
        <f t="shared" si="42"/>
        <v>0</v>
      </c>
      <c r="K179" s="3">
        <f t="shared" si="42"/>
        <v>7.7821349532043995E-3</v>
      </c>
      <c r="L179" s="3">
        <f t="shared" si="42"/>
        <v>0</v>
      </c>
      <c r="M179" s="3">
        <f t="shared" si="42"/>
        <v>1.0914830331791706E-3</v>
      </c>
      <c r="N179" s="3">
        <f t="shared" si="42"/>
        <v>0</v>
      </c>
      <c r="O179" s="3">
        <f t="shared" si="43"/>
        <v>-3.3345955914999919E-3</v>
      </c>
      <c r="P179" s="3">
        <f t="shared" si="43"/>
        <v>0</v>
      </c>
      <c r="Q179" s="3">
        <f t="shared" si="43"/>
        <v>7.5327225772636852E-5</v>
      </c>
      <c r="R179" s="3">
        <f t="shared" si="43"/>
        <v>0</v>
      </c>
      <c r="S179" s="3">
        <f t="shared" si="43"/>
        <v>1.7790889198015468E-3</v>
      </c>
      <c r="T179" s="3">
        <f t="shared" si="43"/>
        <v>0</v>
      </c>
      <c r="U179" s="3">
        <f t="shared" si="43"/>
        <v>-3.9124856871379499E-4</v>
      </c>
      <c r="V179" s="3">
        <f t="shared" si="43"/>
        <v>0</v>
      </c>
      <c r="W179" s="3">
        <f t="shared" si="43"/>
        <v>-1.0303377835737995E-3</v>
      </c>
      <c r="X179" s="3">
        <f t="shared" si="43"/>
        <v>0</v>
      </c>
      <c r="Y179" s="3">
        <f t="shared" si="43"/>
        <v>4.6781568042440167E-4</v>
      </c>
      <c r="Z179" s="3">
        <f t="shared" si="43"/>
        <v>0</v>
      </c>
    </row>
    <row r="180" spans="1:26" x14ac:dyDescent="0.2">
      <c r="A180" s="3">
        <f t="shared" si="32"/>
        <v>-0.25999999999999845</v>
      </c>
      <c r="B180" s="3">
        <f ca="1">SUM(D180:INDIRECT(CONCATENATE("L",ROW(A180),"C",'triangular -harmônicas - graf'!$C$4+4),0))</f>
        <v>0.73953459659815257</v>
      </c>
      <c r="D180" s="3">
        <f t="shared" si="33"/>
        <v>0.5</v>
      </c>
      <c r="E180" s="3">
        <f t="shared" si="42"/>
        <v>0.27743649212652755</v>
      </c>
      <c r="F180" s="3">
        <f t="shared" si="42"/>
        <v>0</v>
      </c>
      <c r="G180" s="3">
        <f t="shared" si="42"/>
        <v>-3.4697472786727988E-2</v>
      </c>
      <c r="H180" s="3">
        <f t="shared" si="42"/>
        <v>0</v>
      </c>
      <c r="I180" s="3">
        <f t="shared" si="42"/>
        <v>-9.5288155983656794E-3</v>
      </c>
      <c r="J180" s="3">
        <f t="shared" si="42"/>
        <v>0</v>
      </c>
      <c r="K180" s="3">
        <f t="shared" si="42"/>
        <v>6.9835350852360725E-3</v>
      </c>
      <c r="L180" s="3">
        <f t="shared" si="42"/>
        <v>0</v>
      </c>
      <c r="M180" s="3">
        <f t="shared" si="42"/>
        <v>2.4104618510634428E-3</v>
      </c>
      <c r="N180" s="3">
        <f t="shared" si="42"/>
        <v>0</v>
      </c>
      <c r="O180" s="3">
        <f t="shared" si="43"/>
        <v>-3.0306825767756175E-3</v>
      </c>
      <c r="P180" s="3">
        <f t="shared" si="43"/>
        <v>0</v>
      </c>
      <c r="Q180" s="3">
        <f t="shared" si="43"/>
        <v>-8.828121989544038E-4</v>
      </c>
      <c r="R180" s="3">
        <f t="shared" si="43"/>
        <v>0</v>
      </c>
      <c r="S180" s="3">
        <f t="shared" si="43"/>
        <v>1.7131052789649945E-3</v>
      </c>
      <c r="T180" s="3">
        <f t="shared" si="43"/>
        <v>0</v>
      </c>
      <c r="U180" s="3">
        <f t="shared" si="43"/>
        <v>3.4875506889177327E-4</v>
      </c>
      <c r="V180" s="3">
        <f t="shared" si="43"/>
        <v>0</v>
      </c>
      <c r="W180" s="3">
        <f t="shared" si="43"/>
        <v>-1.1027867802837319E-3</v>
      </c>
      <c r="X180" s="3">
        <f t="shared" si="43"/>
        <v>0</v>
      </c>
      <c r="Y180" s="3">
        <f t="shared" si="43"/>
        <v>-1.1518287142373746E-4</v>
      </c>
      <c r="Z180" s="3">
        <f t="shared" si="43"/>
        <v>0</v>
      </c>
    </row>
    <row r="181" spans="1:26" x14ac:dyDescent="0.2">
      <c r="A181" s="3">
        <f t="shared" si="32"/>
        <v>-0.24999999999999845</v>
      </c>
      <c r="B181" s="3">
        <f ca="1">SUM(D181:INDIRECT(CONCATENATE("L",ROW(A181),"C",'triangular -harmônicas - graf'!$C$4+4),0))</f>
        <v>0.74941826605441431</v>
      </c>
      <c r="D181" s="3">
        <f t="shared" si="33"/>
        <v>0.5</v>
      </c>
      <c r="E181" s="3">
        <f t="shared" si="42"/>
        <v>0.28657958412537954</v>
      </c>
      <c r="F181" s="3">
        <f t="shared" si="42"/>
        <v>0</v>
      </c>
      <c r="G181" s="3">
        <f t="shared" si="42"/>
        <v>-3.1842176013930433E-2</v>
      </c>
      <c r="H181" s="3">
        <f t="shared" si="42"/>
        <v>0</v>
      </c>
      <c r="I181" s="3">
        <f t="shared" si="42"/>
        <v>-1.1463183365015409E-2</v>
      </c>
      <c r="J181" s="3">
        <f t="shared" si="42"/>
        <v>0</v>
      </c>
      <c r="K181" s="3">
        <f t="shared" si="42"/>
        <v>5.8485629413340488E-3</v>
      </c>
      <c r="L181" s="3">
        <f t="shared" si="42"/>
        <v>0</v>
      </c>
      <c r="M181" s="3">
        <f t="shared" si="42"/>
        <v>3.5380195571035893E-3</v>
      </c>
      <c r="N181" s="3">
        <f t="shared" si="42"/>
        <v>0</v>
      </c>
      <c r="O181" s="3">
        <f t="shared" si="43"/>
        <v>-2.368426315085641E-3</v>
      </c>
      <c r="P181" s="3">
        <f t="shared" si="43"/>
        <v>0</v>
      </c>
      <c r="Q181" s="3">
        <f t="shared" si="43"/>
        <v>-1.6957371841739427E-3</v>
      </c>
      <c r="R181" s="3">
        <f t="shared" si="43"/>
        <v>0</v>
      </c>
      <c r="S181" s="3">
        <f t="shared" si="43"/>
        <v>1.273687040557142E-3</v>
      </c>
      <c r="T181" s="3">
        <f t="shared" si="43"/>
        <v>0</v>
      </c>
      <c r="U181" s="3">
        <f t="shared" si="43"/>
        <v>9.9162485856540473E-4</v>
      </c>
      <c r="V181" s="3">
        <f t="shared" si="43"/>
        <v>0</v>
      </c>
      <c r="W181" s="3">
        <f t="shared" si="43"/>
        <v>-7.9384926350512821E-4</v>
      </c>
      <c r="X181" s="3">
        <f t="shared" si="43"/>
        <v>0</v>
      </c>
      <c r="Y181" s="3">
        <f t="shared" si="43"/>
        <v>-6.4984032681498312E-4</v>
      </c>
      <c r="Z181" s="3">
        <f t="shared" si="43"/>
        <v>0</v>
      </c>
    </row>
    <row r="182" spans="1:26" x14ac:dyDescent="0.2">
      <c r="A182" s="3">
        <f t="shared" si="32"/>
        <v>-0.23999999999999844</v>
      </c>
      <c r="B182" s="3">
        <f ca="1">SUM(D182:INDIRECT(CONCATENATE("L",ROW(A182),"C",'triangular -harmônicas - graf'!$C$4+4),0))</f>
        <v>0.75957376004824873</v>
      </c>
      <c r="D182" s="3">
        <f t="shared" si="33"/>
        <v>0.5</v>
      </c>
      <c r="E182" s="3">
        <f t="shared" si="42"/>
        <v>0.29543985667387235</v>
      </c>
      <c r="F182" s="3">
        <f t="shared" si="42"/>
        <v>0</v>
      </c>
      <c r="G182" s="3">
        <f t="shared" si="42"/>
        <v>-2.8704245832603323E-2</v>
      </c>
      <c r="H182" s="3">
        <f t="shared" si="42"/>
        <v>0</v>
      </c>
      <c r="I182" s="3">
        <f t="shared" si="42"/>
        <v>-1.3115289513094026E-2</v>
      </c>
      <c r="J182" s="3">
        <f t="shared" si="42"/>
        <v>0</v>
      </c>
      <c r="K182" s="3">
        <f t="shared" si="42"/>
        <v>4.4318861301672844E-3</v>
      </c>
      <c r="L182" s="3">
        <f t="shared" si="42"/>
        <v>0</v>
      </c>
      <c r="M182" s="3">
        <f t="shared" si="42"/>
        <v>4.3846138299127816E-3</v>
      </c>
      <c r="N182" s="3">
        <f t="shared" si="42"/>
        <v>0</v>
      </c>
      <c r="O182" s="3">
        <f t="shared" si="43"/>
        <v>-1.4261309683227846E-3</v>
      </c>
      <c r="P182" s="3">
        <f t="shared" si="43"/>
        <v>0</v>
      </c>
      <c r="Q182" s="3">
        <f t="shared" si="43"/>
        <v>-2.2297290904855229E-3</v>
      </c>
      <c r="R182" s="3">
        <f t="shared" si="43"/>
        <v>0</v>
      </c>
      <c r="S182" s="3">
        <f t="shared" si="43"/>
        <v>5.5662164685617928E-4</v>
      </c>
      <c r="T182" s="3">
        <f t="shared" si="43"/>
        <v>0</v>
      </c>
      <c r="U182" s="3">
        <f t="shared" si="43"/>
        <v>1.358311312686397E-3</v>
      </c>
      <c r="V182" s="3">
        <f t="shared" si="43"/>
        <v>0</v>
      </c>
      <c r="W182" s="3">
        <f t="shared" si="43"/>
        <v>-2.1036782921078694E-4</v>
      </c>
      <c r="X182" s="3">
        <f t="shared" si="43"/>
        <v>0</v>
      </c>
      <c r="Y182" s="3">
        <f t="shared" si="43"/>
        <v>-9.1176631152969239E-4</v>
      </c>
      <c r="Z182" s="3">
        <f t="shared" si="43"/>
        <v>0</v>
      </c>
    </row>
    <row r="183" spans="1:26" x14ac:dyDescent="0.2">
      <c r="A183" s="3">
        <f t="shared" si="32"/>
        <v>-0.22999999999999843</v>
      </c>
      <c r="B183" s="3">
        <f ca="1">SUM(D183:INDIRECT(CONCATENATE("L",ROW(A183),"C",'triangular -harmônicas - graf'!$C$4+4),0))</f>
        <v>0.76994490967091211</v>
      </c>
      <c r="D183" s="3">
        <f t="shared" si="33"/>
        <v>0.5</v>
      </c>
      <c r="E183" s="3">
        <f t="shared" si="42"/>
        <v>0.30400856575271418</v>
      </c>
      <c r="F183" s="3">
        <f t="shared" si="42"/>
        <v>0</v>
      </c>
      <c r="G183" s="3">
        <f t="shared" si="42"/>
        <v>-2.531153473318222E-2</v>
      </c>
      <c r="H183" s="3">
        <f t="shared" si="42"/>
        <v>0</v>
      </c>
      <c r="I183" s="3">
        <f t="shared" si="42"/>
        <v>-1.4444453706209896E-2</v>
      </c>
      <c r="J183" s="3">
        <f t="shared" si="42"/>
        <v>0</v>
      </c>
      <c r="K183" s="3">
        <f t="shared" si="42"/>
        <v>2.8017409815341548E-3</v>
      </c>
      <c r="L183" s="3">
        <f t="shared" si="42"/>
        <v>0</v>
      </c>
      <c r="M183" s="3">
        <f t="shared" si="42"/>
        <v>4.8830143928904916E-3</v>
      </c>
      <c r="N183" s="3">
        <f t="shared" si="42"/>
        <v>0</v>
      </c>
      <c r="O183" s="3">
        <f t="shared" si="43"/>
        <v>-3.1521208912430753E-4</v>
      </c>
      <c r="P183" s="3">
        <f t="shared" si="43"/>
        <v>0</v>
      </c>
      <c r="Q183" s="3">
        <f t="shared" si="43"/>
        <v>-2.3969511894565074E-3</v>
      </c>
      <c r="R183" s="3">
        <f t="shared" si="43"/>
        <v>0</v>
      </c>
      <c r="S183" s="3">
        <f t="shared" si="43"/>
        <v>-2.817800028504836E-4</v>
      </c>
      <c r="T183" s="3">
        <f t="shared" si="43"/>
        <v>0</v>
      </c>
      <c r="U183" s="3">
        <f t="shared" si="43"/>
        <v>1.3466864066027484E-3</v>
      </c>
      <c r="V183" s="3">
        <f t="shared" si="43"/>
        <v>0</v>
      </c>
      <c r="W183" s="3">
        <f t="shared" si="43"/>
        <v>4.4586697352002892E-4</v>
      </c>
      <c r="X183" s="3">
        <f t="shared" si="43"/>
        <v>0</v>
      </c>
      <c r="Y183" s="3">
        <f t="shared" si="43"/>
        <v>-7.9103311552597964E-4</v>
      </c>
      <c r="Z183" s="3">
        <f t="shared" si="43"/>
        <v>0</v>
      </c>
    </row>
    <row r="184" spans="1:26" x14ac:dyDescent="0.2">
      <c r="A184" s="3">
        <f t="shared" si="32"/>
        <v>-0.21999999999999842</v>
      </c>
      <c r="B184" s="3">
        <f ca="1">SUM(D184:INDIRECT(CONCATENATE("L",ROW(A184),"C",'triangular -harmônicas - graf'!$C$4+4),0))</f>
        <v>0.7803693416669174</v>
      </c>
      <c r="D184" s="3">
        <f t="shared" si="33"/>
        <v>0.5</v>
      </c>
      <c r="E184" s="3">
        <f t="shared" si="42"/>
        <v>0.31227725508055704</v>
      </c>
      <c r="F184" s="3">
        <f t="shared" si="42"/>
        <v>0</v>
      </c>
      <c r="G184" s="3">
        <f t="shared" si="42"/>
        <v>-2.1694156659568673E-2</v>
      </c>
      <c r="H184" s="3">
        <f t="shared" si="42"/>
        <v>0</v>
      </c>
      <c r="I184" s="3">
        <f t="shared" si="42"/>
        <v>-1.5417947510685448E-2</v>
      </c>
      <c r="J184" s="3">
        <f t="shared" si="42"/>
        <v>0</v>
      </c>
      <c r="K184" s="3">
        <f t="shared" si="42"/>
        <v>1.0366458428125223E-3</v>
      </c>
      <c r="L184" s="3">
        <f t="shared" si="42"/>
        <v>0</v>
      </c>
      <c r="M184" s="3">
        <f t="shared" si="42"/>
        <v>4.99364194721196E-3</v>
      </c>
      <c r="N184" s="3">
        <f t="shared" si="42"/>
        <v>0</v>
      </c>
      <c r="O184" s="3">
        <f t="shared" si="43"/>
        <v>8.3297698272489205E-4</v>
      </c>
      <c r="P184" s="3">
        <f t="shared" si="43"/>
        <v>0</v>
      </c>
      <c r="Q184" s="3">
        <f t="shared" si="43"/>
        <v>-2.1698969928393378E-3</v>
      </c>
      <c r="R184" s="3">
        <f t="shared" si="43"/>
        <v>0</v>
      </c>
      <c r="S184" s="3">
        <f t="shared" si="43"/>
        <v>-1.058757288707372E-3</v>
      </c>
      <c r="T184" s="3">
        <f t="shared" si="43"/>
        <v>0</v>
      </c>
      <c r="U184" s="3">
        <f t="shared" si="43"/>
        <v>9.5998786202941544E-4</v>
      </c>
      <c r="V184" s="3">
        <f t="shared" si="43"/>
        <v>0</v>
      </c>
      <c r="W184" s="3">
        <f t="shared" si="43"/>
        <v>9.479036542287976E-4</v>
      </c>
      <c r="X184" s="3">
        <f t="shared" si="43"/>
        <v>0</v>
      </c>
      <c r="Y184" s="3">
        <f t="shared" si="43"/>
        <v>-3.3831125084633025E-4</v>
      </c>
      <c r="Z184" s="3">
        <f t="shared" si="43"/>
        <v>0</v>
      </c>
    </row>
    <row r="185" spans="1:26" x14ac:dyDescent="0.2">
      <c r="A185" s="3">
        <f t="shared" si="32"/>
        <v>-0.20999999999999841</v>
      </c>
      <c r="B185" s="3">
        <f ca="1">SUM(D185:INDIRECT(CONCATENATE("L",ROW(A185),"C",'triangular -harmônicas - graf'!$C$4+4),0))</f>
        <v>0.79064732914951863</v>
      </c>
      <c r="D185" s="3">
        <f t="shared" si="33"/>
        <v>0.5</v>
      </c>
      <c r="E185" s="3">
        <f t="shared" si="42"/>
        <v>0.32023776445932522</v>
      </c>
      <c r="F185" s="3">
        <f t="shared" si="42"/>
        <v>0</v>
      </c>
      <c r="G185" s="3">
        <f t="shared" si="42"/>
        <v>-1.7884219715632126E-2</v>
      </c>
      <c r="H185" s="3">
        <f t="shared" si="42"/>
        <v>0</v>
      </c>
      <c r="I185" s="3">
        <f t="shared" si="42"/>
        <v>-1.6011800278213795E-2</v>
      </c>
      <c r="J185" s="3">
        <f t="shared" si="42"/>
        <v>0</v>
      </c>
      <c r="K185" s="3">
        <f t="shared" si="42"/>
        <v>-7.7838087314444071E-4</v>
      </c>
      <c r="L185" s="3">
        <f t="shared" si="42"/>
        <v>0</v>
      </c>
      <c r="M185" s="3">
        <f t="shared" si="42"/>
        <v>4.7077112679878279E-3</v>
      </c>
      <c r="N185" s="3">
        <f t="shared" si="42"/>
        <v>0</v>
      </c>
      <c r="O185" s="3">
        <f t="shared" si="43"/>
        <v>1.882676137179039E-3</v>
      </c>
      <c r="P185" s="3">
        <f t="shared" si="43"/>
        <v>0</v>
      </c>
      <c r="Q185" s="3">
        <f t="shared" si="43"/>
        <v>-1.5859148154156154E-3</v>
      </c>
      <c r="R185" s="3">
        <f t="shared" si="43"/>
        <v>0</v>
      </c>
      <c r="S185" s="3">
        <f t="shared" si="43"/>
        <v>-1.6049393006900305E-3</v>
      </c>
      <c r="T185" s="3">
        <f t="shared" si="43"/>
        <v>0</v>
      </c>
      <c r="U185" s="3">
        <f t="shared" si="43"/>
        <v>3.0591738992201363E-4</v>
      </c>
      <c r="V185" s="3">
        <f t="shared" si="43"/>
        <v>0</v>
      </c>
      <c r="W185" s="3">
        <f t="shared" si="43"/>
        <v>1.1221184238729902E-3</v>
      </c>
      <c r="X185" s="3">
        <f t="shared" si="43"/>
        <v>0</v>
      </c>
      <c r="Y185" s="3">
        <f t="shared" si="43"/>
        <v>2.563964543273464E-4</v>
      </c>
      <c r="Z185" s="3">
        <f t="shared" si="43"/>
        <v>0</v>
      </c>
    </row>
    <row r="186" spans="1:26" x14ac:dyDescent="0.2">
      <c r="A186" s="3">
        <f t="shared" si="32"/>
        <v>-0.1999999999999984</v>
      </c>
      <c r="B186" s="3">
        <f ca="1">SUM(D186:INDIRECT(CONCATENATE("L",ROW(A186),"C",'triangular -harmônicas - graf'!$C$4+4),0))</f>
        <v>0.80063316339182278</v>
      </c>
      <c r="D186" s="3">
        <f t="shared" si="33"/>
        <v>0.5</v>
      </c>
      <c r="E186" s="3">
        <f t="shared" ref="E186:N195" si="44">E$4*COS(PI()*E$2*$A186)</f>
        <v>0.32788223782734593</v>
      </c>
      <c r="F186" s="3">
        <f t="shared" si="44"/>
        <v>0</v>
      </c>
      <c r="G186" s="3">
        <f t="shared" si="44"/>
        <v>-1.3915541171407043E-2</v>
      </c>
      <c r="H186" s="3">
        <f t="shared" si="44"/>
        <v>0</v>
      </c>
      <c r="I186" s="3">
        <f t="shared" si="44"/>
        <v>-1.6211389382774045E-2</v>
      </c>
      <c r="J186" s="3">
        <f t="shared" si="44"/>
        <v>0</v>
      </c>
      <c r="K186" s="3">
        <f t="shared" si="44"/>
        <v>-2.555915725360877E-3</v>
      </c>
      <c r="L186" s="3">
        <f t="shared" si="44"/>
        <v>0</v>
      </c>
      <c r="M186" s="3">
        <f t="shared" si="44"/>
        <v>4.0479288620658511E-3</v>
      </c>
      <c r="N186" s="3">
        <f t="shared" si="44"/>
        <v>0</v>
      </c>
      <c r="O186" s="3">
        <f t="shared" ref="O186:Z195" si="45">O$4*COS(PI()*O$2*$A186)</f>
        <v>2.7097705605566794E-3</v>
      </c>
      <c r="P186" s="3">
        <f t="shared" si="45"/>
        <v>0</v>
      </c>
      <c r="Q186" s="3">
        <f t="shared" si="45"/>
        <v>-7.4106432273754106E-4</v>
      </c>
      <c r="R186" s="3">
        <f t="shared" si="45"/>
        <v>0</v>
      </c>
      <c r="S186" s="3">
        <f t="shared" si="45"/>
        <v>-1.8012654869748942E-3</v>
      </c>
      <c r="T186" s="3">
        <f t="shared" si="45"/>
        <v>0</v>
      </c>
      <c r="U186" s="3">
        <f t="shared" si="45"/>
        <v>-4.3335595343495589E-4</v>
      </c>
      <c r="V186" s="3">
        <f t="shared" si="45"/>
        <v>0</v>
      </c>
      <c r="W186" s="3">
        <f t="shared" si="45"/>
        <v>9.0826104661307987E-4</v>
      </c>
      <c r="X186" s="3">
        <f t="shared" si="45"/>
        <v>0</v>
      </c>
      <c r="Y186" s="3">
        <f t="shared" si="45"/>
        <v>7.434971379305438E-4</v>
      </c>
      <c r="Z186" s="3">
        <f t="shared" si="45"/>
        <v>0</v>
      </c>
    </row>
    <row r="187" spans="1:26" x14ac:dyDescent="0.2">
      <c r="A187" s="3">
        <f t="shared" si="32"/>
        <v>-0.18999999999999839</v>
      </c>
      <c r="B187" s="3">
        <f ca="1">SUM(D187:INDIRECT(CONCATENATE("L",ROW(A187),"C",'triangular -harmônicas - graf'!$C$4+4),0))</f>
        <v>0.81030846155586278</v>
      </c>
      <c r="D187" s="3">
        <f t="shared" si="33"/>
        <v>0.5</v>
      </c>
      <c r="E187" s="3">
        <f t="shared" si="44"/>
        <v>0.33520313101233346</v>
      </c>
      <c r="F187" s="3">
        <f t="shared" si="44"/>
        <v>0</v>
      </c>
      <c r="G187" s="3">
        <f t="shared" si="44"/>
        <v>-9.8233472986099541E-3</v>
      </c>
      <c r="H187" s="3">
        <f t="shared" si="44"/>
        <v>0</v>
      </c>
      <c r="I187" s="3">
        <f t="shared" si="44"/>
        <v>-1.6011800278213667E-2</v>
      </c>
      <c r="J187" s="3">
        <f t="shared" si="44"/>
        <v>0</v>
      </c>
      <c r="K187" s="3">
        <f t="shared" si="44"/>
        <v>-4.2103411238205764E-3</v>
      </c>
      <c r="L187" s="3">
        <f t="shared" si="44"/>
        <v>0</v>
      </c>
      <c r="M187" s="3">
        <f t="shared" si="44"/>
        <v>3.0666897846347531E-3</v>
      </c>
      <c r="N187" s="3">
        <f t="shared" si="44"/>
        <v>0</v>
      </c>
      <c r="O187" s="3">
        <f t="shared" si="45"/>
        <v>3.2164658802331428E-3</v>
      </c>
      <c r="P187" s="3">
        <f t="shared" si="45"/>
        <v>0</v>
      </c>
      <c r="Q187" s="3">
        <f t="shared" si="45"/>
        <v>2.2568439517212915E-4</v>
      </c>
      <c r="R187" s="3">
        <f t="shared" si="45"/>
        <v>0</v>
      </c>
      <c r="S187" s="3">
        <f t="shared" si="45"/>
        <v>-1.6049393006899047E-3</v>
      </c>
      <c r="T187" s="3">
        <f t="shared" si="45"/>
        <v>0</v>
      </c>
      <c r="U187" s="3">
        <f t="shared" si="45"/>
        <v>-1.0519327534696745E-3</v>
      </c>
      <c r="V187" s="3">
        <f t="shared" si="45"/>
        <v>0</v>
      </c>
      <c r="W187" s="3">
        <f t="shared" si="45"/>
        <v>3.8029171217493116E-4</v>
      </c>
      <c r="X187" s="3">
        <f t="shared" si="45"/>
        <v>0</v>
      </c>
      <c r="Y187" s="3">
        <f t="shared" si="45"/>
        <v>9.1855952611825226E-4</v>
      </c>
      <c r="Z187" s="3">
        <f t="shared" si="45"/>
        <v>0</v>
      </c>
    </row>
    <row r="188" spans="1:26" x14ac:dyDescent="0.2">
      <c r="A188" s="3">
        <f t="shared" si="32"/>
        <v>-0.17999999999999838</v>
      </c>
      <c r="B188" s="3">
        <f ca="1">SUM(D188:INDIRECT(CONCATENATE("L",ROW(A188),"C",'triangular -harmônicas - graf'!$C$4+4),0))</f>
        <v>0.81980204751009889</v>
      </c>
      <c r="D188" s="3">
        <f t="shared" si="33"/>
        <v>0.5</v>
      </c>
      <c r="E188" s="3">
        <f t="shared" si="44"/>
        <v>0.34219321917657614</v>
      </c>
      <c r="F188" s="3">
        <f t="shared" si="44"/>
        <v>0</v>
      </c>
      <c r="G188" s="3">
        <f t="shared" si="44"/>
        <v>-5.6439606997579347E-3</v>
      </c>
      <c r="H188" s="3">
        <f t="shared" si="44"/>
        <v>0</v>
      </c>
      <c r="I188" s="3">
        <f t="shared" si="44"/>
        <v>-1.5417947510685197E-2</v>
      </c>
      <c r="J188" s="3">
        <f t="shared" si="44"/>
        <v>0</v>
      </c>
      <c r="K188" s="3">
        <f t="shared" si="44"/>
        <v>-5.6619692270721764E-3</v>
      </c>
      <c r="L188" s="3">
        <f t="shared" si="44"/>
        <v>0</v>
      </c>
      <c r="M188" s="3">
        <f t="shared" si="44"/>
        <v>1.841916810163624E-3</v>
      </c>
      <c r="N188" s="3">
        <f t="shared" si="44"/>
        <v>0</v>
      </c>
      <c r="O188" s="3">
        <f t="shared" si="45"/>
        <v>3.3428512208608973E-3</v>
      </c>
      <c r="P188" s="3">
        <f t="shared" si="45"/>
        <v>0</v>
      </c>
      <c r="Q188" s="3">
        <f t="shared" si="45"/>
        <v>1.155310117965365E-3</v>
      </c>
      <c r="R188" s="3">
        <f t="shared" si="45"/>
        <v>0</v>
      </c>
      <c r="S188" s="3">
        <f t="shared" si="45"/>
        <v>-1.0587572887071509E-3</v>
      </c>
      <c r="T188" s="3">
        <f t="shared" si="45"/>
        <v>0</v>
      </c>
      <c r="U188" s="3">
        <f t="shared" si="45"/>
        <v>-1.3775295075516983E-3</v>
      </c>
      <c r="V188" s="3">
        <f t="shared" si="45"/>
        <v>0</v>
      </c>
      <c r="W188" s="3">
        <f t="shared" si="45"/>
        <v>-2.7919727121808317E-4</v>
      </c>
      <c r="X188" s="3">
        <f t="shared" si="45"/>
        <v>0</v>
      </c>
      <c r="Y188" s="3">
        <f t="shared" si="45"/>
        <v>7.0811168952500706E-4</v>
      </c>
      <c r="Z188" s="3">
        <f t="shared" si="45"/>
        <v>0</v>
      </c>
    </row>
    <row r="189" spans="1:26" x14ac:dyDescent="0.2">
      <c r="A189" s="3">
        <f t="shared" si="32"/>
        <v>-0.16999999999999837</v>
      </c>
      <c r="B189" s="3">
        <f ca="1">SUM(D189:INDIRECT(CONCATENATE("L",ROW(A189),"C",'triangular -harmônicas - graf'!$C$4+4),0))</f>
        <v>0.82934265063250767</v>
      </c>
      <c r="D189" s="3">
        <f t="shared" si="33"/>
        <v>0.5</v>
      </c>
      <c r="E189" s="3">
        <f t="shared" si="44"/>
        <v>0.34884560394697961</v>
      </c>
      <c r="F189" s="3">
        <f t="shared" si="44"/>
        <v>0</v>
      </c>
      <c r="G189" s="3">
        <f t="shared" si="44"/>
        <v>-1.4144779061772052E-3</v>
      </c>
      <c r="H189" s="3">
        <f t="shared" si="44"/>
        <v>0</v>
      </c>
      <c r="I189" s="3">
        <f t="shared" si="44"/>
        <v>-1.4444453706209526E-2</v>
      </c>
      <c r="J189" s="3">
        <f t="shared" si="44"/>
        <v>0</v>
      </c>
      <c r="K189" s="3">
        <f t="shared" si="44"/>
        <v>-6.8408802247416417E-3</v>
      </c>
      <c r="L189" s="3">
        <f t="shared" si="44"/>
        <v>0</v>
      </c>
      <c r="M189" s="3">
        <f t="shared" si="44"/>
        <v>4.7087238004993624E-4</v>
      </c>
      <c r="N189" s="3">
        <f t="shared" si="44"/>
        <v>0</v>
      </c>
      <c r="O189" s="3">
        <f t="shared" si="45"/>
        <v>3.073982974133201E-3</v>
      </c>
      <c r="P189" s="3">
        <f t="shared" si="45"/>
        <v>0</v>
      </c>
      <c r="Q189" s="3">
        <f t="shared" si="45"/>
        <v>1.8948980145523102E-3</v>
      </c>
      <c r="R189" s="3">
        <f t="shared" si="45"/>
        <v>0</v>
      </c>
      <c r="S189" s="3">
        <f t="shared" si="45"/>
        <v>-2.8178000285021049E-4</v>
      </c>
      <c r="T189" s="3">
        <f t="shared" si="45"/>
        <v>0</v>
      </c>
      <c r="U189" s="3">
        <f t="shared" si="45"/>
        <v>-1.319462327705911E-3</v>
      </c>
      <c r="V189" s="3">
        <f t="shared" si="45"/>
        <v>0</v>
      </c>
      <c r="W189" s="3">
        <f t="shared" si="45"/>
        <v>-8.4212899100481807E-4</v>
      </c>
      <c r="X189" s="3">
        <f t="shared" si="45"/>
        <v>0</v>
      </c>
      <c r="Y189" s="3">
        <f t="shared" si="45"/>
        <v>2.0047647548175398E-4</v>
      </c>
      <c r="Z189" s="3">
        <f t="shared" si="45"/>
        <v>0</v>
      </c>
    </row>
    <row r="190" spans="1:26" x14ac:dyDescent="0.2">
      <c r="A190" s="3">
        <f t="shared" si="32"/>
        <v>-0.15999999999999837</v>
      </c>
      <c r="B190" s="3">
        <f ca="1">SUM(D190:INDIRECT(CONCATENATE("L",ROW(A190),"C",'triangular -harmônicas - graf'!$C$4+4),0))</f>
        <v>0.83916018094156708</v>
      </c>
      <c r="D190" s="3">
        <f t="shared" si="33"/>
        <v>0.5</v>
      </c>
      <c r="E190" s="3">
        <f t="shared" si="44"/>
        <v>0.35515372022292757</v>
      </c>
      <c r="F190" s="3">
        <f t="shared" si="44"/>
        <v>0</v>
      </c>
      <c r="G190" s="3">
        <f t="shared" si="44"/>
        <v>2.8275598934350762E-3</v>
      </c>
      <c r="H190" s="3">
        <f t="shared" si="44"/>
        <v>0</v>
      </c>
      <c r="I190" s="3">
        <f t="shared" si="44"/>
        <v>-1.3115289513093546E-2</v>
      </c>
      <c r="J190" s="3">
        <f t="shared" si="44"/>
        <v>0</v>
      </c>
      <c r="K190" s="3">
        <f t="shared" si="44"/>
        <v>-7.6902901284091702E-3</v>
      </c>
      <c r="L190" s="3">
        <f t="shared" si="44"/>
        <v>0</v>
      </c>
      <c r="M190" s="3">
        <f t="shared" si="44"/>
        <v>-9.3756526352036884E-4</v>
      </c>
      <c r="N190" s="3">
        <f t="shared" si="44"/>
        <v>0</v>
      </c>
      <c r="O190" s="3">
        <f t="shared" si="45"/>
        <v>2.4416517080483899E-3</v>
      </c>
      <c r="P190" s="3">
        <f t="shared" si="45"/>
        <v>0</v>
      </c>
      <c r="Q190" s="3">
        <f t="shared" si="45"/>
        <v>2.3227927181441832E-3</v>
      </c>
      <c r="R190" s="3">
        <f t="shared" si="45"/>
        <v>0</v>
      </c>
      <c r="S190" s="3">
        <f t="shared" si="45"/>
        <v>5.5662164685644068E-4</v>
      </c>
      <c r="T190" s="3">
        <f t="shared" si="45"/>
        <v>0</v>
      </c>
      <c r="U190" s="3">
        <f t="shared" si="45"/>
        <v>-8.9390384945815609E-4</v>
      </c>
      <c r="V190" s="3">
        <f t="shared" si="45"/>
        <v>0</v>
      </c>
      <c r="W190" s="3">
        <f t="shared" si="45"/>
        <v>-1.1138197877689593E-3</v>
      </c>
      <c r="X190" s="3">
        <f t="shared" si="45"/>
        <v>0</v>
      </c>
      <c r="Y190" s="3">
        <f t="shared" si="45"/>
        <v>-3.9129670559436832E-4</v>
      </c>
      <c r="Z190" s="3">
        <f t="shared" si="45"/>
        <v>0</v>
      </c>
    </row>
    <row r="191" spans="1:26" x14ac:dyDescent="0.2">
      <c r="A191" s="3">
        <f t="shared" si="32"/>
        <v>-0.14999999999999836</v>
      </c>
      <c r="B191" s="3">
        <f ca="1">SUM(D191:INDIRECT(CONCATENATE("L",ROW(A191),"C",'triangular -harmônicas - graf'!$C$4+4),0))</f>
        <v>0.84937621106313388</v>
      </c>
      <c r="D191" s="3">
        <f t="shared" si="33"/>
        <v>0.5</v>
      </c>
      <c r="E191" s="3">
        <f t="shared" si="44"/>
        <v>0.36111134265524375</v>
      </c>
      <c r="F191" s="3">
        <f t="shared" si="44"/>
        <v>0</v>
      </c>
      <c r="G191" s="3">
        <f t="shared" si="44"/>
        <v>7.044500071259405E-3</v>
      </c>
      <c r="H191" s="3">
        <f t="shared" si="44"/>
        <v>0</v>
      </c>
      <c r="I191" s="3">
        <f t="shared" si="44"/>
        <v>-1.1463183365014829E-2</v>
      </c>
      <c r="J191" s="3">
        <f t="shared" si="44"/>
        <v>0</v>
      </c>
      <c r="K191" s="3">
        <f t="shared" si="44"/>
        <v>-8.1692858562315406E-3</v>
      </c>
      <c r="L191" s="3">
        <f t="shared" si="44"/>
        <v>0</v>
      </c>
      <c r="M191" s="3">
        <f t="shared" si="44"/>
        <v>-2.2715483849872348E-3</v>
      </c>
      <c r="N191" s="3">
        <f t="shared" si="44"/>
        <v>0</v>
      </c>
      <c r="O191" s="3">
        <f t="shared" si="45"/>
        <v>1.5206232990407306E-3</v>
      </c>
      <c r="P191" s="3">
        <f t="shared" si="45"/>
        <v>0</v>
      </c>
      <c r="Q191" s="3">
        <f t="shared" si="45"/>
        <v>2.3686095086114731E-3</v>
      </c>
      <c r="R191" s="3">
        <f t="shared" si="45"/>
        <v>0</v>
      </c>
      <c r="S191" s="3">
        <f t="shared" si="45"/>
        <v>1.2736870405573365E-3</v>
      </c>
      <c r="T191" s="3">
        <f t="shared" si="45"/>
        <v>0</v>
      </c>
      <c r="U191" s="3">
        <f t="shared" si="45"/>
        <v>-2.1937889495257122E-4</v>
      </c>
      <c r="V191" s="3">
        <f t="shared" si="45"/>
        <v>0</v>
      </c>
      <c r="W191" s="3">
        <f t="shared" si="45"/>
        <v>-1.0003084284078245E-3</v>
      </c>
      <c r="X191" s="3">
        <f t="shared" si="45"/>
        <v>0</v>
      </c>
      <c r="Y191" s="3">
        <f t="shared" si="45"/>
        <v>-8.1884658198472249E-4</v>
      </c>
      <c r="Z191" s="3">
        <f t="shared" si="45"/>
        <v>0</v>
      </c>
    </row>
    <row r="192" spans="1:26" x14ac:dyDescent="0.2">
      <c r="A192" s="3">
        <f t="shared" si="32"/>
        <v>-0.13999999999999835</v>
      </c>
      <c r="B192" s="3">
        <f ca="1">SUM(D192:INDIRECT(CONCATENATE("L",ROW(A192),"C",'triangular -harmônicas - graf'!$C$4+4),0))</f>
        <v>0.85993312743799344</v>
      </c>
      <c r="D192" s="3">
        <f t="shared" si="33"/>
        <v>0.5</v>
      </c>
      <c r="E192" s="3">
        <f t="shared" si="44"/>
        <v>0.36671259178985999</v>
      </c>
      <c r="F192" s="3">
        <f t="shared" si="44"/>
        <v>0</v>
      </c>
      <c r="G192" s="3">
        <f t="shared" si="44"/>
        <v>1.1198912767744025E-2</v>
      </c>
      <c r="H192" s="3">
        <f t="shared" si="44"/>
        <v>0</v>
      </c>
      <c r="I192" s="3">
        <f t="shared" si="44"/>
        <v>-9.5288155983650237E-3</v>
      </c>
      <c r="J192" s="3">
        <f t="shared" si="44"/>
        <v>0</v>
      </c>
      <c r="K192" s="3">
        <f t="shared" si="44"/>
        <v>-8.2547958719218148E-3</v>
      </c>
      <c r="L192" s="3">
        <f t="shared" si="44"/>
        <v>0</v>
      </c>
      <c r="M192" s="3">
        <f t="shared" si="44"/>
        <v>-3.4251418781054317E-3</v>
      </c>
      <c r="N192" s="3">
        <f t="shared" si="44"/>
        <v>0</v>
      </c>
      <c r="O192" s="3">
        <f t="shared" si="45"/>
        <v>4.1979872973392008E-4</v>
      </c>
      <c r="P192" s="3">
        <f t="shared" si="45"/>
        <v>0</v>
      </c>
      <c r="Q192" s="3">
        <f t="shared" si="45"/>
        <v>2.0248119477902981E-3</v>
      </c>
      <c r="R192" s="3">
        <f t="shared" si="45"/>
        <v>0</v>
      </c>
      <c r="S192" s="3">
        <f t="shared" si="45"/>
        <v>1.7131052789650799E-3</v>
      </c>
      <c r="T192" s="3">
        <f t="shared" si="45"/>
        <v>0</v>
      </c>
      <c r="U192" s="3">
        <f t="shared" si="45"/>
        <v>5.1624658001143226E-4</v>
      </c>
      <c r="V192" s="3">
        <f t="shared" si="45"/>
        <v>0</v>
      </c>
      <c r="W192" s="3">
        <f t="shared" si="45"/>
        <v>-5.4085155106949631E-4</v>
      </c>
      <c r="X192" s="3">
        <f t="shared" si="45"/>
        <v>0</v>
      </c>
      <c r="Y192" s="3">
        <f t="shared" si="45"/>
        <v>-9.0273475664949185E-4</v>
      </c>
      <c r="Z192" s="3">
        <f t="shared" si="45"/>
        <v>0</v>
      </c>
    </row>
    <row r="193" spans="1:26" x14ac:dyDescent="0.2">
      <c r="A193" s="3">
        <f t="shared" si="32"/>
        <v>-0.12999999999999834</v>
      </c>
      <c r="B193" s="3">
        <f ca="1">SUM(D193:INDIRECT(CONCATENATE("L",ROW(A193),"C",'triangular -harmônicas - graf'!$C$4+4),0))</f>
        <v>0.87059897494401883</v>
      </c>
      <c r="D193" s="3">
        <f t="shared" si="33"/>
        <v>0.5</v>
      </c>
      <c r="E193" s="3">
        <f t="shared" si="44"/>
        <v>0.37195193987012731</v>
      </c>
      <c r="F193" s="3">
        <f t="shared" si="44"/>
        <v>0</v>
      </c>
      <c r="G193" s="3">
        <f t="shared" si="44"/>
        <v>1.52539231216881E-2</v>
      </c>
      <c r="H193" s="3">
        <f t="shared" si="44"/>
        <v>0</v>
      </c>
      <c r="I193" s="3">
        <f t="shared" si="44"/>
        <v>-7.3598167673575923E-3</v>
      </c>
      <c r="J193" s="3">
        <f t="shared" si="44"/>
        <v>0</v>
      </c>
      <c r="K193" s="3">
        <f t="shared" si="44"/>
        <v>-7.942701459351012E-3</v>
      </c>
      <c r="L193" s="3">
        <f t="shared" si="44"/>
        <v>0</v>
      </c>
      <c r="M193" s="3">
        <f t="shared" si="44"/>
        <v>-4.3067358511973859E-3</v>
      </c>
      <c r="N193" s="3">
        <f t="shared" si="44"/>
        <v>0</v>
      </c>
      <c r="O193" s="3">
        <f t="shared" si="45"/>
        <v>-7.3066219576461793E-4</v>
      </c>
      <c r="P193" s="3">
        <f t="shared" si="45"/>
        <v>0</v>
      </c>
      <c r="Q193" s="3">
        <f t="shared" si="45"/>
        <v>1.3479515538380022E-3</v>
      </c>
      <c r="R193" s="3">
        <f t="shared" si="45"/>
        <v>0</v>
      </c>
      <c r="S193" s="3">
        <f t="shared" si="45"/>
        <v>1.7790889198015037E-3</v>
      </c>
      <c r="T193" s="3">
        <f t="shared" si="45"/>
        <v>0</v>
      </c>
      <c r="U193" s="3">
        <f t="shared" si="45"/>
        <v>1.1080891503783595E-3</v>
      </c>
      <c r="V193" s="3">
        <f t="shared" si="45"/>
        <v>0</v>
      </c>
      <c r="W193" s="3">
        <f t="shared" si="45"/>
        <v>1.0565280549613244E-4</v>
      </c>
      <c r="X193" s="3">
        <f t="shared" si="45"/>
        <v>0</v>
      </c>
      <c r="Y193" s="3">
        <f t="shared" si="45"/>
        <v>-6.0775420363996704E-4</v>
      </c>
      <c r="Z193" s="3">
        <f t="shared" si="45"/>
        <v>0</v>
      </c>
    </row>
    <row r="194" spans="1:26" x14ac:dyDescent="0.2">
      <c r="A194" s="3">
        <f t="shared" si="32"/>
        <v>-0.11999999999999834</v>
      </c>
      <c r="B194" s="3">
        <f ca="1">SUM(D194:INDIRECT(CONCATENATE("L",ROW(A194),"C",'triangular -harmônicas - graf'!$C$4+4),0))</f>
        <v>0.88105491780749134</v>
      </c>
      <c r="D194" s="3">
        <f t="shared" si="33"/>
        <v>0.5</v>
      </c>
      <c r="E194" s="3">
        <f t="shared" si="44"/>
        <v>0.37682421629204477</v>
      </c>
      <c r="F194" s="3">
        <f t="shared" si="44"/>
        <v>0</v>
      </c>
      <c r="G194" s="3">
        <f t="shared" si="44"/>
        <v>1.9173538574120279E-2</v>
      </c>
      <c r="H194" s="3">
        <f t="shared" si="44"/>
        <v>0</v>
      </c>
      <c r="I194" s="3">
        <f t="shared" si="44"/>
        <v>-5.0095948217063679E-3</v>
      </c>
      <c r="J194" s="3">
        <f t="shared" si="44"/>
        <v>0</v>
      </c>
      <c r="K194" s="3">
        <f t="shared" si="44"/>
        <v>-7.2480351065901923E-3</v>
      </c>
      <c r="L194" s="3">
        <f t="shared" si="44"/>
        <v>0</v>
      </c>
      <c r="M194" s="3">
        <f t="shared" si="44"/>
        <v>-4.8463206094612968E-3</v>
      </c>
      <c r="N194" s="3">
        <f t="shared" si="44"/>
        <v>0</v>
      </c>
      <c r="O194" s="3">
        <f t="shared" si="45"/>
        <v>-1.7947307469275103E-3</v>
      </c>
      <c r="P194" s="3">
        <f t="shared" si="45"/>
        <v>0</v>
      </c>
      <c r="Q194" s="3">
        <f t="shared" si="45"/>
        <v>4.4936559967517645E-4</v>
      </c>
      <c r="R194" s="3">
        <f t="shared" si="45"/>
        <v>0</v>
      </c>
      <c r="S194" s="3">
        <f t="shared" si="45"/>
        <v>1.4572543903436719E-3</v>
      </c>
      <c r="T194" s="3">
        <f t="shared" si="45"/>
        <v>0</v>
      </c>
      <c r="U194" s="3">
        <f t="shared" si="45"/>
        <v>1.3913112227840611E-3</v>
      </c>
      <c r="V194" s="3">
        <f t="shared" si="45"/>
        <v>0</v>
      </c>
      <c r="W194" s="3">
        <f t="shared" si="45"/>
        <v>7.1561831715641431E-4</v>
      </c>
      <c r="X194" s="3">
        <f t="shared" si="45"/>
        <v>0</v>
      </c>
      <c r="Y194" s="3">
        <f t="shared" si="45"/>
        <v>-5.7705303947540433E-5</v>
      </c>
      <c r="Z194" s="3">
        <f t="shared" si="45"/>
        <v>0</v>
      </c>
    </row>
    <row r="195" spans="1:26" x14ac:dyDescent="0.2">
      <c r="A195" s="3">
        <f t="shared" si="32"/>
        <v>-0.10999999999999835</v>
      </c>
      <c r="B195" s="3">
        <f ca="1">SUM(D195:INDIRECT(CONCATENATE("L",ROW(A195),"C",'triangular -harmônicas - graf'!$C$4+4),0))</f>
        <v>0.89103597383394306</v>
      </c>
      <c r="D195" s="3">
        <f t="shared" si="33"/>
        <v>0.5</v>
      </c>
      <c r="E195" s="3">
        <f t="shared" si="44"/>
        <v>0.38132461270702095</v>
      </c>
      <c r="F195" s="3">
        <f t="shared" si="44"/>
        <v>0</v>
      </c>
      <c r="G195" s="3">
        <f t="shared" si="44"/>
        <v>2.2922968340800154E-2</v>
      </c>
      <c r="H195" s="3">
        <f t="shared" si="44"/>
        <v>0</v>
      </c>
      <c r="I195" s="3">
        <f t="shared" si="44"/>
        <v>-2.536020025652719E-3</v>
      </c>
      <c r="J195" s="3">
        <f t="shared" si="44"/>
        <v>0</v>
      </c>
      <c r="K195" s="3">
        <f t="shared" si="44"/>
        <v>-6.2042564439327161E-3</v>
      </c>
      <c r="L195" s="3">
        <f t="shared" si="44"/>
        <v>0</v>
      </c>
      <c r="M195" s="3">
        <f t="shared" si="44"/>
        <v>-5.0010463088660494E-3</v>
      </c>
      <c r="N195" s="3">
        <f t="shared" si="44"/>
        <v>0</v>
      </c>
      <c r="O195" s="3">
        <f t="shared" si="45"/>
        <v>-2.6465930947052762E-3</v>
      </c>
      <c r="P195" s="3">
        <f t="shared" si="45"/>
        <v>0</v>
      </c>
      <c r="Q195" s="3">
        <f t="shared" si="45"/>
        <v>-5.2313683838770561E-4</v>
      </c>
      <c r="R195" s="3">
        <f t="shared" si="45"/>
        <v>0</v>
      </c>
      <c r="S195" s="3">
        <f t="shared" si="45"/>
        <v>8.1775741859520462E-4</v>
      </c>
      <c r="T195" s="3">
        <f t="shared" si="45"/>
        <v>0</v>
      </c>
      <c r="U195" s="3">
        <f t="shared" si="45"/>
        <v>1.2870309338066173E-3</v>
      </c>
      <c r="V195" s="3">
        <f t="shared" si="45"/>
        <v>0</v>
      </c>
      <c r="W195" s="3">
        <f t="shared" si="45"/>
        <v>1.0780952119341138E-3</v>
      </c>
      <c r="X195" s="3">
        <f t="shared" si="45"/>
        <v>0</v>
      </c>
      <c r="Y195" s="3">
        <f t="shared" si="45"/>
        <v>5.1656193333034358E-4</v>
      </c>
      <c r="Z195" s="3">
        <f t="shared" si="45"/>
        <v>0</v>
      </c>
    </row>
    <row r="196" spans="1:26" x14ac:dyDescent="0.2">
      <c r="A196" s="3">
        <f t="shared" si="32"/>
        <v>-9.9999999999998354E-2</v>
      </c>
      <c r="B196" s="3">
        <f ca="1">SUM(D196:INDIRECT(CONCATENATE("L",ROW(A196),"C",'triangular -harmônicas - graf'!$C$4+4),0))</f>
        <v>0.90046828935628753</v>
      </c>
      <c r="D196" s="3">
        <f t="shared" si="33"/>
        <v>0.5</v>
      </c>
      <c r="E196" s="3">
        <f t="shared" ref="E196:N205" si="46">E$4*COS(PI()*E$2*$A196)</f>
        <v>0.3854486877671337</v>
      </c>
      <c r="F196" s="3">
        <f t="shared" si="46"/>
        <v>0</v>
      </c>
      <c r="G196" s="3">
        <f t="shared" si="46"/>
        <v>2.6468932217682123E-2</v>
      </c>
      <c r="H196" s="3">
        <f t="shared" si="46"/>
        <v>0</v>
      </c>
      <c r="I196" s="3">
        <f t="shared" si="46"/>
        <v>4.1855264782364491E-16</v>
      </c>
      <c r="J196" s="3">
        <f t="shared" si="46"/>
        <v>0</v>
      </c>
      <c r="K196" s="3">
        <f t="shared" si="46"/>
        <v>-4.8616406114106543E-3</v>
      </c>
      <c r="L196" s="3">
        <f t="shared" si="46"/>
        <v>0</v>
      </c>
      <c r="M196" s="3">
        <f t="shared" si="46"/>
        <v>-4.758625774902805E-3</v>
      </c>
      <c r="N196" s="3">
        <f t="shared" si="46"/>
        <v>0</v>
      </c>
      <c r="O196" s="3">
        <f t="shared" ref="O196:Z205" si="47">O$4*COS(PI()*O$2*$A196)</f>
        <v>-3.1855263451829778E-3</v>
      </c>
      <c r="P196" s="3">
        <f t="shared" si="47"/>
        <v>0</v>
      </c>
      <c r="Q196" s="3">
        <f t="shared" si="47"/>
        <v>-1.4095881062671947E-3</v>
      </c>
      <c r="R196" s="3">
        <f t="shared" si="47"/>
        <v>0</v>
      </c>
      <c r="S196" s="3">
        <f t="shared" si="47"/>
        <v>-1.4111739440823009E-16</v>
      </c>
      <c r="T196" s="3">
        <f t="shared" si="47"/>
        <v>0</v>
      </c>
      <c r="U196" s="3">
        <f t="shared" si="47"/>
        <v>8.2429200677891056E-4</v>
      </c>
      <c r="V196" s="3">
        <f t="shared" si="47"/>
        <v>0</v>
      </c>
      <c r="W196" s="3">
        <f t="shared" si="47"/>
        <v>1.0677248968618302E-3</v>
      </c>
      <c r="X196" s="3">
        <f t="shared" si="47"/>
        <v>0</v>
      </c>
      <c r="Y196" s="3">
        <f t="shared" si="47"/>
        <v>8.7403330559443688E-4</v>
      </c>
      <c r="Z196" s="3">
        <f t="shared" si="47"/>
        <v>0</v>
      </c>
    </row>
    <row r="197" spans="1:26" x14ac:dyDescent="0.2">
      <c r="A197" s="3">
        <f t="shared" si="32"/>
        <v>-8.9999999999998359E-2</v>
      </c>
      <c r="B197" s="3">
        <f ca="1">SUM(D197:INDIRECT(CONCATENATE("L",ROW(A197),"C",'triangular -harmônicas - graf'!$C$4+4),0))</f>
        <v>0.90954019022378263</v>
      </c>
      <c r="D197" s="3">
        <f t="shared" si="33"/>
        <v>0.5</v>
      </c>
      <c r="E197" s="3">
        <f t="shared" si="46"/>
        <v>0.38919237150820435</v>
      </c>
      <c r="F197" s="3">
        <f t="shared" si="46"/>
        <v>0</v>
      </c>
      <c r="G197" s="3">
        <f t="shared" si="46"/>
        <v>2.97799559783626E-2</v>
      </c>
      <c r="H197" s="3">
        <f t="shared" si="46"/>
        <v>0</v>
      </c>
      <c r="I197" s="3">
        <f t="shared" si="46"/>
        <v>2.5360200256535495E-3</v>
      </c>
      <c r="J197" s="3">
        <f t="shared" si="46"/>
        <v>0</v>
      </c>
      <c r="K197" s="3">
        <f t="shared" si="46"/>
        <v>-3.2848566824628831E-3</v>
      </c>
      <c r="L197" s="3">
        <f t="shared" si="46"/>
        <v>0</v>
      </c>
      <c r="M197" s="3">
        <f t="shared" si="46"/>
        <v>-4.1383102594113787E-3</v>
      </c>
      <c r="N197" s="3">
        <f t="shared" si="46"/>
        <v>0</v>
      </c>
      <c r="O197" s="3">
        <f t="shared" si="47"/>
        <v>-3.3478078596541321E-3</v>
      </c>
      <c r="P197" s="3">
        <f t="shared" si="47"/>
        <v>0</v>
      </c>
      <c r="Q197" s="3">
        <f t="shared" si="47"/>
        <v>-2.064175171283978E-3</v>
      </c>
      <c r="R197" s="3">
        <f t="shared" si="47"/>
        <v>0</v>
      </c>
      <c r="S197" s="3">
        <f t="shared" si="47"/>
        <v>-8.1775741859545464E-4</v>
      </c>
      <c r="T197" s="3">
        <f t="shared" si="47"/>
        <v>0</v>
      </c>
      <c r="U197" s="3">
        <f t="shared" si="47"/>
        <v>1.3197461170943943E-4</v>
      </c>
      <c r="V197" s="3">
        <f t="shared" si="47"/>
        <v>0</v>
      </c>
      <c r="W197" s="3">
        <f t="shared" si="47"/>
        <v>6.8809382979334685E-4</v>
      </c>
      <c r="X197" s="3">
        <f t="shared" si="47"/>
        <v>0</v>
      </c>
      <c r="Y197" s="3">
        <f t="shared" si="47"/>
        <v>8.6468166146713222E-4</v>
      </c>
      <c r="Z197" s="3">
        <f t="shared" si="47"/>
        <v>0</v>
      </c>
    </row>
    <row r="198" spans="1:26" x14ac:dyDescent="0.2">
      <c r="A198" s="3">
        <f t="shared" si="32"/>
        <v>-7.9999999999998364E-2</v>
      </c>
      <c r="B198" s="3">
        <f ca="1">SUM(D198:INDIRECT(CONCATENATE("L",ROW(A198),"C",'triangular -harmônicas - graf'!$C$4+4),0))</f>
        <v>0.9186640980281473</v>
      </c>
      <c r="D198" s="3">
        <f t="shared" si="33"/>
        <v>0.5</v>
      </c>
      <c r="E198" s="3">
        <f t="shared" si="46"/>
        <v>0.39255196936636083</v>
      </c>
      <c r="F198" s="3">
        <f t="shared" si="46"/>
        <v>0</v>
      </c>
      <c r="G198" s="3">
        <f t="shared" si="46"/>
        <v>3.2826650741541695E-2</v>
      </c>
      <c r="H198" s="3">
        <f t="shared" si="46"/>
        <v>0</v>
      </c>
      <c r="I198" s="3">
        <f t="shared" si="46"/>
        <v>5.0095948217071676E-3</v>
      </c>
      <c r="J198" s="3">
        <f t="shared" si="46"/>
        <v>0</v>
      </c>
      <c r="K198" s="3">
        <f t="shared" si="46"/>
        <v>-1.5498527825534112E-3</v>
      </c>
      <c r="L198" s="3">
        <f t="shared" si="46"/>
        <v>0</v>
      </c>
      <c r="M198" s="3">
        <f t="shared" si="46"/>
        <v>-3.1893606480669144E-3</v>
      </c>
      <c r="N198" s="3">
        <f t="shared" si="46"/>
        <v>0</v>
      </c>
      <c r="O198" s="3">
        <f t="shared" si="47"/>
        <v>-3.1142497214217816E-3</v>
      </c>
      <c r="P198" s="3">
        <f t="shared" si="47"/>
        <v>0</v>
      </c>
      <c r="Q198" s="3">
        <f t="shared" si="47"/>
        <v>-2.3792245170685951E-3</v>
      </c>
      <c r="R198" s="3">
        <f t="shared" si="47"/>
        <v>0</v>
      </c>
      <c r="S198" s="3">
        <f t="shared" si="47"/>
        <v>-1.457254390343837E-3</v>
      </c>
      <c r="T198" s="3">
        <f t="shared" si="47"/>
        <v>0</v>
      </c>
      <c r="U198" s="3">
        <f t="shared" si="47"/>
        <v>-5.9709981718722785E-4</v>
      </c>
      <c r="V198" s="3">
        <f t="shared" si="47"/>
        <v>0</v>
      </c>
      <c r="W198" s="3">
        <f t="shared" si="47"/>
        <v>7.0493182938697208E-5</v>
      </c>
      <c r="X198" s="3">
        <f t="shared" si="47"/>
        <v>0</v>
      </c>
      <c r="Y198" s="3">
        <f t="shared" si="47"/>
        <v>4.9243179224075216E-4</v>
      </c>
      <c r="Z198" s="3">
        <f t="shared" si="47"/>
        <v>0</v>
      </c>
    </row>
    <row r="199" spans="1:26" x14ac:dyDescent="0.2">
      <c r="A199" s="3">
        <f t="shared" ref="A199:A262" si="48">A198+$B$4</f>
        <v>-6.9999999999998369E-2</v>
      </c>
      <c r="B199" s="3">
        <f ca="1">SUM(D199:INDIRECT(CONCATENATE("L",ROW(A199),"C",'triangular -harmônicas - graf'!$C$4+4),0))</f>
        <v>0.92832630717983267</v>
      </c>
      <c r="D199" s="3">
        <f t="shared" si="33"/>
        <v>0.5</v>
      </c>
      <c r="E199" s="3">
        <f t="shared" si="46"/>
        <v>0.39552416582412631</v>
      </c>
      <c r="F199" s="3">
        <f t="shared" si="46"/>
        <v>0</v>
      </c>
      <c r="G199" s="3">
        <f t="shared" si="46"/>
        <v>3.5581973828814201E-2</v>
      </c>
      <c r="H199" s="3">
        <f t="shared" si="46"/>
        <v>0</v>
      </c>
      <c r="I199" s="3">
        <f t="shared" si="46"/>
        <v>7.3598167673583409E-3</v>
      </c>
      <c r="J199" s="3">
        <f t="shared" si="46"/>
        <v>0</v>
      </c>
      <c r="K199" s="3">
        <f t="shared" si="46"/>
        <v>2.5980206440031804E-4</v>
      </c>
      <c r="L199" s="3">
        <f t="shared" si="46"/>
        <v>0</v>
      </c>
      <c r="M199" s="3">
        <f t="shared" si="46"/>
        <v>-1.9871355239589827E-3</v>
      </c>
      <c r="N199" s="3">
        <f t="shared" si="46"/>
        <v>0</v>
      </c>
      <c r="O199" s="3">
        <f t="shared" si="47"/>
        <v>-2.512467485559485E-3</v>
      </c>
      <c r="P199" s="3">
        <f t="shared" si="47"/>
        <v>0</v>
      </c>
      <c r="Q199" s="3">
        <f t="shared" si="47"/>
        <v>-2.3029134408769007E-3</v>
      </c>
      <c r="R199" s="3">
        <f t="shared" si="47"/>
        <v>0</v>
      </c>
      <c r="S199" s="3">
        <f t="shared" si="47"/>
        <v>-1.7790889198015479E-3</v>
      </c>
      <c r="T199" s="3">
        <f t="shared" si="47"/>
        <v>0</v>
      </c>
      <c r="U199" s="3">
        <f t="shared" si="47"/>
        <v>-1.159872425648277E-3</v>
      </c>
      <c r="V199" s="3">
        <f t="shared" si="47"/>
        <v>0</v>
      </c>
      <c r="W199" s="3">
        <f t="shared" si="47"/>
        <v>-5.7148674533858725E-4</v>
      </c>
      <c r="X199" s="3">
        <f t="shared" si="47"/>
        <v>0</v>
      </c>
      <c r="Y199" s="3">
        <f t="shared" si="47"/>
        <v>-8.6486763682781453E-5</v>
      </c>
      <c r="Z199" s="3">
        <f t="shared" si="47"/>
        <v>0</v>
      </c>
    </row>
    <row r="200" spans="1:26" x14ac:dyDescent="0.2">
      <c r="A200" s="3">
        <f t="shared" si="48"/>
        <v>-5.9999999999998367E-2</v>
      </c>
      <c r="B200" s="3">
        <f ca="1">SUM(D200:INDIRECT(CONCATENATE("L",ROW(A200),"C",'triangular -harmônicas - graf'!$C$4+4),0))</f>
        <v>0.93886709973519278</v>
      </c>
      <c r="D200" s="3">
        <f t="shared" ref="D200:D263" si="49">D199</f>
        <v>0.5</v>
      </c>
      <c r="E200" s="3">
        <f t="shared" si="46"/>
        <v>0.39810602768243458</v>
      </c>
      <c r="F200" s="3">
        <f t="shared" si="46"/>
        <v>0</v>
      </c>
      <c r="G200" s="3">
        <f t="shared" si="46"/>
        <v>3.8021468797397602E-2</v>
      </c>
      <c r="H200" s="3">
        <f t="shared" si="46"/>
        <v>0</v>
      </c>
      <c r="I200" s="3">
        <f t="shared" si="46"/>
        <v>9.5288155983656985E-3</v>
      </c>
      <c r="J200" s="3">
        <f t="shared" si="46"/>
        <v>0</v>
      </c>
      <c r="K200" s="3">
        <f t="shared" si="46"/>
        <v>2.0569431614225336E-3</v>
      </c>
      <c r="L200" s="3">
        <f t="shared" si="46"/>
        <v>0</v>
      </c>
      <c r="M200" s="3">
        <f t="shared" si="46"/>
        <v>-6.2710674441739415E-4</v>
      </c>
      <c r="N200" s="3">
        <f t="shared" si="46"/>
        <v>0</v>
      </c>
      <c r="O200" s="3">
        <f t="shared" si="47"/>
        <v>-1.6136149581496139E-3</v>
      </c>
      <c r="P200" s="3">
        <f t="shared" si="47"/>
        <v>0</v>
      </c>
      <c r="Q200" s="3">
        <f t="shared" si="47"/>
        <v>-1.8477944087605831E-3</v>
      </c>
      <c r="R200" s="3">
        <f t="shared" si="47"/>
        <v>0</v>
      </c>
      <c r="S200" s="3">
        <f t="shared" si="47"/>
        <v>-1.7131052789649932E-3</v>
      </c>
      <c r="T200" s="3">
        <f t="shared" si="47"/>
        <v>0</v>
      </c>
      <c r="U200" s="3">
        <f t="shared" si="47"/>
        <v>-1.3996020682497305E-3</v>
      </c>
      <c r="V200" s="3">
        <f t="shared" si="47"/>
        <v>0</v>
      </c>
      <c r="W200" s="3">
        <f t="shared" si="47"/>
        <v>-1.0158243539885761E-3</v>
      </c>
      <c r="X200" s="3">
        <f t="shared" si="47"/>
        <v>0</v>
      </c>
      <c r="Y200" s="3">
        <f t="shared" si="47"/>
        <v>-6.2910769189695667E-4</v>
      </c>
      <c r="Z200" s="3">
        <f t="shared" si="47"/>
        <v>0</v>
      </c>
    </row>
    <row r="201" spans="1:26" x14ac:dyDescent="0.2">
      <c r="A201" s="3">
        <f t="shared" si="48"/>
        <v>-4.9999999999998365E-2</v>
      </c>
      <c r="B201" s="3">
        <f ca="1">SUM(D201:INDIRECT(CONCATENATE("L",ROW(A201),"C",'triangular -harmônicas - graf'!$C$4+4),0))</f>
        <v>0.9502669461312071</v>
      </c>
      <c r="D201" s="3">
        <f t="shared" si="49"/>
        <v>0.5</v>
      </c>
      <c r="E201" s="3">
        <f t="shared" si="46"/>
        <v>0.40029500695534359</v>
      </c>
      <c r="F201" s="3">
        <f t="shared" si="46"/>
        <v>0</v>
      </c>
      <c r="G201" s="3">
        <f t="shared" si="46"/>
        <v>4.0123482517249509E-2</v>
      </c>
      <c r="H201" s="3">
        <f t="shared" si="46"/>
        <v>0</v>
      </c>
      <c r="I201" s="3">
        <f t="shared" si="46"/>
        <v>1.1463183365015421E-2</v>
      </c>
      <c r="J201" s="3">
        <f t="shared" si="46"/>
        <v>0</v>
      </c>
      <c r="K201" s="3">
        <f t="shared" si="46"/>
        <v>3.7550085547747403E-3</v>
      </c>
      <c r="L201" s="3">
        <f t="shared" si="46"/>
        <v>0</v>
      </c>
      <c r="M201" s="3">
        <f t="shared" si="46"/>
        <v>7.8272223014008528E-4</v>
      </c>
      <c r="N201" s="3">
        <f t="shared" si="46"/>
        <v>0</v>
      </c>
      <c r="O201" s="3">
        <f t="shared" si="47"/>
        <v>-5.2397107968021265E-4</v>
      </c>
      <c r="P201" s="3">
        <f t="shared" si="47"/>
        <v>0</v>
      </c>
      <c r="Q201" s="3">
        <f t="shared" si="47"/>
        <v>-1.0887302910291431E-3</v>
      </c>
      <c r="R201" s="3">
        <f t="shared" si="47"/>
        <v>0</v>
      </c>
      <c r="S201" s="3">
        <f t="shared" si="47"/>
        <v>-1.2736870405571381E-3</v>
      </c>
      <c r="T201" s="3">
        <f t="shared" si="47"/>
        <v>0</v>
      </c>
      <c r="U201" s="3">
        <f t="shared" si="47"/>
        <v>-1.2495202168000925E-3</v>
      </c>
      <c r="V201" s="3">
        <f t="shared" si="47"/>
        <v>0</v>
      </c>
      <c r="W201" s="3">
        <f t="shared" si="47"/>
        <v>-1.1088504347793271E-3</v>
      </c>
      <c r="X201" s="3">
        <f t="shared" si="47"/>
        <v>0</v>
      </c>
      <c r="Y201" s="3">
        <f t="shared" si="47"/>
        <v>-9.076984284701815E-4</v>
      </c>
      <c r="Z201" s="3">
        <f t="shared" si="47"/>
        <v>0</v>
      </c>
    </row>
    <row r="202" spans="1:26" x14ac:dyDescent="0.2">
      <c r="A202" s="3">
        <f t="shared" si="48"/>
        <v>-3.9999999999998363E-2</v>
      </c>
      <c r="B202" s="3">
        <f ca="1">SUM(D202:INDIRECT(CONCATENATE("L",ROW(A202),"C",'triangular -harmônicas - graf'!$C$4+4),0))</f>
        <v>0.96202145918153648</v>
      </c>
      <c r="D202" s="3">
        <f t="shared" si="49"/>
        <v>0.5</v>
      </c>
      <c r="E202" s="3">
        <f t="shared" si="46"/>
        <v>0.40208894338458945</v>
      </c>
      <c r="F202" s="3">
        <f t="shared" si="46"/>
        <v>0</v>
      </c>
      <c r="G202" s="3">
        <f t="shared" si="46"/>
        <v>4.1869357365782921E-2</v>
      </c>
      <c r="H202" s="3">
        <f t="shared" si="46"/>
        <v>0</v>
      </c>
      <c r="I202" s="3">
        <f t="shared" si="46"/>
        <v>1.3115289513094036E-2</v>
      </c>
      <c r="J202" s="3">
        <f t="shared" si="46"/>
        <v>0</v>
      </c>
      <c r="K202" s="3">
        <f t="shared" si="46"/>
        <v>5.2722084182335854E-3</v>
      </c>
      <c r="L202" s="3">
        <f t="shared" si="46"/>
        <v>0</v>
      </c>
      <c r="M202" s="3">
        <f t="shared" si="46"/>
        <v>2.1303931749023933E-3</v>
      </c>
      <c r="N202" s="3">
        <f t="shared" si="46"/>
        <v>0</v>
      </c>
      <c r="O202" s="3">
        <f t="shared" si="47"/>
        <v>6.2762633343102546E-4</v>
      </c>
      <c r="P202" s="3">
        <f t="shared" si="47"/>
        <v>0</v>
      </c>
      <c r="Q202" s="3">
        <f t="shared" si="47"/>
        <v>-1.5058011266794318E-4</v>
      </c>
      <c r="R202" s="3">
        <f t="shared" si="47"/>
        <v>0</v>
      </c>
      <c r="S202" s="3">
        <f t="shared" si="47"/>
        <v>-5.5662164685617527E-4</v>
      </c>
      <c r="T202" s="3">
        <f t="shared" si="47"/>
        <v>0</v>
      </c>
      <c r="U202" s="3">
        <f t="shared" si="47"/>
        <v>-7.5142706013210691E-4</v>
      </c>
      <c r="V202" s="3">
        <f t="shared" si="47"/>
        <v>0</v>
      </c>
      <c r="W202" s="3">
        <f t="shared" si="47"/>
        <v>-8.1839295477519069E-4</v>
      </c>
      <c r="X202" s="3">
        <f t="shared" si="47"/>
        <v>0</v>
      </c>
      <c r="Y202" s="3">
        <f t="shared" si="47"/>
        <v>-8.053372340655452E-4</v>
      </c>
      <c r="Z202" s="3">
        <f t="shared" si="47"/>
        <v>0</v>
      </c>
    </row>
    <row r="203" spans="1:26" x14ac:dyDescent="0.2">
      <c r="A203" s="3">
        <f t="shared" si="48"/>
        <v>-2.9999999999998361E-2</v>
      </c>
      <c r="B203" s="3">
        <f ca="1">SUM(D203:INDIRECT(CONCATENATE("L",ROW(A203),"C",'triangular -harmônicas - graf'!$C$4+4),0))</f>
        <v>0.973163662012417</v>
      </c>
      <c r="D203" s="3">
        <f t="shared" si="49"/>
        <v>0.5</v>
      </c>
      <c r="E203" s="3">
        <f t="shared" si="46"/>
        <v>0.40348606657150121</v>
      </c>
      <c r="F203" s="3">
        <f t="shared" si="46"/>
        <v>0</v>
      </c>
      <c r="G203" s="3">
        <f t="shared" si="46"/>
        <v>4.324359683424505E-2</v>
      </c>
      <c r="H203" s="3">
        <f t="shared" si="46"/>
        <v>0</v>
      </c>
      <c r="I203" s="3">
        <f t="shared" si="46"/>
        <v>1.4444453706209901E-2</v>
      </c>
      <c r="J203" s="3">
        <f t="shared" si="46"/>
        <v>0</v>
      </c>
      <c r="K203" s="3">
        <f t="shared" si="46"/>
        <v>6.5354645808027136E-3</v>
      </c>
      <c r="L203" s="3">
        <f t="shared" si="46"/>
        <v>0</v>
      </c>
      <c r="M203" s="3">
        <f t="shared" si="46"/>
        <v>3.308883997595961E-3</v>
      </c>
      <c r="N203" s="3">
        <f t="shared" si="46"/>
        <v>0</v>
      </c>
      <c r="O203" s="3">
        <f t="shared" si="47"/>
        <v>1.7050141741092213E-3</v>
      </c>
      <c r="P203" s="3">
        <f t="shared" si="47"/>
        <v>0</v>
      </c>
      <c r="Q203" s="3">
        <f t="shared" si="47"/>
        <v>8.1233910115510331E-4</v>
      </c>
      <c r="R203" s="3">
        <f t="shared" si="47"/>
        <v>0</v>
      </c>
      <c r="S203" s="3">
        <f t="shared" si="47"/>
        <v>2.817800028504861E-4</v>
      </c>
      <c r="T203" s="3">
        <f t="shared" si="47"/>
        <v>0</v>
      </c>
      <c r="U203" s="3">
        <f t="shared" si="47"/>
        <v>-4.404948496735507E-5</v>
      </c>
      <c r="V203" s="3">
        <f t="shared" si="47"/>
        <v>0</v>
      </c>
      <c r="W203" s="3">
        <f t="shared" si="47"/>
        <v>-2.4490339525611336E-4</v>
      </c>
      <c r="X203" s="3">
        <f t="shared" si="47"/>
        <v>0</v>
      </c>
      <c r="Y203" s="3">
        <f t="shared" si="47"/>
        <v>-3.6498407582914857E-4</v>
      </c>
      <c r="Z203" s="3">
        <f t="shared" si="47"/>
        <v>0</v>
      </c>
    </row>
    <row r="204" spans="1:26" x14ac:dyDescent="0.2">
      <c r="A204" s="3">
        <f t="shared" si="48"/>
        <v>-1.9999999999998359E-2</v>
      </c>
      <c r="B204" s="3">
        <f ca="1">SUM(D204:INDIRECT(CONCATENATE("L",ROW(A204),"C",'triangular -harmônicas - graf'!$C$4+4),0))</f>
        <v>0.98244411258484454</v>
      </c>
      <c r="D204" s="3">
        <f t="shared" si="49"/>
        <v>0.5</v>
      </c>
      <c r="E204" s="3">
        <f t="shared" si="46"/>
        <v>0.40448499772417001</v>
      </c>
      <c r="F204" s="3">
        <f t="shared" si="46"/>
        <v>0</v>
      </c>
      <c r="G204" s="3">
        <f t="shared" si="46"/>
        <v>4.4234003075826152E-2</v>
      </c>
      <c r="H204" s="3">
        <f t="shared" si="46"/>
        <v>0</v>
      </c>
      <c r="I204" s="3">
        <f t="shared" si="46"/>
        <v>1.5417947510685452E-2</v>
      </c>
      <c r="J204" s="3">
        <f t="shared" si="46"/>
        <v>0</v>
      </c>
      <c r="K204" s="3">
        <f t="shared" si="46"/>
        <v>7.4839304446911274E-3</v>
      </c>
      <c r="L204" s="3">
        <f t="shared" si="46"/>
        <v>0</v>
      </c>
      <c r="M204" s="3">
        <f t="shared" si="46"/>
        <v>4.2246076441553723E-3</v>
      </c>
      <c r="N204" s="3">
        <f t="shared" si="46"/>
        <v>0</v>
      </c>
      <c r="O204" s="3">
        <f t="shared" si="47"/>
        <v>2.5808037609964503E-3</v>
      </c>
      <c r="P204" s="3">
        <f t="shared" si="47"/>
        <v>0</v>
      </c>
      <c r="Q204" s="3">
        <f t="shared" si="47"/>
        <v>1.6416360480860698E-3</v>
      </c>
      <c r="R204" s="3">
        <f t="shared" si="47"/>
        <v>0</v>
      </c>
      <c r="S204" s="3">
        <f t="shared" si="47"/>
        <v>1.0587572887073755E-3</v>
      </c>
      <c r="T204" s="3">
        <f t="shared" si="47"/>
        <v>0</v>
      </c>
      <c r="U204" s="3">
        <f t="shared" si="47"/>
        <v>6.7559657417354485E-4</v>
      </c>
      <c r="V204" s="3">
        <f t="shared" si="47"/>
        <v>0</v>
      </c>
      <c r="W204" s="3">
        <f t="shared" si="47"/>
        <v>4.1328327319475839E-4</v>
      </c>
      <c r="X204" s="3">
        <f t="shared" si="47"/>
        <v>0</v>
      </c>
      <c r="Y204" s="3">
        <f t="shared" si="47"/>
        <v>2.2854924015812373E-4</v>
      </c>
      <c r="Z204" s="3">
        <f t="shared" si="47"/>
        <v>0</v>
      </c>
    </row>
    <row r="205" spans="1:26" x14ac:dyDescent="0.2">
      <c r="A205" s="3">
        <f t="shared" si="48"/>
        <v>-9.9999999999983592E-3</v>
      </c>
      <c r="B205" s="3">
        <f ca="1">SUM(D205:INDIRECT(CONCATENATE("L",ROW(A205),"C",'triangular -harmônicas - graf'!$C$4+4),0))</f>
        <v>0.98862416522325181</v>
      </c>
      <c r="D205" s="3">
        <f t="shared" si="49"/>
        <v>0.5</v>
      </c>
      <c r="E205" s="3">
        <f t="shared" si="46"/>
        <v>0.40508475101815067</v>
      </c>
      <c r="F205" s="3">
        <f t="shared" si="46"/>
        <v>0</v>
      </c>
      <c r="G205" s="3">
        <f t="shared" si="46"/>
        <v>4.4831785174611283E-2</v>
      </c>
      <c r="H205" s="3">
        <f t="shared" si="46"/>
        <v>0</v>
      </c>
      <c r="I205" s="3">
        <f t="shared" si="46"/>
        <v>1.6011800278213795E-2</v>
      </c>
      <c r="J205" s="3">
        <f t="shared" si="46"/>
        <v>0</v>
      </c>
      <c r="K205" s="3">
        <f t="shared" si="46"/>
        <v>8.0719217515128373E-3</v>
      </c>
      <c r="L205" s="3">
        <f t="shared" si="46"/>
        <v>0</v>
      </c>
      <c r="M205" s="3">
        <f t="shared" si="46"/>
        <v>4.8048440926939384E-3</v>
      </c>
      <c r="N205" s="3">
        <f t="shared" si="46"/>
        <v>0</v>
      </c>
      <c r="O205" s="3">
        <f t="shared" si="47"/>
        <v>3.1514430802233729E-3</v>
      </c>
      <c r="P205" s="3">
        <f t="shared" si="47"/>
        <v>0</v>
      </c>
      <c r="Q205" s="3">
        <f t="shared" si="47"/>
        <v>2.2008990524860191E-3</v>
      </c>
      <c r="R205" s="3">
        <f t="shared" si="47"/>
        <v>0</v>
      </c>
      <c r="S205" s="3">
        <f t="shared" si="47"/>
        <v>1.6049393006900316E-3</v>
      </c>
      <c r="T205" s="3">
        <f t="shared" si="47"/>
        <v>0</v>
      </c>
      <c r="U205" s="3">
        <f t="shared" si="47"/>
        <v>1.2070782143494693E-3</v>
      </c>
      <c r="V205" s="3">
        <f t="shared" si="47"/>
        <v>0</v>
      </c>
      <c r="W205" s="3">
        <f t="shared" si="47"/>
        <v>9.2854052912009588E-4</v>
      </c>
      <c r="X205" s="3">
        <f t="shared" si="47"/>
        <v>0</v>
      </c>
      <c r="Y205" s="3">
        <f t="shared" si="47"/>
        <v>7.2616273120034206E-4</v>
      </c>
      <c r="Z205" s="3">
        <f t="shared" si="47"/>
        <v>0</v>
      </c>
    </row>
    <row r="206" spans="1:26" x14ac:dyDescent="0.2">
      <c r="A206" s="3">
        <f t="shared" si="48"/>
        <v>1.6410484082740595E-15</v>
      </c>
      <c r="B206" s="3">
        <f ca="1">SUM(D206:INDIRECT(CONCATENATE("L",ROW(A206),"C",'triangular -harmônicas - graf'!$C$4+4),0))</f>
        <v>0.99079530874970823</v>
      </c>
      <c r="D206" s="3">
        <f t="shared" si="49"/>
        <v>0.5</v>
      </c>
      <c r="E206" s="3">
        <f t="shared" ref="E206:N215" si="50">E$4*COS(PI()*E$2*$A206)</f>
        <v>0.4052847345693511</v>
      </c>
      <c r="F206" s="3">
        <f t="shared" si="50"/>
        <v>0</v>
      </c>
      <c r="G206" s="3">
        <f t="shared" si="50"/>
        <v>4.5031637174372342E-2</v>
      </c>
      <c r="H206" s="3">
        <f t="shared" si="50"/>
        <v>0</v>
      </c>
      <c r="I206" s="3">
        <f t="shared" si="50"/>
        <v>1.6211389382774045E-2</v>
      </c>
      <c r="J206" s="3">
        <f t="shared" si="50"/>
        <v>0</v>
      </c>
      <c r="K206" s="3">
        <f t="shared" si="50"/>
        <v>8.271117032027573E-3</v>
      </c>
      <c r="L206" s="3">
        <f t="shared" si="50"/>
        <v>0</v>
      </c>
      <c r="M206" s="3">
        <f t="shared" si="50"/>
        <v>5.0035152415969274E-3</v>
      </c>
      <c r="N206" s="3">
        <f t="shared" si="50"/>
        <v>0</v>
      </c>
      <c r="O206" s="3">
        <f t="shared" ref="O206:Z215" si="51">O$4*COS(PI()*O$2*$A206)</f>
        <v>3.3494606162756298E-3</v>
      </c>
      <c r="P206" s="3">
        <f t="shared" si="51"/>
        <v>0</v>
      </c>
      <c r="Q206" s="3">
        <f t="shared" si="51"/>
        <v>2.3981345240790004E-3</v>
      </c>
      <c r="R206" s="3">
        <f t="shared" si="51"/>
        <v>0</v>
      </c>
      <c r="S206" s="3">
        <f t="shared" si="51"/>
        <v>1.8012654869748942E-3</v>
      </c>
      <c r="T206" s="3">
        <f t="shared" si="51"/>
        <v>0</v>
      </c>
      <c r="U206" s="3">
        <f t="shared" si="51"/>
        <v>1.402369323769381E-3</v>
      </c>
      <c r="V206" s="3">
        <f t="shared" si="51"/>
        <v>0</v>
      </c>
      <c r="W206" s="3">
        <f t="shared" si="51"/>
        <v>1.1226723949289506E-3</v>
      </c>
      <c r="X206" s="3">
        <f t="shared" si="51"/>
        <v>0</v>
      </c>
      <c r="Y206" s="3">
        <f t="shared" si="51"/>
        <v>9.1901300355861921E-4</v>
      </c>
      <c r="Z206" s="3">
        <f t="shared" si="51"/>
        <v>0</v>
      </c>
    </row>
    <row r="207" spans="1:26" x14ac:dyDescent="0.2">
      <c r="A207" s="3">
        <f t="shared" si="48"/>
        <v>1.0000000000001641E-2</v>
      </c>
      <c r="B207" s="3">
        <f ca="1">SUM(D207:INDIRECT(CONCATENATE("L",ROW(A207),"C",'triangular -harmônicas - graf'!$C$4+4),0))</f>
        <v>0.98862416522325047</v>
      </c>
      <c r="D207" s="3">
        <f t="shared" si="49"/>
        <v>0.5</v>
      </c>
      <c r="E207" s="3">
        <f t="shared" si="50"/>
        <v>0.40508475101815056</v>
      </c>
      <c r="F207" s="3">
        <f t="shared" si="50"/>
        <v>0</v>
      </c>
      <c r="G207" s="3">
        <f t="shared" si="50"/>
        <v>4.4831785174611151E-2</v>
      </c>
      <c r="H207" s="3">
        <f t="shared" si="50"/>
        <v>0</v>
      </c>
      <c r="I207" s="3">
        <f t="shared" si="50"/>
        <v>1.6011800278213664E-2</v>
      </c>
      <c r="J207" s="3">
        <f t="shared" si="50"/>
        <v>0</v>
      </c>
      <c r="K207" s="3">
        <f t="shared" si="50"/>
        <v>8.0719217515127072E-3</v>
      </c>
      <c r="L207" s="3">
        <f t="shared" si="50"/>
        <v>0</v>
      </c>
      <c r="M207" s="3">
        <f t="shared" si="50"/>
        <v>4.8048440926938083E-3</v>
      </c>
      <c r="N207" s="3">
        <f t="shared" si="50"/>
        <v>0</v>
      </c>
      <c r="O207" s="3">
        <f t="shared" si="51"/>
        <v>3.1514430802232441E-3</v>
      </c>
      <c r="P207" s="3">
        <f t="shared" si="51"/>
        <v>0</v>
      </c>
      <c r="Q207" s="3">
        <f t="shared" si="51"/>
        <v>2.2008990524858912E-3</v>
      </c>
      <c r="R207" s="3">
        <f t="shared" si="51"/>
        <v>0</v>
      </c>
      <c r="S207" s="3">
        <f t="shared" si="51"/>
        <v>1.6049393006899052E-3</v>
      </c>
      <c r="T207" s="3">
        <f t="shared" si="51"/>
        <v>0</v>
      </c>
      <c r="U207" s="3">
        <f t="shared" si="51"/>
        <v>1.2070782143493441E-3</v>
      </c>
      <c r="V207" s="3">
        <f t="shared" si="51"/>
        <v>0</v>
      </c>
      <c r="W207" s="3">
        <f t="shared" si="51"/>
        <v>9.2854052911997239E-4</v>
      </c>
      <c r="X207" s="3">
        <f t="shared" si="51"/>
        <v>0</v>
      </c>
      <c r="Y207" s="3">
        <f t="shared" si="51"/>
        <v>7.261627312002202E-4</v>
      </c>
      <c r="Z207" s="3">
        <f t="shared" si="51"/>
        <v>0</v>
      </c>
    </row>
    <row r="208" spans="1:26" x14ac:dyDescent="0.2">
      <c r="A208" s="3">
        <f t="shared" si="48"/>
        <v>2.0000000000001641E-2</v>
      </c>
      <c r="B208" s="3">
        <f ca="1">SUM(D208:INDIRECT(CONCATENATE("L",ROW(A208),"C",'triangular -harmônicas - graf'!$C$4+4),0))</f>
        <v>0.98244411258484199</v>
      </c>
      <c r="D208" s="3">
        <f t="shared" si="49"/>
        <v>0.5</v>
      </c>
      <c r="E208" s="3">
        <f t="shared" si="50"/>
        <v>0.40448499772416974</v>
      </c>
      <c r="F208" s="3">
        <f t="shared" si="50"/>
        <v>0</v>
      </c>
      <c r="G208" s="3">
        <f t="shared" si="50"/>
        <v>4.4234003075825895E-2</v>
      </c>
      <c r="H208" s="3">
        <f t="shared" si="50"/>
        <v>0</v>
      </c>
      <c r="I208" s="3">
        <f t="shared" si="50"/>
        <v>1.5417947510685195E-2</v>
      </c>
      <c r="J208" s="3">
        <f t="shared" si="50"/>
        <v>0</v>
      </c>
      <c r="K208" s="3">
        <f t="shared" si="50"/>
        <v>7.4839304446908733E-3</v>
      </c>
      <c r="L208" s="3">
        <f t="shared" si="50"/>
        <v>0</v>
      </c>
      <c r="M208" s="3">
        <f t="shared" si="50"/>
        <v>4.2246076441551234E-3</v>
      </c>
      <c r="N208" s="3">
        <f t="shared" si="50"/>
        <v>0</v>
      </c>
      <c r="O208" s="3">
        <f t="shared" si="51"/>
        <v>2.5808037609962083E-3</v>
      </c>
      <c r="P208" s="3">
        <f t="shared" si="51"/>
        <v>0</v>
      </c>
      <c r="Q208" s="3">
        <f t="shared" si="51"/>
        <v>1.6416360480858356E-3</v>
      </c>
      <c r="R208" s="3">
        <f t="shared" si="51"/>
        <v>0</v>
      </c>
      <c r="S208" s="3">
        <f t="shared" si="51"/>
        <v>1.0587572887071502E-3</v>
      </c>
      <c r="T208" s="3">
        <f t="shared" si="51"/>
        <v>0</v>
      </c>
      <c r="U208" s="3">
        <f t="shared" si="51"/>
        <v>6.7559657417332953E-4</v>
      </c>
      <c r="V208" s="3">
        <f t="shared" si="51"/>
        <v>0</v>
      </c>
      <c r="W208" s="3">
        <f t="shared" si="51"/>
        <v>4.1328327319455397E-4</v>
      </c>
      <c r="X208" s="3">
        <f t="shared" si="51"/>
        <v>0</v>
      </c>
      <c r="Y208" s="3">
        <f t="shared" si="51"/>
        <v>2.2854924015793082E-4</v>
      </c>
      <c r="Z208" s="3">
        <f t="shared" si="51"/>
        <v>0</v>
      </c>
    </row>
    <row r="209" spans="1:26" x14ac:dyDescent="0.2">
      <c r="A209" s="3">
        <f t="shared" si="48"/>
        <v>3.0000000000001643E-2</v>
      </c>
      <c r="B209" s="3">
        <f ca="1">SUM(D209:INDIRECT(CONCATENATE("L",ROW(A209),"C",'triangular -harmônicas - graf'!$C$4+4),0))</f>
        <v>0.97316366201241344</v>
      </c>
      <c r="D209" s="3">
        <f t="shared" si="49"/>
        <v>0.5</v>
      </c>
      <c r="E209" s="3">
        <f t="shared" si="50"/>
        <v>0.40348606657150082</v>
      </c>
      <c r="F209" s="3">
        <f t="shared" si="50"/>
        <v>0</v>
      </c>
      <c r="G209" s="3">
        <f t="shared" si="50"/>
        <v>4.3243596834244662E-2</v>
      </c>
      <c r="H209" s="3">
        <f t="shared" si="50"/>
        <v>0</v>
      </c>
      <c r="I209" s="3">
        <f t="shared" si="50"/>
        <v>1.4444453706209521E-2</v>
      </c>
      <c r="J209" s="3">
        <f t="shared" si="50"/>
        <v>0</v>
      </c>
      <c r="K209" s="3">
        <f t="shared" si="50"/>
        <v>6.5354645808023467E-3</v>
      </c>
      <c r="L209" s="3">
        <f t="shared" si="50"/>
        <v>0</v>
      </c>
      <c r="M209" s="3">
        <f t="shared" si="50"/>
        <v>3.3088839975956128E-3</v>
      </c>
      <c r="N209" s="3">
        <f t="shared" si="50"/>
        <v>0</v>
      </c>
      <c r="O209" s="3">
        <f t="shared" si="51"/>
        <v>1.7050141741088941E-3</v>
      </c>
      <c r="P209" s="3">
        <f t="shared" si="51"/>
        <v>0</v>
      </c>
      <c r="Q209" s="3">
        <f t="shared" si="51"/>
        <v>8.123391011548006E-4</v>
      </c>
      <c r="R209" s="3">
        <f t="shared" si="51"/>
        <v>0</v>
      </c>
      <c r="S209" s="3">
        <f t="shared" si="51"/>
        <v>2.8178000285021114E-4</v>
      </c>
      <c r="T209" s="3">
        <f t="shared" si="51"/>
        <v>0</v>
      </c>
      <c r="U209" s="3">
        <f t="shared" si="51"/>
        <v>-4.404948496760094E-5</v>
      </c>
      <c r="V209" s="3">
        <f t="shared" si="51"/>
        <v>0</v>
      </c>
      <c r="W209" s="3">
        <f t="shared" si="51"/>
        <v>-2.4490339525632792E-4</v>
      </c>
      <c r="X209" s="3">
        <f t="shared" si="51"/>
        <v>0</v>
      </c>
      <c r="Y209" s="3">
        <f t="shared" si="51"/>
        <v>-3.6498407582933115E-4</v>
      </c>
      <c r="Z209" s="3">
        <f t="shared" si="51"/>
        <v>0</v>
      </c>
    </row>
    <row r="210" spans="1:26" x14ac:dyDescent="0.2">
      <c r="A210" s="3">
        <f t="shared" si="48"/>
        <v>4.0000000000001645E-2</v>
      </c>
      <c r="B210" s="3">
        <f ca="1">SUM(D210:INDIRECT(CONCATENATE("L",ROW(A210),"C",'triangular -harmônicas - graf'!$C$4+4),0))</f>
        <v>0.9620214591815327</v>
      </c>
      <c r="D210" s="3">
        <f t="shared" si="49"/>
        <v>0.5</v>
      </c>
      <c r="E210" s="3">
        <f t="shared" si="50"/>
        <v>0.40208894338458895</v>
      </c>
      <c r="F210" s="3">
        <f t="shared" si="50"/>
        <v>0</v>
      </c>
      <c r="G210" s="3">
        <f t="shared" si="50"/>
        <v>4.1869357365782407E-2</v>
      </c>
      <c r="H210" s="3">
        <f t="shared" si="50"/>
        <v>0</v>
      </c>
      <c r="I210" s="3">
        <f t="shared" si="50"/>
        <v>1.3115289513093546E-2</v>
      </c>
      <c r="J210" s="3">
        <f t="shared" si="50"/>
        <v>0</v>
      </c>
      <c r="K210" s="3">
        <f t="shared" si="50"/>
        <v>5.2722084182331265E-3</v>
      </c>
      <c r="L210" s="3">
        <f t="shared" si="50"/>
        <v>0</v>
      </c>
      <c r="M210" s="3">
        <f t="shared" si="50"/>
        <v>2.1303931749019731E-3</v>
      </c>
      <c r="N210" s="3">
        <f t="shared" si="50"/>
        <v>0</v>
      </c>
      <c r="O210" s="3">
        <f t="shared" si="51"/>
        <v>6.2762633343065217E-4</v>
      </c>
      <c r="P210" s="3">
        <f t="shared" si="51"/>
        <v>0</v>
      </c>
      <c r="Q210" s="3">
        <f t="shared" si="51"/>
        <v>-1.5058011266826419E-4</v>
      </c>
      <c r="R210" s="3">
        <f t="shared" si="51"/>
        <v>0</v>
      </c>
      <c r="S210" s="3">
        <f t="shared" si="51"/>
        <v>-5.5662164685644046E-4</v>
      </c>
      <c r="T210" s="3">
        <f t="shared" si="51"/>
        <v>0</v>
      </c>
      <c r="U210" s="3">
        <f t="shared" si="51"/>
        <v>-7.514270601323141E-4</v>
      </c>
      <c r="V210" s="3">
        <f t="shared" si="51"/>
        <v>0</v>
      </c>
      <c r="W210" s="3">
        <f t="shared" si="51"/>
        <v>-8.1839295477534118E-4</v>
      </c>
      <c r="X210" s="3">
        <f t="shared" si="51"/>
        <v>0</v>
      </c>
      <c r="Y210" s="3">
        <f t="shared" si="51"/>
        <v>-8.0533723406564105E-4</v>
      </c>
      <c r="Z210" s="3">
        <f t="shared" si="51"/>
        <v>0</v>
      </c>
    </row>
    <row r="211" spans="1:26" x14ac:dyDescent="0.2">
      <c r="A211" s="3">
        <f t="shared" si="48"/>
        <v>5.0000000000001647E-2</v>
      </c>
      <c r="B211" s="3">
        <f ca="1">SUM(D211:INDIRECT(CONCATENATE("L",ROW(A211),"C",'triangular -harmônicas - graf'!$C$4+4),0))</f>
        <v>0.95026694613120333</v>
      </c>
      <c r="D211" s="3">
        <f t="shared" si="49"/>
        <v>0.5</v>
      </c>
      <c r="E211" s="3">
        <f t="shared" si="50"/>
        <v>0.40029500695534292</v>
      </c>
      <c r="F211" s="3">
        <f t="shared" si="50"/>
        <v>0</v>
      </c>
      <c r="G211" s="3">
        <f t="shared" si="50"/>
        <v>4.0123482517248878E-2</v>
      </c>
      <c r="H211" s="3">
        <f t="shared" si="50"/>
        <v>0</v>
      </c>
      <c r="I211" s="3">
        <f t="shared" si="50"/>
        <v>1.1463183365014829E-2</v>
      </c>
      <c r="J211" s="3">
        <f t="shared" si="50"/>
        <v>0</v>
      </c>
      <c r="K211" s="3">
        <f t="shared" si="50"/>
        <v>3.7550085547742086E-3</v>
      </c>
      <c r="L211" s="3">
        <f t="shared" si="50"/>
        <v>0</v>
      </c>
      <c r="M211" s="3">
        <f t="shared" si="50"/>
        <v>7.8272223013962678E-4</v>
      </c>
      <c r="N211" s="3">
        <f t="shared" si="50"/>
        <v>0</v>
      </c>
      <c r="O211" s="3">
        <f t="shared" si="51"/>
        <v>-5.2397107968058789E-4</v>
      </c>
      <c r="P211" s="3">
        <f t="shared" si="51"/>
        <v>0</v>
      </c>
      <c r="Q211" s="3">
        <f t="shared" si="51"/>
        <v>-1.0887302910294297E-3</v>
      </c>
      <c r="R211" s="3">
        <f t="shared" si="51"/>
        <v>0</v>
      </c>
      <c r="S211" s="3">
        <f t="shared" si="51"/>
        <v>-1.2736870405573347E-3</v>
      </c>
      <c r="T211" s="3">
        <f t="shared" si="51"/>
        <v>0</v>
      </c>
      <c r="U211" s="3">
        <f t="shared" si="51"/>
        <v>-1.2495202168002044E-3</v>
      </c>
      <c r="V211" s="3">
        <f t="shared" si="51"/>
        <v>0</v>
      </c>
      <c r="W211" s="3">
        <f t="shared" si="51"/>
        <v>-1.1088504347793616E-3</v>
      </c>
      <c r="X211" s="3">
        <f t="shared" si="51"/>
        <v>0</v>
      </c>
      <c r="Y211" s="3">
        <f t="shared" si="51"/>
        <v>-9.0769842847015039E-4</v>
      </c>
      <c r="Z211" s="3">
        <f t="shared" si="51"/>
        <v>0</v>
      </c>
    </row>
    <row r="212" spans="1:26" x14ac:dyDescent="0.2">
      <c r="A212" s="3">
        <f t="shared" si="48"/>
        <v>6.0000000000001649E-2</v>
      </c>
      <c r="B212" s="3">
        <f ca="1">SUM(D212:INDIRECT(CONCATENATE("L",ROW(A212),"C",'triangular -harmônicas - graf'!$C$4+4),0))</f>
        <v>0.93886709973518889</v>
      </c>
      <c r="D212" s="3">
        <f t="shared" si="49"/>
        <v>0.5</v>
      </c>
      <c r="E212" s="3">
        <f t="shared" si="50"/>
        <v>0.39810602768243386</v>
      </c>
      <c r="F212" s="3">
        <f t="shared" si="50"/>
        <v>0</v>
      </c>
      <c r="G212" s="3">
        <f t="shared" si="50"/>
        <v>3.8021468797396846E-2</v>
      </c>
      <c r="H212" s="3">
        <f t="shared" si="50"/>
        <v>0</v>
      </c>
      <c r="I212" s="3">
        <f t="shared" si="50"/>
        <v>9.5288155983650237E-3</v>
      </c>
      <c r="J212" s="3">
        <f t="shared" si="50"/>
        <v>0</v>
      </c>
      <c r="K212" s="3">
        <f t="shared" si="50"/>
        <v>2.0569431614219555E-3</v>
      </c>
      <c r="L212" s="3">
        <f t="shared" si="50"/>
        <v>0</v>
      </c>
      <c r="M212" s="3">
        <f t="shared" si="50"/>
        <v>-6.2710674441785472E-4</v>
      </c>
      <c r="N212" s="3">
        <f t="shared" si="50"/>
        <v>0</v>
      </c>
      <c r="O212" s="3">
        <f t="shared" si="51"/>
        <v>-1.6136149581499461E-3</v>
      </c>
      <c r="P212" s="3">
        <f t="shared" si="51"/>
        <v>0</v>
      </c>
      <c r="Q212" s="3">
        <f t="shared" si="51"/>
        <v>-1.8477944087607874E-3</v>
      </c>
      <c r="R212" s="3">
        <f t="shared" si="51"/>
        <v>0</v>
      </c>
      <c r="S212" s="3">
        <f t="shared" si="51"/>
        <v>-1.7131052789650795E-3</v>
      </c>
      <c r="T212" s="3">
        <f t="shared" si="51"/>
        <v>0</v>
      </c>
      <c r="U212" s="3">
        <f t="shared" si="51"/>
        <v>-1.3996020682497151E-3</v>
      </c>
      <c r="V212" s="3">
        <f t="shared" si="51"/>
        <v>0</v>
      </c>
      <c r="W212" s="3">
        <f t="shared" si="51"/>
        <v>-1.0158243539884824E-3</v>
      </c>
      <c r="X212" s="3">
        <f t="shared" si="51"/>
        <v>0</v>
      </c>
      <c r="Y212" s="3">
        <f t="shared" si="51"/>
        <v>-6.2910769189681139E-4</v>
      </c>
      <c r="Z212" s="3">
        <f t="shared" si="51"/>
        <v>0</v>
      </c>
    </row>
    <row r="213" spans="1:26" x14ac:dyDescent="0.2">
      <c r="A213" s="3">
        <f t="shared" si="48"/>
        <v>7.0000000000001644E-2</v>
      </c>
      <c r="B213" s="3">
        <f ca="1">SUM(D213:INDIRECT(CONCATENATE("L",ROW(A213),"C",'triangular -harmônicas - graf'!$C$4+4),0))</f>
        <v>0.92832630717982922</v>
      </c>
      <c r="D213" s="3">
        <f t="shared" si="49"/>
        <v>0.5</v>
      </c>
      <c r="E213" s="3">
        <f t="shared" si="50"/>
        <v>0.39552416582412542</v>
      </c>
      <c r="F213" s="3">
        <f t="shared" si="50"/>
        <v>0</v>
      </c>
      <c r="G213" s="3">
        <f t="shared" si="50"/>
        <v>3.5581973828813347E-2</v>
      </c>
      <c r="H213" s="3">
        <f t="shared" si="50"/>
        <v>0</v>
      </c>
      <c r="I213" s="3">
        <f t="shared" si="50"/>
        <v>7.3598167673576001E-3</v>
      </c>
      <c r="J213" s="3">
        <f t="shared" si="50"/>
        <v>0</v>
      </c>
      <c r="K213" s="3">
        <f t="shared" si="50"/>
        <v>2.598020643997233E-4</v>
      </c>
      <c r="L213" s="3">
        <f t="shared" si="50"/>
        <v>0</v>
      </c>
      <c r="M213" s="3">
        <f t="shared" si="50"/>
        <v>-1.9871355239594077E-3</v>
      </c>
      <c r="N213" s="3">
        <f t="shared" si="50"/>
        <v>0</v>
      </c>
      <c r="O213" s="3">
        <f t="shared" si="51"/>
        <v>-2.5124674855597356E-3</v>
      </c>
      <c r="P213" s="3">
        <f t="shared" si="51"/>
        <v>0</v>
      </c>
      <c r="Q213" s="3">
        <f t="shared" si="51"/>
        <v>-2.30291344087699E-3</v>
      </c>
      <c r="R213" s="3">
        <f t="shared" si="51"/>
        <v>0</v>
      </c>
      <c r="S213" s="3">
        <f t="shared" si="51"/>
        <v>-1.7790889198015043E-3</v>
      </c>
      <c r="T213" s="3">
        <f t="shared" si="51"/>
        <v>0</v>
      </c>
      <c r="U213" s="3">
        <f t="shared" si="51"/>
        <v>-1.1598724256481393E-3</v>
      </c>
      <c r="V213" s="3">
        <f t="shared" si="51"/>
        <v>0</v>
      </c>
      <c r="W213" s="3">
        <f t="shared" si="51"/>
        <v>-5.7148674533839838E-4</v>
      </c>
      <c r="X213" s="3">
        <f t="shared" si="51"/>
        <v>0</v>
      </c>
      <c r="Y213" s="3">
        <f t="shared" si="51"/>
        <v>-8.6486763682583993E-5</v>
      </c>
      <c r="Z213" s="3">
        <f t="shared" si="51"/>
        <v>0</v>
      </c>
    </row>
    <row r="214" spans="1:26" x14ac:dyDescent="0.2">
      <c r="A214" s="3">
        <f t="shared" si="48"/>
        <v>8.0000000000001639E-2</v>
      </c>
      <c r="B214" s="3">
        <f ca="1">SUM(D214:INDIRECT(CONCATENATE("L",ROW(A214),"C",'triangular -harmônicas - graf'!$C$4+4),0))</f>
        <v>0.91866409802814419</v>
      </c>
      <c r="D214" s="3">
        <f t="shared" si="49"/>
        <v>0.5</v>
      </c>
      <c r="E214" s="3">
        <f t="shared" si="50"/>
        <v>0.39255196936635978</v>
      </c>
      <c r="F214" s="3">
        <f t="shared" si="50"/>
        <v>0</v>
      </c>
      <c r="G214" s="3">
        <f t="shared" si="50"/>
        <v>3.2826650741540737E-2</v>
      </c>
      <c r="H214" s="3">
        <f t="shared" si="50"/>
        <v>0</v>
      </c>
      <c r="I214" s="3">
        <f t="shared" si="50"/>
        <v>5.0095948217063731E-3</v>
      </c>
      <c r="J214" s="3">
        <f t="shared" si="50"/>
        <v>0</v>
      </c>
      <c r="K214" s="3">
        <f t="shared" si="50"/>
        <v>-1.5498527825539958E-3</v>
      </c>
      <c r="L214" s="3">
        <f t="shared" si="50"/>
        <v>0</v>
      </c>
      <c r="M214" s="3">
        <f t="shared" si="50"/>
        <v>-3.1893606480672704E-3</v>
      </c>
      <c r="N214" s="3">
        <f t="shared" si="50"/>
        <v>0</v>
      </c>
      <c r="O214" s="3">
        <f t="shared" si="51"/>
        <v>-3.1142497214219213E-3</v>
      </c>
      <c r="P214" s="3">
        <f t="shared" si="51"/>
        <v>0</v>
      </c>
      <c r="Q214" s="3">
        <f t="shared" si="51"/>
        <v>-2.3792245170685547E-3</v>
      </c>
      <c r="R214" s="3">
        <f t="shared" si="51"/>
        <v>0</v>
      </c>
      <c r="S214" s="3">
        <f t="shared" si="51"/>
        <v>-1.4572543903436739E-3</v>
      </c>
      <c r="T214" s="3">
        <f t="shared" si="51"/>
        <v>0</v>
      </c>
      <c r="U214" s="3">
        <f t="shared" si="51"/>
        <v>-5.9709981718700591E-4</v>
      </c>
      <c r="V214" s="3">
        <f t="shared" si="51"/>
        <v>0</v>
      </c>
      <c r="W214" s="3">
        <f t="shared" si="51"/>
        <v>7.0493182938916149E-5</v>
      </c>
      <c r="X214" s="3">
        <f t="shared" si="51"/>
        <v>0</v>
      </c>
      <c r="Y214" s="3">
        <f t="shared" si="51"/>
        <v>4.9243179224092032E-4</v>
      </c>
      <c r="Z214" s="3">
        <f t="shared" si="51"/>
        <v>0</v>
      </c>
    </row>
    <row r="215" spans="1:26" x14ac:dyDescent="0.2">
      <c r="A215" s="3">
        <f t="shared" si="48"/>
        <v>9.0000000000001634E-2</v>
      </c>
      <c r="B215" s="3">
        <f ca="1">SUM(D215:INDIRECT(CONCATENATE("L",ROW(A215),"C",'triangular -harmônicas - graf'!$C$4+4),0))</f>
        <v>0.90954019022377952</v>
      </c>
      <c r="D215" s="3">
        <f t="shared" si="49"/>
        <v>0.5</v>
      </c>
      <c r="E215" s="3">
        <f t="shared" si="50"/>
        <v>0.38919237150820318</v>
      </c>
      <c r="F215" s="3">
        <f t="shared" si="50"/>
        <v>0</v>
      </c>
      <c r="G215" s="3">
        <f t="shared" si="50"/>
        <v>2.9779955978361562E-2</v>
      </c>
      <c r="H215" s="3">
        <f t="shared" si="50"/>
        <v>0</v>
      </c>
      <c r="I215" s="3">
        <f t="shared" si="50"/>
        <v>2.5360200256527247E-3</v>
      </c>
      <c r="J215" s="3">
        <f t="shared" si="50"/>
        <v>0</v>
      </c>
      <c r="K215" s="3">
        <f t="shared" si="50"/>
        <v>-3.2848566824634296E-3</v>
      </c>
      <c r="L215" s="3">
        <f t="shared" si="50"/>
        <v>0</v>
      </c>
      <c r="M215" s="3">
        <f t="shared" si="50"/>
        <v>-4.1383102594116389E-3</v>
      </c>
      <c r="N215" s="3">
        <f t="shared" si="50"/>
        <v>0</v>
      </c>
      <c r="O215" s="3">
        <f t="shared" si="51"/>
        <v>-3.3478078596541438E-3</v>
      </c>
      <c r="P215" s="3">
        <f t="shared" si="51"/>
        <v>0</v>
      </c>
      <c r="Q215" s="3">
        <f t="shared" si="51"/>
        <v>-2.0641751712838149E-3</v>
      </c>
      <c r="R215" s="3">
        <f t="shared" si="51"/>
        <v>0</v>
      </c>
      <c r="S215" s="3">
        <f t="shared" si="51"/>
        <v>-8.1775741859520799E-4</v>
      </c>
      <c r="T215" s="3">
        <f t="shared" si="51"/>
        <v>0</v>
      </c>
      <c r="U215" s="3">
        <f t="shared" si="51"/>
        <v>1.3197461170968373E-4</v>
      </c>
      <c r="V215" s="3">
        <f t="shared" si="51"/>
        <v>0</v>
      </c>
      <c r="W215" s="3">
        <f t="shared" si="51"/>
        <v>6.8809382979352033E-4</v>
      </c>
      <c r="X215" s="3">
        <f t="shared" si="51"/>
        <v>0</v>
      </c>
      <c r="Y215" s="3">
        <f t="shared" si="51"/>
        <v>8.6468166146719976E-4</v>
      </c>
      <c r="Z215" s="3">
        <f t="shared" si="51"/>
        <v>0</v>
      </c>
    </row>
    <row r="216" spans="1:26" x14ac:dyDescent="0.2">
      <c r="A216" s="3">
        <f t="shared" si="48"/>
        <v>0.10000000000000163</v>
      </c>
      <c r="B216" s="3">
        <f ca="1">SUM(D216:INDIRECT(CONCATENATE("L",ROW(A216),"C",'triangular -harmônicas - graf'!$C$4+4),0))</f>
        <v>0.90046828935628453</v>
      </c>
      <c r="D216" s="3">
        <f t="shared" si="49"/>
        <v>0.5</v>
      </c>
      <c r="E216" s="3">
        <f t="shared" ref="E216:N225" si="52">E$4*COS(PI()*E$2*$A216)</f>
        <v>0.38544868776713243</v>
      </c>
      <c r="F216" s="3">
        <f t="shared" si="52"/>
        <v>0</v>
      </c>
      <c r="G216" s="3">
        <f t="shared" si="52"/>
        <v>2.6468932217681006E-2</v>
      </c>
      <c r="H216" s="3">
        <f t="shared" si="52"/>
        <v>0</v>
      </c>
      <c r="I216" s="3">
        <f t="shared" si="52"/>
        <v>-4.1296686040743828E-16</v>
      </c>
      <c r="J216" s="3">
        <f t="shared" si="52"/>
        <v>0</v>
      </c>
      <c r="K216" s="3">
        <f t="shared" si="52"/>
        <v>-4.8616406114111383E-3</v>
      </c>
      <c r="L216" s="3">
        <f t="shared" si="52"/>
        <v>0</v>
      </c>
      <c r="M216" s="3">
        <f t="shared" si="52"/>
        <v>-4.7586257749029489E-3</v>
      </c>
      <c r="N216" s="3">
        <f t="shared" si="52"/>
        <v>0</v>
      </c>
      <c r="O216" s="3">
        <f t="shared" ref="O216:Z225" si="53">O$4*COS(PI()*O$2*$A216)</f>
        <v>-3.1855263451828607E-3</v>
      </c>
      <c r="P216" s="3">
        <f t="shared" si="53"/>
        <v>0</v>
      </c>
      <c r="Q216" s="3">
        <f t="shared" si="53"/>
        <v>-1.4095881062669365E-3</v>
      </c>
      <c r="R216" s="3">
        <f t="shared" si="53"/>
        <v>0</v>
      </c>
      <c r="S216" s="3">
        <f t="shared" si="53"/>
        <v>1.3725565885239235E-16</v>
      </c>
      <c r="T216" s="3">
        <f t="shared" si="53"/>
        <v>0</v>
      </c>
      <c r="U216" s="3">
        <f t="shared" si="53"/>
        <v>8.2429200677910908E-4</v>
      </c>
      <c r="V216" s="3">
        <f t="shared" si="53"/>
        <v>0</v>
      </c>
      <c r="W216" s="3">
        <f t="shared" si="53"/>
        <v>1.067724896861898E-3</v>
      </c>
      <c r="X216" s="3">
        <f t="shared" si="53"/>
        <v>0</v>
      </c>
      <c r="Y216" s="3">
        <f t="shared" si="53"/>
        <v>8.7403330559437551E-4</v>
      </c>
      <c r="Z216" s="3">
        <f t="shared" si="53"/>
        <v>0</v>
      </c>
    </row>
    <row r="217" spans="1:26" x14ac:dyDescent="0.2">
      <c r="A217" s="3">
        <f t="shared" si="48"/>
        <v>0.11000000000000162</v>
      </c>
      <c r="B217" s="3">
        <f ca="1">SUM(D217:INDIRECT(CONCATENATE("L",ROW(A217),"C",'triangular -harmônicas - graf'!$C$4+4),0))</f>
        <v>0.89103597383393973</v>
      </c>
      <c r="D217" s="3">
        <f t="shared" si="49"/>
        <v>0.5</v>
      </c>
      <c r="E217" s="3">
        <f t="shared" si="52"/>
        <v>0.38132461270701956</v>
      </c>
      <c r="F217" s="3">
        <f t="shared" si="52"/>
        <v>0</v>
      </c>
      <c r="G217" s="3">
        <f t="shared" si="52"/>
        <v>2.2922968340798957E-2</v>
      </c>
      <c r="H217" s="3">
        <f t="shared" si="52"/>
        <v>0</v>
      </c>
      <c r="I217" s="3">
        <f t="shared" si="52"/>
        <v>-2.5360200256535439E-3</v>
      </c>
      <c r="J217" s="3">
        <f t="shared" si="52"/>
        <v>0</v>
      </c>
      <c r="K217" s="3">
        <f t="shared" si="52"/>
        <v>-6.204256443933109E-3</v>
      </c>
      <c r="L217" s="3">
        <f t="shared" si="52"/>
        <v>0</v>
      </c>
      <c r="M217" s="3">
        <f t="shared" si="52"/>
        <v>-5.001046308866065E-3</v>
      </c>
      <c r="N217" s="3">
        <f t="shared" si="52"/>
        <v>0</v>
      </c>
      <c r="O217" s="3">
        <f t="shared" si="53"/>
        <v>-2.6465930947050433E-3</v>
      </c>
      <c r="P217" s="3">
        <f t="shared" si="53"/>
        <v>0</v>
      </c>
      <c r="Q217" s="3">
        <f t="shared" si="53"/>
        <v>-5.2313683838739174E-4</v>
      </c>
      <c r="R217" s="3">
        <f t="shared" si="53"/>
        <v>0</v>
      </c>
      <c r="S217" s="3">
        <f t="shared" si="53"/>
        <v>8.1775741859545269E-4</v>
      </c>
      <c r="T217" s="3">
        <f t="shared" si="53"/>
        <v>0</v>
      </c>
      <c r="U217" s="3">
        <f t="shared" si="53"/>
        <v>1.2870309338067147E-3</v>
      </c>
      <c r="V217" s="3">
        <f t="shared" si="53"/>
        <v>0</v>
      </c>
      <c r="W217" s="3">
        <f t="shared" si="53"/>
        <v>1.0780952119340522E-3</v>
      </c>
      <c r="X217" s="3">
        <f t="shared" si="53"/>
        <v>0</v>
      </c>
      <c r="Y217" s="3">
        <f t="shared" si="53"/>
        <v>5.1656193333017944E-4</v>
      </c>
      <c r="Z217" s="3">
        <f t="shared" si="53"/>
        <v>0</v>
      </c>
    </row>
    <row r="218" spans="1:26" x14ac:dyDescent="0.2">
      <c r="A218" s="3">
        <f t="shared" si="48"/>
        <v>0.12000000000000162</v>
      </c>
      <c r="B218" s="3">
        <f ca="1">SUM(D218:INDIRECT(CONCATENATE("L",ROW(A218),"C",'triangular -harmônicas - graf'!$C$4+4),0))</f>
        <v>0.88105491780748801</v>
      </c>
      <c r="D218" s="3">
        <f t="shared" si="49"/>
        <v>0.5</v>
      </c>
      <c r="E218" s="3">
        <f t="shared" si="52"/>
        <v>0.37682421629204327</v>
      </c>
      <c r="F218" s="3">
        <f t="shared" si="52"/>
        <v>0</v>
      </c>
      <c r="G218" s="3">
        <f t="shared" si="52"/>
        <v>1.917353857411902E-2</v>
      </c>
      <c r="H218" s="3">
        <f t="shared" si="52"/>
        <v>0</v>
      </c>
      <c r="I218" s="3">
        <f t="shared" si="52"/>
        <v>-5.0095948217071624E-3</v>
      </c>
      <c r="J218" s="3">
        <f t="shared" si="52"/>
        <v>0</v>
      </c>
      <c r="K218" s="3">
        <f t="shared" si="52"/>
        <v>-7.2480351065904794E-3</v>
      </c>
      <c r="L218" s="3">
        <f t="shared" si="52"/>
        <v>0</v>
      </c>
      <c r="M218" s="3">
        <f t="shared" si="52"/>
        <v>-4.8463206094611815E-3</v>
      </c>
      <c r="N218" s="3">
        <f t="shared" si="52"/>
        <v>0</v>
      </c>
      <c r="O218" s="3">
        <f t="shared" si="53"/>
        <v>-1.7947307469271887E-3</v>
      </c>
      <c r="P218" s="3">
        <f t="shared" si="53"/>
        <v>0</v>
      </c>
      <c r="Q218" s="3">
        <f t="shared" si="53"/>
        <v>4.4936559967549027E-4</v>
      </c>
      <c r="R218" s="3">
        <f t="shared" si="53"/>
        <v>0</v>
      </c>
      <c r="S218" s="3">
        <f t="shared" si="53"/>
        <v>1.4572543903438346E-3</v>
      </c>
      <c r="T218" s="3">
        <f t="shared" si="53"/>
        <v>0</v>
      </c>
      <c r="U218" s="3">
        <f t="shared" si="53"/>
        <v>1.3913112227840303E-3</v>
      </c>
      <c r="V218" s="3">
        <f t="shared" si="53"/>
        <v>0</v>
      </c>
      <c r="W218" s="3">
        <f t="shared" si="53"/>
        <v>7.1561831715624517E-4</v>
      </c>
      <c r="X218" s="3">
        <f t="shared" si="53"/>
        <v>0</v>
      </c>
      <c r="Y218" s="3">
        <f t="shared" si="53"/>
        <v>-5.7705303947738381E-5</v>
      </c>
      <c r="Z218" s="3">
        <f t="shared" si="53"/>
        <v>0</v>
      </c>
    </row>
    <row r="219" spans="1:26" x14ac:dyDescent="0.2">
      <c r="A219" s="3">
        <f t="shared" si="48"/>
        <v>0.13000000000000161</v>
      </c>
      <c r="B219" s="3">
        <f ca="1">SUM(D219:INDIRECT(CONCATENATE("L",ROW(A219),"C",'triangular -harmônicas - graf'!$C$4+4),0))</f>
        <v>0.87059897494401539</v>
      </c>
      <c r="D219" s="3">
        <f t="shared" si="49"/>
        <v>0.5</v>
      </c>
      <c r="E219" s="3">
        <f t="shared" si="52"/>
        <v>0.37195193987012565</v>
      </c>
      <c r="F219" s="3">
        <f t="shared" si="52"/>
        <v>0</v>
      </c>
      <c r="G219" s="3">
        <f t="shared" si="52"/>
        <v>1.5253923121686792E-2</v>
      </c>
      <c r="H219" s="3">
        <f t="shared" si="52"/>
        <v>0</v>
      </c>
      <c r="I219" s="3">
        <f t="shared" si="52"/>
        <v>-7.3598167673583365E-3</v>
      </c>
      <c r="J219" s="3">
        <f t="shared" si="52"/>
        <v>0</v>
      </c>
      <c r="K219" s="3">
        <f t="shared" si="52"/>
        <v>-7.9427014593511786E-3</v>
      </c>
      <c r="L219" s="3">
        <f t="shared" si="52"/>
        <v>0</v>
      </c>
      <c r="M219" s="3">
        <f t="shared" si="52"/>
        <v>-4.3067358511971491E-3</v>
      </c>
      <c r="N219" s="3">
        <f t="shared" si="52"/>
        <v>0</v>
      </c>
      <c r="O219" s="3">
        <f t="shared" si="53"/>
        <v>-7.3066219576424626E-4</v>
      </c>
      <c r="P219" s="3">
        <f t="shared" si="53"/>
        <v>0</v>
      </c>
      <c r="Q219" s="3">
        <f t="shared" si="53"/>
        <v>1.3479515538382682E-3</v>
      </c>
      <c r="R219" s="3">
        <f t="shared" si="53"/>
        <v>0</v>
      </c>
      <c r="S219" s="3">
        <f t="shared" si="53"/>
        <v>1.7790889198015473E-3</v>
      </c>
      <c r="T219" s="3">
        <f t="shared" si="53"/>
        <v>0</v>
      </c>
      <c r="U219" s="3">
        <f t="shared" si="53"/>
        <v>1.1080891503782095E-3</v>
      </c>
      <c r="V219" s="3">
        <f t="shared" si="53"/>
        <v>0</v>
      </c>
      <c r="W219" s="3">
        <f t="shared" si="53"/>
        <v>1.0565280549591404E-4</v>
      </c>
      <c r="X219" s="3">
        <f t="shared" si="53"/>
        <v>0</v>
      </c>
      <c r="Y219" s="3">
        <f t="shared" si="53"/>
        <v>-6.0775420364011655E-4</v>
      </c>
      <c r="Z219" s="3">
        <f t="shared" si="53"/>
        <v>0</v>
      </c>
    </row>
    <row r="220" spans="1:26" x14ac:dyDescent="0.2">
      <c r="A220" s="3">
        <f t="shared" si="48"/>
        <v>0.14000000000000162</v>
      </c>
      <c r="B220" s="3">
        <f ca="1">SUM(D220:INDIRECT(CONCATENATE("L",ROW(A220),"C",'triangular -harmônicas - graf'!$C$4+4),0))</f>
        <v>0.85993312743799</v>
      </c>
      <c r="D220" s="3">
        <f t="shared" si="49"/>
        <v>0.5</v>
      </c>
      <c r="E220" s="3">
        <f t="shared" si="52"/>
        <v>0.36671259178985816</v>
      </c>
      <c r="F220" s="3">
        <f t="shared" si="52"/>
        <v>0</v>
      </c>
      <c r="G220" s="3">
        <f t="shared" si="52"/>
        <v>1.1198912767742679E-2</v>
      </c>
      <c r="H220" s="3">
        <f t="shared" si="52"/>
        <v>0</v>
      </c>
      <c r="I220" s="3">
        <f t="shared" si="52"/>
        <v>-9.5288155983656933E-3</v>
      </c>
      <c r="J220" s="3">
        <f t="shared" si="52"/>
        <v>0</v>
      </c>
      <c r="K220" s="3">
        <f t="shared" si="52"/>
        <v>-8.254795871921853E-3</v>
      </c>
      <c r="L220" s="3">
        <f t="shared" si="52"/>
        <v>0</v>
      </c>
      <c r="M220" s="3">
        <f t="shared" si="52"/>
        <v>-3.4251418781050926E-3</v>
      </c>
      <c r="N220" s="3">
        <f t="shared" si="52"/>
        <v>0</v>
      </c>
      <c r="O220" s="3">
        <f t="shared" si="53"/>
        <v>4.1979872973429484E-4</v>
      </c>
      <c r="P220" s="3">
        <f t="shared" si="53"/>
        <v>0</v>
      </c>
      <c r="Q220" s="3">
        <f t="shared" si="53"/>
        <v>2.0248119477904707E-3</v>
      </c>
      <c r="R220" s="3">
        <f t="shared" si="53"/>
        <v>0</v>
      </c>
      <c r="S220" s="3">
        <f t="shared" si="53"/>
        <v>1.7131052789649938E-3</v>
      </c>
      <c r="T220" s="3">
        <f t="shared" si="53"/>
        <v>0</v>
      </c>
      <c r="U220" s="3">
        <f t="shared" si="53"/>
        <v>5.1624658001120415E-4</v>
      </c>
      <c r="V220" s="3">
        <f t="shared" si="53"/>
        <v>0</v>
      </c>
      <c r="W220" s="3">
        <f t="shared" si="53"/>
        <v>-5.4085155106968854E-4</v>
      </c>
      <c r="X220" s="3">
        <f t="shared" si="53"/>
        <v>0</v>
      </c>
      <c r="Y220" s="3">
        <f t="shared" si="53"/>
        <v>-9.0273475664952915E-4</v>
      </c>
      <c r="Z220" s="3">
        <f t="shared" si="53"/>
        <v>0</v>
      </c>
    </row>
    <row r="221" spans="1:26" x14ac:dyDescent="0.2">
      <c r="A221" s="3">
        <f t="shared" si="48"/>
        <v>0.15000000000000163</v>
      </c>
      <c r="B221" s="3">
        <f ca="1">SUM(D221:INDIRECT(CONCATENATE("L",ROW(A221),"C",'triangular -harmônicas - graf'!$C$4+4),0))</f>
        <v>0.84937621106313077</v>
      </c>
      <c r="D221" s="3">
        <f t="shared" si="49"/>
        <v>0.5</v>
      </c>
      <c r="E221" s="3">
        <f t="shared" si="52"/>
        <v>0.36111134265524186</v>
      </c>
      <c r="F221" s="3">
        <f t="shared" si="52"/>
        <v>0</v>
      </c>
      <c r="G221" s="3">
        <f t="shared" si="52"/>
        <v>7.044500071258032E-3</v>
      </c>
      <c r="H221" s="3">
        <f t="shared" si="52"/>
        <v>0</v>
      </c>
      <c r="I221" s="3">
        <f t="shared" si="52"/>
        <v>-1.1463183365015421E-2</v>
      </c>
      <c r="J221" s="3">
        <f t="shared" si="52"/>
        <v>0</v>
      </c>
      <c r="K221" s="3">
        <f t="shared" si="52"/>
        <v>-8.1692858562314469E-3</v>
      </c>
      <c r="L221" s="3">
        <f t="shared" si="52"/>
        <v>0</v>
      </c>
      <c r="M221" s="3">
        <f t="shared" si="52"/>
        <v>-2.2715483849868232E-3</v>
      </c>
      <c r="N221" s="3">
        <f t="shared" si="52"/>
        <v>0</v>
      </c>
      <c r="O221" s="3">
        <f t="shared" si="53"/>
        <v>1.5206232990410699E-3</v>
      </c>
      <c r="P221" s="3">
        <f t="shared" si="53"/>
        <v>0</v>
      </c>
      <c r="Q221" s="3">
        <f t="shared" si="53"/>
        <v>2.3686095086115234E-3</v>
      </c>
      <c r="R221" s="3">
        <f t="shared" si="53"/>
        <v>0</v>
      </c>
      <c r="S221" s="3">
        <f t="shared" si="53"/>
        <v>1.2736870405571396E-3</v>
      </c>
      <c r="T221" s="3">
        <f t="shared" si="53"/>
        <v>0</v>
      </c>
      <c r="U221" s="3">
        <f t="shared" si="53"/>
        <v>-2.1937889495281479E-4</v>
      </c>
      <c r="V221" s="3">
        <f t="shared" si="53"/>
        <v>0</v>
      </c>
      <c r="W221" s="3">
        <f t="shared" si="53"/>
        <v>-1.000308428407924E-3</v>
      </c>
      <c r="X221" s="3">
        <f t="shared" si="53"/>
        <v>0</v>
      </c>
      <c r="Y221" s="3">
        <f t="shared" si="53"/>
        <v>-8.1884658198463282E-4</v>
      </c>
      <c r="Z221" s="3">
        <f t="shared" si="53"/>
        <v>0</v>
      </c>
    </row>
    <row r="222" spans="1:26" x14ac:dyDescent="0.2">
      <c r="A222" s="3">
        <f t="shared" si="48"/>
        <v>0.16000000000000164</v>
      </c>
      <c r="B222" s="3">
        <f ca="1">SUM(D222:INDIRECT(CONCATENATE("L",ROW(A222),"C",'triangular -harmônicas - graf'!$C$4+4),0))</f>
        <v>0.83916018094156375</v>
      </c>
      <c r="D222" s="3">
        <f t="shared" si="49"/>
        <v>0.5</v>
      </c>
      <c r="E222" s="3">
        <f t="shared" si="52"/>
        <v>0.35515372022292552</v>
      </c>
      <c r="F222" s="3">
        <f t="shared" si="52"/>
        <v>0</v>
      </c>
      <c r="G222" s="3">
        <f t="shared" si="52"/>
        <v>2.8275598934336889E-3</v>
      </c>
      <c r="H222" s="3">
        <f t="shared" si="52"/>
        <v>0</v>
      </c>
      <c r="I222" s="3">
        <f t="shared" si="52"/>
        <v>-1.3115289513094036E-2</v>
      </c>
      <c r="J222" s="3">
        <f t="shared" si="52"/>
        <v>0</v>
      </c>
      <c r="K222" s="3">
        <f t="shared" si="52"/>
        <v>-7.6902901284089508E-3</v>
      </c>
      <c r="L222" s="3">
        <f t="shared" si="52"/>
        <v>0</v>
      </c>
      <c r="M222" s="3">
        <f t="shared" si="52"/>
        <v>-9.3756526351991478E-4</v>
      </c>
      <c r="N222" s="3">
        <f t="shared" si="52"/>
        <v>0</v>
      </c>
      <c r="O222" s="3">
        <f t="shared" si="53"/>
        <v>2.4416517080486483E-3</v>
      </c>
      <c r="P222" s="3">
        <f t="shared" si="53"/>
        <v>0</v>
      </c>
      <c r="Q222" s="3">
        <f t="shared" si="53"/>
        <v>2.3227927181441034E-3</v>
      </c>
      <c r="R222" s="3">
        <f t="shared" si="53"/>
        <v>0</v>
      </c>
      <c r="S222" s="3">
        <f t="shared" si="53"/>
        <v>5.5662164685617744E-4</v>
      </c>
      <c r="T222" s="3">
        <f t="shared" si="53"/>
        <v>0</v>
      </c>
      <c r="U222" s="3">
        <f t="shared" si="53"/>
        <v>-8.9390384945834604E-4</v>
      </c>
      <c r="V222" s="3">
        <f t="shared" si="53"/>
        <v>0</v>
      </c>
      <c r="W222" s="3">
        <f t="shared" si="53"/>
        <v>-1.1138197877689317E-3</v>
      </c>
      <c r="X222" s="3">
        <f t="shared" si="53"/>
        <v>0</v>
      </c>
      <c r="Y222" s="3">
        <f t="shared" si="53"/>
        <v>-3.9129670559418813E-4</v>
      </c>
      <c r="Z222" s="3">
        <f t="shared" si="53"/>
        <v>0</v>
      </c>
    </row>
    <row r="223" spans="1:26" x14ac:dyDescent="0.2">
      <c r="A223" s="3">
        <f t="shared" si="48"/>
        <v>0.17000000000000165</v>
      </c>
      <c r="B223" s="3">
        <f ca="1">SUM(D223:INDIRECT(CONCATENATE("L",ROW(A223),"C",'triangular -harmônicas - graf'!$C$4+4),0))</f>
        <v>0.82934265063250423</v>
      </c>
      <c r="D223" s="3">
        <f t="shared" si="49"/>
        <v>0.5</v>
      </c>
      <c r="E223" s="3">
        <f t="shared" si="52"/>
        <v>0.34884560394697745</v>
      </c>
      <c r="F223" s="3">
        <f t="shared" si="52"/>
        <v>0</v>
      </c>
      <c r="G223" s="3">
        <f t="shared" si="52"/>
        <v>-1.4144779061785945E-3</v>
      </c>
      <c r="H223" s="3">
        <f t="shared" si="52"/>
        <v>0</v>
      </c>
      <c r="I223" s="3">
        <f t="shared" si="52"/>
        <v>-1.4444453706209901E-2</v>
      </c>
      <c r="J223" s="3">
        <f t="shared" si="52"/>
        <v>0</v>
      </c>
      <c r="K223" s="3">
        <f t="shared" si="52"/>
        <v>-6.8408802247413077E-3</v>
      </c>
      <c r="L223" s="3">
        <f t="shared" si="52"/>
        <v>0</v>
      </c>
      <c r="M223" s="3">
        <f t="shared" si="52"/>
        <v>4.7087238005039643E-4</v>
      </c>
      <c r="N223" s="3">
        <f t="shared" si="52"/>
        <v>0</v>
      </c>
      <c r="O223" s="3">
        <f t="shared" si="53"/>
        <v>3.073982974133352E-3</v>
      </c>
      <c r="P223" s="3">
        <f t="shared" si="53"/>
        <v>0</v>
      </c>
      <c r="Q223" s="3">
        <f t="shared" si="53"/>
        <v>1.8948980145521129E-3</v>
      </c>
      <c r="R223" s="3">
        <f t="shared" si="53"/>
        <v>0</v>
      </c>
      <c r="S223" s="3">
        <f t="shared" si="53"/>
        <v>-2.8178000285048545E-4</v>
      </c>
      <c r="T223" s="3">
        <f t="shared" si="53"/>
        <v>0</v>
      </c>
      <c r="U223" s="3">
        <f t="shared" si="53"/>
        <v>-1.3194623277059945E-3</v>
      </c>
      <c r="V223" s="3">
        <f t="shared" si="53"/>
        <v>0</v>
      </c>
      <c r="W223" s="3">
        <f t="shared" si="53"/>
        <v>-8.4212899100467289E-4</v>
      </c>
      <c r="X223" s="3">
        <f t="shared" si="53"/>
        <v>0</v>
      </c>
      <c r="Y223" s="3">
        <f t="shared" si="53"/>
        <v>2.0047647548194675E-4</v>
      </c>
      <c r="Z223" s="3">
        <f t="shared" si="53"/>
        <v>0</v>
      </c>
    </row>
    <row r="224" spans="1:26" x14ac:dyDescent="0.2">
      <c r="A224" s="3">
        <f t="shared" si="48"/>
        <v>0.18000000000000166</v>
      </c>
      <c r="B224" s="3">
        <f ca="1">SUM(D224:INDIRECT(CONCATENATE("L",ROW(A224),"C",'triangular -harmônicas - graf'!$C$4+4),0))</f>
        <v>0.81980204751009578</v>
      </c>
      <c r="D224" s="3">
        <f t="shared" si="49"/>
        <v>0.5</v>
      </c>
      <c r="E224" s="3">
        <f t="shared" si="52"/>
        <v>0.34219321917657392</v>
      </c>
      <c r="F224" s="3">
        <f t="shared" si="52"/>
        <v>0</v>
      </c>
      <c r="G224" s="3">
        <f t="shared" si="52"/>
        <v>-5.6439606997593138E-3</v>
      </c>
      <c r="H224" s="3">
        <f t="shared" si="52"/>
        <v>0</v>
      </c>
      <c r="I224" s="3">
        <f t="shared" si="52"/>
        <v>-1.5417947510685454E-2</v>
      </c>
      <c r="J224" s="3">
        <f t="shared" si="52"/>
        <v>0</v>
      </c>
      <c r="K224" s="3">
        <f t="shared" si="52"/>
        <v>-5.6619692270717401E-3</v>
      </c>
      <c r="L224" s="3">
        <f t="shared" si="52"/>
        <v>0</v>
      </c>
      <c r="M224" s="3">
        <f t="shared" si="52"/>
        <v>1.8419168101640538E-3</v>
      </c>
      <c r="N224" s="3">
        <f t="shared" si="52"/>
        <v>0</v>
      </c>
      <c r="O224" s="3">
        <f t="shared" si="53"/>
        <v>3.3428512208609211E-3</v>
      </c>
      <c r="P224" s="3">
        <f t="shared" si="53"/>
        <v>0</v>
      </c>
      <c r="Q224" s="3">
        <f t="shared" si="53"/>
        <v>1.1553101179650833E-3</v>
      </c>
      <c r="R224" s="3">
        <f t="shared" si="53"/>
        <v>0</v>
      </c>
      <c r="S224" s="3">
        <f t="shared" si="53"/>
        <v>-1.0587572887073762E-3</v>
      </c>
      <c r="T224" s="3">
        <f t="shared" si="53"/>
        <v>0</v>
      </c>
      <c r="U224" s="3">
        <f t="shared" si="53"/>
        <v>-1.3775295075516521E-3</v>
      </c>
      <c r="V224" s="3">
        <f t="shared" si="53"/>
        <v>0</v>
      </c>
      <c r="W224" s="3">
        <f t="shared" si="53"/>
        <v>-2.7919727121787066E-4</v>
      </c>
      <c r="X224" s="3">
        <f t="shared" si="53"/>
        <v>0</v>
      </c>
      <c r="Y224" s="3">
        <f t="shared" si="53"/>
        <v>7.0811168952513413E-4</v>
      </c>
      <c r="Z224" s="3">
        <f t="shared" si="53"/>
        <v>0</v>
      </c>
    </row>
    <row r="225" spans="1:26" x14ac:dyDescent="0.2">
      <c r="A225" s="3">
        <f t="shared" si="48"/>
        <v>0.19000000000000167</v>
      </c>
      <c r="B225" s="3">
        <f ca="1">SUM(D225:INDIRECT(CONCATENATE("L",ROW(A225),"C",'triangular -harmônicas - graf'!$C$4+4),0))</f>
        <v>0.81030846155585978</v>
      </c>
      <c r="D225" s="3">
        <f t="shared" si="49"/>
        <v>0.5</v>
      </c>
      <c r="E225" s="3">
        <f t="shared" si="52"/>
        <v>0.33520313101233107</v>
      </c>
      <c r="F225" s="3">
        <f t="shared" si="52"/>
        <v>0</v>
      </c>
      <c r="G225" s="3">
        <f t="shared" si="52"/>
        <v>-9.8233472986113089E-3</v>
      </c>
      <c r="H225" s="3">
        <f t="shared" si="52"/>
        <v>0</v>
      </c>
      <c r="I225" s="3">
        <f t="shared" si="52"/>
        <v>-1.6011800278213795E-2</v>
      </c>
      <c r="J225" s="3">
        <f t="shared" si="52"/>
        <v>0</v>
      </c>
      <c r="K225" s="3">
        <f t="shared" si="52"/>
        <v>-4.2103411238200647E-3</v>
      </c>
      <c r="L225" s="3">
        <f t="shared" si="52"/>
        <v>0</v>
      </c>
      <c r="M225" s="3">
        <f t="shared" si="52"/>
        <v>3.0666897846351182E-3</v>
      </c>
      <c r="N225" s="3">
        <f t="shared" si="52"/>
        <v>0</v>
      </c>
      <c r="O225" s="3">
        <f t="shared" si="53"/>
        <v>3.2164658802330366E-3</v>
      </c>
      <c r="P225" s="3">
        <f t="shared" si="53"/>
        <v>0</v>
      </c>
      <c r="Q225" s="3">
        <f t="shared" si="53"/>
        <v>2.2568439517180896E-4</v>
      </c>
      <c r="R225" s="3">
        <f t="shared" si="53"/>
        <v>0</v>
      </c>
      <c r="S225" s="3">
        <f t="shared" si="53"/>
        <v>-1.6049393006900311E-3</v>
      </c>
      <c r="T225" s="3">
        <f t="shared" si="53"/>
        <v>0</v>
      </c>
      <c r="U225" s="3">
        <f t="shared" si="53"/>
        <v>-1.0519327534695114E-3</v>
      </c>
      <c r="V225" s="3">
        <f t="shared" si="53"/>
        <v>0</v>
      </c>
      <c r="W225" s="3">
        <f t="shared" si="53"/>
        <v>3.8029171217513754E-4</v>
      </c>
      <c r="X225" s="3">
        <f t="shared" si="53"/>
        <v>0</v>
      </c>
      <c r="Y225" s="3">
        <f t="shared" si="53"/>
        <v>9.1855952611825855E-4</v>
      </c>
      <c r="Z225" s="3">
        <f t="shared" si="53"/>
        <v>0</v>
      </c>
    </row>
    <row r="226" spans="1:26" x14ac:dyDescent="0.2">
      <c r="A226" s="3">
        <f t="shared" si="48"/>
        <v>0.20000000000000168</v>
      </c>
      <c r="B226" s="3">
        <f ca="1">SUM(D226:INDIRECT(CONCATENATE("L",ROW(A226),"C",'triangular -harmônicas - graf'!$C$4+4),0))</f>
        <v>0.80063316339181978</v>
      </c>
      <c r="D226" s="3">
        <f t="shared" si="49"/>
        <v>0.5</v>
      </c>
      <c r="E226" s="3">
        <f t="shared" ref="E226:N235" si="54">E$4*COS(PI()*E$2*$A226)</f>
        <v>0.32788223782734355</v>
      </c>
      <c r="F226" s="3">
        <f t="shared" si="54"/>
        <v>0</v>
      </c>
      <c r="G226" s="3">
        <f t="shared" si="54"/>
        <v>-1.3915541171408363E-2</v>
      </c>
      <c r="H226" s="3">
        <f t="shared" si="54"/>
        <v>0</v>
      </c>
      <c r="I226" s="3">
        <f t="shared" si="54"/>
        <v>-1.6211389382774045E-2</v>
      </c>
      <c r="J226" s="3">
        <f t="shared" si="54"/>
        <v>0</v>
      </c>
      <c r="K226" s="3">
        <f t="shared" si="54"/>
        <v>-2.5559157253603041E-3</v>
      </c>
      <c r="L226" s="3">
        <f t="shared" si="54"/>
        <v>0</v>
      </c>
      <c r="M226" s="3">
        <f t="shared" si="54"/>
        <v>4.0479288620661226E-3</v>
      </c>
      <c r="N226" s="3">
        <f t="shared" si="54"/>
        <v>0</v>
      </c>
      <c r="O226" s="3">
        <f t="shared" ref="O226:Z235" si="55">O$4*COS(PI()*O$2*$A226)</f>
        <v>2.7097705605564578E-3</v>
      </c>
      <c r="P226" s="3">
        <f t="shared" si="55"/>
        <v>0</v>
      </c>
      <c r="Q226" s="3">
        <f t="shared" si="55"/>
        <v>-7.4106432273784496E-4</v>
      </c>
      <c r="R226" s="3">
        <f t="shared" si="55"/>
        <v>0</v>
      </c>
      <c r="S226" s="3">
        <f t="shared" si="55"/>
        <v>-1.8012654869748942E-3</v>
      </c>
      <c r="T226" s="3">
        <f t="shared" si="55"/>
        <v>0</v>
      </c>
      <c r="U226" s="3">
        <f t="shared" si="55"/>
        <v>-4.3335595343472138E-4</v>
      </c>
      <c r="V226" s="3">
        <f t="shared" si="55"/>
        <v>0</v>
      </c>
      <c r="W226" s="3">
        <f t="shared" si="55"/>
        <v>9.0826104661320889E-4</v>
      </c>
      <c r="X226" s="3">
        <f t="shared" si="55"/>
        <v>0</v>
      </c>
      <c r="Y226" s="3">
        <f t="shared" si="55"/>
        <v>7.4349713793042682E-4</v>
      </c>
      <c r="Z226" s="3">
        <f t="shared" si="55"/>
        <v>0</v>
      </c>
    </row>
    <row r="227" spans="1:26" x14ac:dyDescent="0.2">
      <c r="A227" s="3">
        <f t="shared" si="48"/>
        <v>0.21000000000000169</v>
      </c>
      <c r="B227" s="3">
        <f ca="1">SUM(D227:INDIRECT(CONCATENATE("L",ROW(A227),"C",'triangular -harmônicas - graf'!$C$4+4),0))</f>
        <v>0.79064732914951519</v>
      </c>
      <c r="D227" s="3">
        <f t="shared" si="49"/>
        <v>0.5</v>
      </c>
      <c r="E227" s="3">
        <f t="shared" si="54"/>
        <v>0.32023776445932273</v>
      </c>
      <c r="F227" s="3">
        <f t="shared" si="54"/>
        <v>0</v>
      </c>
      <c r="G227" s="3">
        <f t="shared" si="54"/>
        <v>-1.78842197156334E-2</v>
      </c>
      <c r="H227" s="3">
        <f t="shared" si="54"/>
        <v>0</v>
      </c>
      <c r="I227" s="3">
        <f t="shared" si="54"/>
        <v>-1.6011800278213664E-2</v>
      </c>
      <c r="J227" s="3">
        <f t="shared" si="54"/>
        <v>0</v>
      </c>
      <c r="K227" s="3">
        <f t="shared" si="54"/>
        <v>-7.783808731438483E-4</v>
      </c>
      <c r="L227" s="3">
        <f t="shared" si="54"/>
        <v>0</v>
      </c>
      <c r="M227" s="3">
        <f t="shared" si="54"/>
        <v>4.7077112679879841E-3</v>
      </c>
      <c r="N227" s="3">
        <f t="shared" si="54"/>
        <v>0</v>
      </c>
      <c r="O227" s="3">
        <f t="shared" si="55"/>
        <v>1.8826761371787263E-3</v>
      </c>
      <c r="P227" s="3">
        <f t="shared" si="55"/>
        <v>0</v>
      </c>
      <c r="Q227" s="3">
        <f t="shared" si="55"/>
        <v>-1.585914815415855E-3</v>
      </c>
      <c r="R227" s="3">
        <f t="shared" si="55"/>
        <v>0</v>
      </c>
      <c r="S227" s="3">
        <f t="shared" si="55"/>
        <v>-1.6049393006899041E-3</v>
      </c>
      <c r="T227" s="3">
        <f t="shared" si="55"/>
        <v>0</v>
      </c>
      <c r="U227" s="3">
        <f t="shared" si="55"/>
        <v>3.0591738992225432E-4</v>
      </c>
      <c r="V227" s="3">
        <f t="shared" si="55"/>
        <v>0</v>
      </c>
      <c r="W227" s="3">
        <f t="shared" si="55"/>
        <v>1.1221184238729971E-3</v>
      </c>
      <c r="X227" s="3">
        <f t="shared" si="55"/>
        <v>0</v>
      </c>
      <c r="Y227" s="3">
        <f t="shared" si="55"/>
        <v>2.5639645432715515E-4</v>
      </c>
      <c r="Z227" s="3">
        <f t="shared" si="55"/>
        <v>0</v>
      </c>
    </row>
    <row r="228" spans="1:26" x14ac:dyDescent="0.2">
      <c r="A228" s="3">
        <f t="shared" si="48"/>
        <v>0.22000000000000169</v>
      </c>
      <c r="B228" s="3">
        <f ca="1">SUM(D228:INDIRECT(CONCATENATE("L",ROW(A228),"C",'triangular -harmônicas - graf'!$C$4+4),0))</f>
        <v>0.78036934166691418</v>
      </c>
      <c r="D228" s="3">
        <f t="shared" si="49"/>
        <v>0.5</v>
      </c>
      <c r="E228" s="3">
        <f t="shared" si="54"/>
        <v>0.31227725508055432</v>
      </c>
      <c r="F228" s="3">
        <f t="shared" si="54"/>
        <v>0</v>
      </c>
      <c r="G228" s="3">
        <f t="shared" si="54"/>
        <v>-2.1694156659569881E-2</v>
      </c>
      <c r="H228" s="3">
        <f t="shared" si="54"/>
        <v>0</v>
      </c>
      <c r="I228" s="3">
        <f t="shared" si="54"/>
        <v>-1.5417947510685192E-2</v>
      </c>
      <c r="J228" s="3">
        <f t="shared" si="54"/>
        <v>0</v>
      </c>
      <c r="K228" s="3">
        <f t="shared" si="54"/>
        <v>1.0366458428131128E-3</v>
      </c>
      <c r="L228" s="3">
        <f t="shared" si="54"/>
        <v>0</v>
      </c>
      <c r="M228" s="3">
        <f t="shared" si="54"/>
        <v>4.9936419472119895E-3</v>
      </c>
      <c r="N228" s="3">
        <f t="shared" si="54"/>
        <v>0</v>
      </c>
      <c r="O228" s="3">
        <f t="shared" si="55"/>
        <v>8.3297698272452613E-4</v>
      </c>
      <c r="P228" s="3">
        <f t="shared" si="55"/>
        <v>0</v>
      </c>
      <c r="Q228" s="3">
        <f t="shared" si="55"/>
        <v>-2.1698969928394735E-3</v>
      </c>
      <c r="R228" s="3">
        <f t="shared" si="55"/>
        <v>0</v>
      </c>
      <c r="S228" s="3">
        <f t="shared" si="55"/>
        <v>-1.0587572887071467E-3</v>
      </c>
      <c r="T228" s="3">
        <f t="shared" si="55"/>
        <v>0</v>
      </c>
      <c r="U228" s="3">
        <f t="shared" si="55"/>
        <v>9.5998786202959509E-4</v>
      </c>
      <c r="V228" s="3">
        <f t="shared" si="55"/>
        <v>0</v>
      </c>
      <c r="W228" s="3">
        <f t="shared" si="55"/>
        <v>9.4790365422868007E-4</v>
      </c>
      <c r="X228" s="3">
        <f t="shared" si="55"/>
        <v>0</v>
      </c>
      <c r="Y228" s="3">
        <f t="shared" si="55"/>
        <v>-3.3831125084651537E-4</v>
      </c>
      <c r="Z228" s="3">
        <f t="shared" si="55"/>
        <v>0</v>
      </c>
    </row>
    <row r="229" spans="1:26" x14ac:dyDescent="0.2">
      <c r="A229" s="3">
        <f t="shared" si="48"/>
        <v>0.2300000000000017</v>
      </c>
      <c r="B229" s="3">
        <f ca="1">SUM(D229:INDIRECT(CONCATENATE("L",ROW(A229),"C",'triangular -harmônicas - graf'!$C$4+4),0))</f>
        <v>0.76994490967090889</v>
      </c>
      <c r="D229" s="3">
        <f t="shared" si="49"/>
        <v>0.5</v>
      </c>
      <c r="E229" s="3">
        <f t="shared" si="54"/>
        <v>0.3040085657527114</v>
      </c>
      <c r="F229" s="3">
        <f t="shared" si="54"/>
        <v>0</v>
      </c>
      <c r="G229" s="3">
        <f t="shared" si="54"/>
        <v>-2.5311534733183379E-2</v>
      </c>
      <c r="H229" s="3">
        <f t="shared" si="54"/>
        <v>0</v>
      </c>
      <c r="I229" s="3">
        <f t="shared" si="54"/>
        <v>-1.4444453706209516E-2</v>
      </c>
      <c r="J229" s="3">
        <f t="shared" si="54"/>
        <v>0</v>
      </c>
      <c r="K229" s="3">
        <f t="shared" si="54"/>
        <v>2.8017409815347147E-3</v>
      </c>
      <c r="L229" s="3">
        <f t="shared" si="54"/>
        <v>0</v>
      </c>
      <c r="M229" s="3">
        <f t="shared" si="54"/>
        <v>4.8830143928903901E-3</v>
      </c>
      <c r="N229" s="3">
        <f t="shared" si="54"/>
        <v>0</v>
      </c>
      <c r="O229" s="3">
        <f t="shared" si="55"/>
        <v>-3.152120891246837E-4</v>
      </c>
      <c r="P229" s="3">
        <f t="shared" si="55"/>
        <v>0</v>
      </c>
      <c r="Q229" s="3">
        <f t="shared" si="55"/>
        <v>-2.3969511894565178E-3</v>
      </c>
      <c r="R229" s="3">
        <f t="shared" si="55"/>
        <v>0</v>
      </c>
      <c r="S229" s="3">
        <f t="shared" si="55"/>
        <v>-2.8178000285020865E-4</v>
      </c>
      <c r="T229" s="3">
        <f t="shared" si="55"/>
        <v>0</v>
      </c>
      <c r="U229" s="3">
        <f t="shared" si="55"/>
        <v>1.3466864066028171E-3</v>
      </c>
      <c r="V229" s="3">
        <f t="shared" si="55"/>
        <v>0</v>
      </c>
      <c r="W229" s="3">
        <f t="shared" si="55"/>
        <v>4.4586697351982758E-4</v>
      </c>
      <c r="X229" s="3">
        <f t="shared" si="55"/>
        <v>0</v>
      </c>
      <c r="Y229" s="3">
        <f t="shared" si="55"/>
        <v>-7.9103311552608101E-4</v>
      </c>
      <c r="Z229" s="3">
        <f t="shared" si="55"/>
        <v>0</v>
      </c>
    </row>
    <row r="230" spans="1:26" x14ac:dyDescent="0.2">
      <c r="A230" s="3">
        <f t="shared" si="48"/>
        <v>0.24000000000000171</v>
      </c>
      <c r="B230" s="3">
        <f ca="1">SUM(D230:INDIRECT(CONCATENATE("L",ROW(A230),"C",'triangular -harmônicas - graf'!$C$4+4),0))</f>
        <v>0.75957376004824562</v>
      </c>
      <c r="D230" s="3">
        <f t="shared" si="49"/>
        <v>0.5</v>
      </c>
      <c r="E230" s="3">
        <f t="shared" si="54"/>
        <v>0.29543985667386952</v>
      </c>
      <c r="F230" s="3">
        <f t="shared" si="54"/>
        <v>0</v>
      </c>
      <c r="G230" s="3">
        <f t="shared" si="54"/>
        <v>-2.8704245832604388E-2</v>
      </c>
      <c r="H230" s="3">
        <f t="shared" si="54"/>
        <v>0</v>
      </c>
      <c r="I230" s="3">
        <f t="shared" si="54"/>
        <v>-1.3115289513093535E-2</v>
      </c>
      <c r="J230" s="3">
        <f t="shared" si="54"/>
        <v>0</v>
      </c>
      <c r="K230" s="3">
        <f t="shared" si="54"/>
        <v>4.4318861301677866E-3</v>
      </c>
      <c r="L230" s="3">
        <f t="shared" si="54"/>
        <v>0</v>
      </c>
      <c r="M230" s="3">
        <f t="shared" si="54"/>
        <v>4.384613829912557E-3</v>
      </c>
      <c r="N230" s="3">
        <f t="shared" si="54"/>
        <v>0</v>
      </c>
      <c r="O230" s="3">
        <f t="shared" si="55"/>
        <v>-1.4261309683231238E-3</v>
      </c>
      <c r="P230" s="3">
        <f t="shared" si="55"/>
        <v>0</v>
      </c>
      <c r="Q230" s="3">
        <f t="shared" si="55"/>
        <v>-2.2297290904854049E-3</v>
      </c>
      <c r="R230" s="3">
        <f t="shared" si="55"/>
        <v>0</v>
      </c>
      <c r="S230" s="3">
        <f t="shared" si="55"/>
        <v>5.5662164685644393E-4</v>
      </c>
      <c r="T230" s="3">
        <f t="shared" si="55"/>
        <v>0</v>
      </c>
      <c r="U230" s="3">
        <f t="shared" si="55"/>
        <v>1.3583113126863357E-3</v>
      </c>
      <c r="V230" s="3">
        <f t="shared" si="55"/>
        <v>0</v>
      </c>
      <c r="W230" s="3">
        <f t="shared" si="55"/>
        <v>-2.1036782921100239E-4</v>
      </c>
      <c r="X230" s="3">
        <f t="shared" si="55"/>
        <v>0</v>
      </c>
      <c r="Y230" s="3">
        <f t="shared" si="55"/>
        <v>-9.1176631152966778E-4</v>
      </c>
      <c r="Z230" s="3">
        <f t="shared" si="55"/>
        <v>0</v>
      </c>
    </row>
    <row r="231" spans="1:26" x14ac:dyDescent="0.2">
      <c r="A231" s="3">
        <f t="shared" si="48"/>
        <v>0.25000000000000172</v>
      </c>
      <c r="B231" s="3">
        <f ca="1">SUM(D231:INDIRECT(CONCATENATE("L",ROW(A231),"C",'triangular -harmônicas - graf'!$C$4+4),0))</f>
        <v>0.74941826605441098</v>
      </c>
      <c r="D231" s="3">
        <f t="shared" si="49"/>
        <v>0.5</v>
      </c>
      <c r="E231" s="3">
        <f t="shared" si="54"/>
        <v>0.2865795841253766</v>
      </c>
      <c r="F231" s="3">
        <f t="shared" si="54"/>
        <v>0</v>
      </c>
      <c r="G231" s="3">
        <f t="shared" si="54"/>
        <v>-3.1842176013931425E-2</v>
      </c>
      <c r="H231" s="3">
        <f t="shared" si="54"/>
        <v>0</v>
      </c>
      <c r="I231" s="3">
        <f t="shared" si="54"/>
        <v>-1.1463183365014817E-2</v>
      </c>
      <c r="J231" s="3">
        <f t="shared" si="54"/>
        <v>0</v>
      </c>
      <c r="K231" s="3">
        <f t="shared" si="54"/>
        <v>5.8485629413344694E-3</v>
      </c>
      <c r="L231" s="3">
        <f t="shared" si="54"/>
        <v>0</v>
      </c>
      <c r="M231" s="3">
        <f t="shared" si="54"/>
        <v>3.5380195571032618E-3</v>
      </c>
      <c r="N231" s="3">
        <f t="shared" si="54"/>
        <v>0</v>
      </c>
      <c r="O231" s="3">
        <f t="shared" si="55"/>
        <v>-2.3684263150859064E-3</v>
      </c>
      <c r="P231" s="3">
        <f t="shared" si="55"/>
        <v>0</v>
      </c>
      <c r="Q231" s="3">
        <f t="shared" si="55"/>
        <v>-1.6957371841737137E-3</v>
      </c>
      <c r="R231" s="3">
        <f t="shared" si="55"/>
        <v>0</v>
      </c>
      <c r="S231" s="3">
        <f t="shared" si="55"/>
        <v>1.2736870405573389E-3</v>
      </c>
      <c r="T231" s="3">
        <f t="shared" si="55"/>
        <v>0</v>
      </c>
      <c r="U231" s="3">
        <f t="shared" si="55"/>
        <v>9.9162485856523039E-4</v>
      </c>
      <c r="V231" s="3">
        <f t="shared" si="55"/>
        <v>0</v>
      </c>
      <c r="W231" s="3">
        <f t="shared" si="55"/>
        <v>-7.9384926350528325E-4</v>
      </c>
      <c r="X231" s="3">
        <f t="shared" si="55"/>
        <v>0</v>
      </c>
      <c r="Y231" s="3">
        <f t="shared" si="55"/>
        <v>-6.4984032681484239E-4</v>
      </c>
      <c r="Z231" s="3">
        <f t="shared" si="55"/>
        <v>0</v>
      </c>
    </row>
    <row r="232" spans="1:26" x14ac:dyDescent="0.2">
      <c r="A232" s="3">
        <f t="shared" si="48"/>
        <v>0.26000000000000173</v>
      </c>
      <c r="B232" s="3">
        <f ca="1">SUM(D232:INDIRECT(CONCATENATE("L",ROW(A232),"C",'triangular -harmônicas - graf'!$C$4+4),0))</f>
        <v>0.73953459659814946</v>
      </c>
      <c r="D232" s="3">
        <f t="shared" si="49"/>
        <v>0.5</v>
      </c>
      <c r="E232" s="3">
        <f t="shared" si="54"/>
        <v>0.27743649212652444</v>
      </c>
      <c r="F232" s="3">
        <f t="shared" si="54"/>
        <v>0</v>
      </c>
      <c r="G232" s="3">
        <f t="shared" si="54"/>
        <v>-3.4697472786728877E-2</v>
      </c>
      <c r="H232" s="3">
        <f t="shared" si="54"/>
        <v>0</v>
      </c>
      <c r="I232" s="3">
        <f t="shared" si="54"/>
        <v>-9.5288155983650029E-3</v>
      </c>
      <c r="J232" s="3">
        <f t="shared" si="54"/>
        <v>0</v>
      </c>
      <c r="K232" s="3">
        <f t="shared" si="54"/>
        <v>6.9835350852363916E-3</v>
      </c>
      <c r="L232" s="3">
        <f t="shared" si="54"/>
        <v>0</v>
      </c>
      <c r="M232" s="3">
        <f t="shared" si="54"/>
        <v>2.4104618510630378E-3</v>
      </c>
      <c r="N232" s="3">
        <f t="shared" si="54"/>
        <v>0</v>
      </c>
      <c r="O232" s="3">
        <f t="shared" si="55"/>
        <v>-3.0306825767757797E-3</v>
      </c>
      <c r="P232" s="3">
        <f t="shared" si="55"/>
        <v>0</v>
      </c>
      <c r="Q232" s="3">
        <f t="shared" si="55"/>
        <v>-8.8281219895410684E-4</v>
      </c>
      <c r="R232" s="3">
        <f t="shared" si="55"/>
        <v>0</v>
      </c>
      <c r="S232" s="3">
        <f t="shared" si="55"/>
        <v>1.7131052789650806E-3</v>
      </c>
      <c r="T232" s="3">
        <f t="shared" si="55"/>
        <v>0</v>
      </c>
      <c r="U232" s="3">
        <f t="shared" si="55"/>
        <v>3.4875506889153442E-4</v>
      </c>
      <c r="V232" s="3">
        <f t="shared" si="55"/>
        <v>0</v>
      </c>
      <c r="W232" s="3">
        <f t="shared" si="55"/>
        <v>-1.1027867802837728E-3</v>
      </c>
      <c r="X232" s="3">
        <f t="shared" si="55"/>
        <v>0</v>
      </c>
      <c r="Y232" s="3">
        <f t="shared" si="55"/>
        <v>-1.1518287142353988E-4</v>
      </c>
      <c r="Z232" s="3">
        <f t="shared" si="55"/>
        <v>0</v>
      </c>
    </row>
    <row r="233" spans="1:26" x14ac:dyDescent="0.2">
      <c r="A233" s="3">
        <f t="shared" si="48"/>
        <v>0.27000000000000174</v>
      </c>
      <c r="B233" s="3">
        <f ca="1">SUM(D233:INDIRECT(CONCATENATE("L",ROW(A233),"C",'triangular -harmônicas - graf'!$C$4+4),0))</f>
        <v>0.72985466257178999</v>
      </c>
      <c r="D233" s="3">
        <f t="shared" si="49"/>
        <v>0.5</v>
      </c>
      <c r="E233" s="3">
        <f t="shared" si="54"/>
        <v>0.26801960380525708</v>
      </c>
      <c r="F233" s="3">
        <f t="shared" si="54"/>
        <v>0</v>
      </c>
      <c r="G233" s="3">
        <f t="shared" si="54"/>
        <v>-3.7244792334703992E-2</v>
      </c>
      <c r="H233" s="3">
        <f t="shared" si="54"/>
        <v>0</v>
      </c>
      <c r="I233" s="3">
        <f t="shared" si="54"/>
        <v>-7.3598167673575758E-3</v>
      </c>
      <c r="J233" s="3">
        <f t="shared" si="54"/>
        <v>0</v>
      </c>
      <c r="K233" s="3">
        <f t="shared" si="54"/>
        <v>7.7821349532046016E-3</v>
      </c>
      <c r="L233" s="3">
        <f t="shared" si="54"/>
        <v>0</v>
      </c>
      <c r="M233" s="3">
        <f t="shared" si="54"/>
        <v>1.0914830331787196E-3</v>
      </c>
      <c r="N233" s="3">
        <f t="shared" si="54"/>
        <v>0</v>
      </c>
      <c r="O233" s="3">
        <f t="shared" si="55"/>
        <v>-3.3345955915000274E-3</v>
      </c>
      <c r="P233" s="3">
        <f t="shared" si="55"/>
        <v>0</v>
      </c>
      <c r="Q233" s="3">
        <f t="shared" si="55"/>
        <v>7.5327225772960459E-5</v>
      </c>
      <c r="R233" s="3">
        <f t="shared" si="55"/>
        <v>0</v>
      </c>
      <c r="S233" s="3">
        <f t="shared" si="55"/>
        <v>1.7790889198015033E-3</v>
      </c>
      <c r="T233" s="3">
        <f t="shared" si="55"/>
        <v>0</v>
      </c>
      <c r="U233" s="3">
        <f t="shared" si="55"/>
        <v>-3.9124856871403189E-4</v>
      </c>
      <c r="V233" s="3">
        <f t="shared" si="55"/>
        <v>0</v>
      </c>
      <c r="W233" s="3">
        <f t="shared" si="55"/>
        <v>-1.0303377835737123E-3</v>
      </c>
      <c r="X233" s="3">
        <f t="shared" si="55"/>
        <v>0</v>
      </c>
      <c r="Y233" s="3">
        <f t="shared" si="55"/>
        <v>4.6781568042457032E-4</v>
      </c>
      <c r="Z233" s="3">
        <f t="shared" si="55"/>
        <v>0</v>
      </c>
    </row>
    <row r="234" spans="1:26" x14ac:dyDescent="0.2">
      <c r="A234" s="3">
        <f t="shared" si="48"/>
        <v>0.28000000000000175</v>
      </c>
      <c r="B234" s="3">
        <f ca="1">SUM(D234:INDIRECT(CONCATENATE("L",ROW(A234),"C",'triangular -harmônicas - graf'!$C$4+4),0))</f>
        <v>0.72022355143074424</v>
      </c>
      <c r="D234" s="3">
        <f t="shared" si="49"/>
        <v>0.5</v>
      </c>
      <c r="E234" s="3">
        <f t="shared" si="54"/>
        <v>0.25833821249343281</v>
      </c>
      <c r="F234" s="3">
        <f t="shared" si="54"/>
        <v>0</v>
      </c>
      <c r="G234" s="3">
        <f t="shared" si="54"/>
        <v>-3.9461524469214415E-2</v>
      </c>
      <c r="H234" s="3">
        <f t="shared" si="54"/>
        <v>0</v>
      </c>
      <c r="I234" s="3">
        <f t="shared" si="54"/>
        <v>-5.009594821706348E-3</v>
      </c>
      <c r="J234" s="3">
        <f t="shared" si="54"/>
        <v>0</v>
      </c>
      <c r="K234" s="3">
        <f t="shared" si="54"/>
        <v>8.2058968037671647E-3</v>
      </c>
      <c r="L234" s="3">
        <f t="shared" si="54"/>
        <v>0</v>
      </c>
      <c r="M234" s="3">
        <f t="shared" si="54"/>
        <v>-3.1417332149295406E-4</v>
      </c>
      <c r="N234" s="3">
        <f t="shared" si="54"/>
        <v>0</v>
      </c>
      <c r="O234" s="3">
        <f t="shared" si="55"/>
        <v>-3.2442311517880537E-3</v>
      </c>
      <c r="P234" s="3">
        <f t="shared" si="55"/>
        <v>0</v>
      </c>
      <c r="Q234" s="3">
        <f t="shared" si="55"/>
        <v>1.0210760187402549E-3</v>
      </c>
      <c r="R234" s="3">
        <f t="shared" si="55"/>
        <v>0</v>
      </c>
      <c r="S234" s="3">
        <f t="shared" si="55"/>
        <v>1.4572543903436689E-3</v>
      </c>
      <c r="T234" s="3">
        <f t="shared" si="55"/>
        <v>0</v>
      </c>
      <c r="U234" s="3">
        <f t="shared" si="55"/>
        <v>-1.0222832410861492E-3</v>
      </c>
      <c r="V234" s="3">
        <f t="shared" si="55"/>
        <v>0</v>
      </c>
      <c r="W234" s="3">
        <f t="shared" si="55"/>
        <v>-6.015579511860755E-4</v>
      </c>
      <c r="X234" s="3">
        <f t="shared" si="55"/>
        <v>0</v>
      </c>
      <c r="Y234" s="3">
        <f t="shared" si="55"/>
        <v>8.5447668093437893E-4</v>
      </c>
      <c r="Z234" s="3">
        <f t="shared" si="55"/>
        <v>0</v>
      </c>
    </row>
    <row r="235" spans="1:26" x14ac:dyDescent="0.2">
      <c r="A235" s="3">
        <f t="shared" si="48"/>
        <v>0.29000000000000176</v>
      </c>
      <c r="B235" s="3">
        <f ca="1">SUM(D235:INDIRECT(CONCATENATE("L",ROW(A235),"C",'triangular -harmônicas - graf'!$C$4+4),0))</f>
        <v>0.71047292989443378</v>
      </c>
      <c r="D235" s="3">
        <f t="shared" si="49"/>
        <v>0.5</v>
      </c>
      <c r="E235" s="3">
        <f t="shared" si="54"/>
        <v>0.24840187255542787</v>
      </c>
      <c r="F235" s="3">
        <f t="shared" si="54"/>
        <v>0</v>
      </c>
      <c r="G235" s="3">
        <f t="shared" si="54"/>
        <v>-4.1327993318903238E-2</v>
      </c>
      <c r="H235" s="3">
        <f t="shared" si="54"/>
        <v>0</v>
      </c>
      <c r="I235" s="3">
        <f t="shared" si="54"/>
        <v>-2.5360200256526982E-3</v>
      </c>
      <c r="J235" s="3">
        <f t="shared" si="54"/>
        <v>0</v>
      </c>
      <c r="K235" s="3">
        <f t="shared" si="54"/>
        <v>8.2344095218673374E-3</v>
      </c>
      <c r="L235" s="3">
        <f t="shared" si="54"/>
        <v>0</v>
      </c>
      <c r="M235" s="3">
        <f t="shared" si="54"/>
        <v>-1.6948803468543917E-3</v>
      </c>
      <c r="N235" s="3">
        <f t="shared" si="54"/>
        <v>0</v>
      </c>
      <c r="O235" s="3">
        <f t="shared" si="55"/>
        <v>-2.7702738100191656E-3</v>
      </c>
      <c r="P235" s="3">
        <f t="shared" si="55"/>
        <v>0</v>
      </c>
      <c r="Q235" s="3">
        <f t="shared" si="55"/>
        <v>1.7988672529747477E-3</v>
      </c>
      <c r="R235" s="3">
        <f t="shared" si="55"/>
        <v>0</v>
      </c>
      <c r="S235" s="3">
        <f t="shared" si="55"/>
        <v>8.1775741859519866E-4</v>
      </c>
      <c r="T235" s="3">
        <f t="shared" si="55"/>
        <v>0</v>
      </c>
      <c r="U235" s="3">
        <f t="shared" si="55"/>
        <v>-1.3685957294952741E-3</v>
      </c>
      <c r="V235" s="3">
        <f t="shared" si="55"/>
        <v>0</v>
      </c>
      <c r="W235" s="3">
        <f t="shared" si="55"/>
        <v>3.5263992120893223E-5</v>
      </c>
      <c r="X235" s="3">
        <f t="shared" si="55"/>
        <v>0</v>
      </c>
      <c r="Y235" s="3">
        <f t="shared" si="55"/>
        <v>8.8252238437231409E-4</v>
      </c>
      <c r="Z235" s="3">
        <f t="shared" si="55"/>
        <v>0</v>
      </c>
    </row>
    <row r="236" spans="1:26" x14ac:dyDescent="0.2">
      <c r="A236" s="3">
        <f t="shared" si="48"/>
        <v>0.30000000000000177</v>
      </c>
      <c r="B236" s="3">
        <f ca="1">SUM(D236:INDIRECT(CONCATENATE("L",ROW(A236),"C",'triangular -harmônicas - graf'!$C$4+4),0))</f>
        <v>0.7004964032628499</v>
      </c>
      <c r="D236" s="3">
        <f t="shared" si="49"/>
        <v>0.5</v>
      </c>
      <c r="E236" s="3">
        <f t="shared" ref="E236:N245" si="56">E$4*COS(PI()*E$2*$A236)</f>
        <v>0.23822038995913225</v>
      </c>
      <c r="F236" s="3">
        <f t="shared" si="56"/>
        <v>0</v>
      </c>
      <c r="G236" s="3">
        <f t="shared" si="56"/>
        <v>-4.2827631974126118E-2</v>
      </c>
      <c r="H236" s="3">
        <f t="shared" si="56"/>
        <v>0</v>
      </c>
      <c r="I236" s="3">
        <f t="shared" si="56"/>
        <v>4.433775884990707E-16</v>
      </c>
      <c r="J236" s="3">
        <f t="shared" si="56"/>
        <v>0</v>
      </c>
      <c r="K236" s="3">
        <f t="shared" si="56"/>
        <v>7.8662997503495535E-3</v>
      </c>
      <c r="L236" s="3">
        <f t="shared" si="56"/>
        <v>0</v>
      </c>
      <c r="M236" s="3">
        <f t="shared" si="56"/>
        <v>-2.9409924686314847E-3</v>
      </c>
      <c r="N236" s="3">
        <f t="shared" si="56"/>
        <v>0</v>
      </c>
      <c r="O236" s="3">
        <f t="shared" ref="O236:Z245" si="57">O$4*COS(PI()*O$2*$A236)</f>
        <v>-1.968763553381111E-3</v>
      </c>
      <c r="P236" s="3">
        <f t="shared" si="57"/>
        <v>0</v>
      </c>
      <c r="Q236" s="3">
        <f t="shared" si="57"/>
        <v>2.2807614660777637E-3</v>
      </c>
      <c r="R236" s="3">
        <f t="shared" si="57"/>
        <v>0</v>
      </c>
      <c r="S236" s="3">
        <f t="shared" si="57"/>
        <v>-1.4619268436600851E-16</v>
      </c>
      <c r="T236" s="3">
        <f t="shared" si="57"/>
        <v>0</v>
      </c>
      <c r="U236" s="3">
        <f t="shared" si="57"/>
        <v>-1.3337324836232573E-3</v>
      </c>
      <c r="V236" s="3">
        <f t="shared" si="57"/>
        <v>0</v>
      </c>
      <c r="W236" s="3">
        <f t="shared" si="57"/>
        <v>6.5989027689520284E-4</v>
      </c>
      <c r="X236" s="3">
        <f t="shared" si="57"/>
        <v>0</v>
      </c>
      <c r="Y236" s="3">
        <f t="shared" si="57"/>
        <v>5.4018229015667858E-4</v>
      </c>
      <c r="Z236" s="3">
        <f t="shared" si="57"/>
        <v>0</v>
      </c>
    </row>
    <row r="237" spans="1:26" x14ac:dyDescent="0.2">
      <c r="A237" s="3">
        <f t="shared" si="48"/>
        <v>0.31000000000000177</v>
      </c>
      <c r="B237" s="3">
        <f ca="1">SUM(D237:INDIRECT(CONCATENATE("L",ROW(A237),"C",'triangular -harmônicas - graf'!$C$4+4),0))</f>
        <v>0.69029374335478577</v>
      </c>
      <c r="D237" s="3">
        <f t="shared" si="49"/>
        <v>0.5</v>
      </c>
      <c r="E237" s="3">
        <f t="shared" si="56"/>
        <v>0.22780381259864318</v>
      </c>
      <c r="F237" s="3">
        <f t="shared" si="56"/>
        <v>0</v>
      </c>
      <c r="G237" s="3">
        <f t="shared" si="56"/>
        <v>-4.3947129536014144E-2</v>
      </c>
      <c r="H237" s="3">
        <f t="shared" si="56"/>
        <v>0</v>
      </c>
      <c r="I237" s="3">
        <f t="shared" si="56"/>
        <v>2.5360200256535738E-3</v>
      </c>
      <c r="J237" s="3">
        <f t="shared" si="56"/>
        <v>0</v>
      </c>
      <c r="K237" s="3">
        <f t="shared" si="56"/>
        <v>7.1192980397340941E-3</v>
      </c>
      <c r="L237" s="3">
        <f t="shared" si="56"/>
        <v>0</v>
      </c>
      <c r="M237" s="3">
        <f t="shared" si="56"/>
        <v>-3.9535526476461276E-3</v>
      </c>
      <c r="N237" s="3">
        <f t="shared" si="56"/>
        <v>0</v>
      </c>
      <c r="O237" s="3">
        <f t="shared" si="57"/>
        <v>-9.3446972196938407E-4</v>
      </c>
      <c r="P237" s="3">
        <f t="shared" si="57"/>
        <v>0</v>
      </c>
      <c r="Q237" s="3">
        <f t="shared" si="57"/>
        <v>2.3874915181745452E-3</v>
      </c>
      <c r="R237" s="3">
        <f t="shared" si="57"/>
        <v>0</v>
      </c>
      <c r="S237" s="3">
        <f t="shared" si="57"/>
        <v>-8.1775741859546201E-4</v>
      </c>
      <c r="T237" s="3">
        <f t="shared" si="57"/>
        <v>0</v>
      </c>
      <c r="U237" s="3">
        <f t="shared" si="57"/>
        <v>-9.2740347337449687E-4</v>
      </c>
      <c r="V237" s="3">
        <f t="shared" si="57"/>
        <v>0</v>
      </c>
      <c r="W237" s="3">
        <f t="shared" si="57"/>
        <v>1.056300866224472E-3</v>
      </c>
      <c r="X237" s="3">
        <f t="shared" si="57"/>
        <v>0</v>
      </c>
      <c r="Y237" s="3">
        <f t="shared" si="57"/>
        <v>-2.886689604455364E-5</v>
      </c>
      <c r="Z237" s="3">
        <f t="shared" si="57"/>
        <v>0</v>
      </c>
    </row>
    <row r="238" spans="1:26" x14ac:dyDescent="0.2">
      <c r="A238" s="3">
        <f t="shared" si="48"/>
        <v>0.32000000000000178</v>
      </c>
      <c r="B238" s="3">
        <f ca="1">SUM(D238:INDIRECT(CONCATENATE("L",ROW(A238),"C",'triangular -harmônicas - graf'!$C$4+4),0))</f>
        <v>0.67996608406601777</v>
      </c>
      <c r="D238" s="3">
        <f t="shared" si="49"/>
        <v>0.5</v>
      </c>
      <c r="E238" s="3">
        <f t="shared" si="56"/>
        <v>0.21716242037820685</v>
      </c>
      <c r="F238" s="3">
        <f t="shared" si="56"/>
        <v>0</v>
      </c>
      <c r="G238" s="3">
        <f t="shared" si="56"/>
        <v>-4.4676549264954443E-2</v>
      </c>
      <c r="H238" s="3">
        <f t="shared" si="56"/>
        <v>0</v>
      </c>
      <c r="I238" s="3">
        <f t="shared" si="56"/>
        <v>5.0095948217072049E-3</v>
      </c>
      <c r="J238" s="3">
        <f t="shared" si="56"/>
        <v>0</v>
      </c>
      <c r="K238" s="3">
        <f t="shared" si="56"/>
        <v>6.0293848300787779E-3</v>
      </c>
      <c r="L238" s="3">
        <f t="shared" si="56"/>
        <v>0</v>
      </c>
      <c r="M238" s="3">
        <f t="shared" si="56"/>
        <v>-4.6521508184203877E-3</v>
      </c>
      <c r="N238" s="3">
        <f t="shared" si="56"/>
        <v>0</v>
      </c>
      <c r="O238" s="3">
        <f t="shared" si="57"/>
        <v>2.1031437223912022E-4</v>
      </c>
      <c r="P238" s="3">
        <f t="shared" si="57"/>
        <v>0</v>
      </c>
      <c r="Q238" s="3">
        <f t="shared" si="57"/>
        <v>2.1015013030941552E-3</v>
      </c>
      <c r="R238" s="3">
        <f t="shared" si="57"/>
        <v>0</v>
      </c>
      <c r="S238" s="3">
        <f t="shared" si="57"/>
        <v>-1.4572543903438428E-3</v>
      </c>
      <c r="T238" s="3">
        <f t="shared" si="57"/>
        <v>0</v>
      </c>
      <c r="U238" s="3">
        <f t="shared" si="57"/>
        <v>-2.6277780742247004E-4</v>
      </c>
      <c r="V238" s="3">
        <f t="shared" si="57"/>
        <v>0</v>
      </c>
      <c r="W238" s="3">
        <f t="shared" si="57"/>
        <v>1.0874015771921049E-3</v>
      </c>
      <c r="X238" s="3">
        <f t="shared" si="57"/>
        <v>0</v>
      </c>
      <c r="Y238" s="3">
        <f t="shared" si="57"/>
        <v>-5.8580093535934524E-4</v>
      </c>
      <c r="Z238" s="3">
        <f t="shared" si="57"/>
        <v>0</v>
      </c>
    </row>
    <row r="239" spans="1:26" x14ac:dyDescent="0.2">
      <c r="A239" s="3">
        <f t="shared" si="48"/>
        <v>0.33000000000000179</v>
      </c>
      <c r="B239" s="3">
        <f ca="1">SUM(D239:INDIRECT(CONCATENATE("L",ROW(A239),"C",'triangular -harmônicas - graf'!$C$4+4),0))</f>
        <v>0.66966643090419253</v>
      </c>
      <c r="D239" s="3">
        <f t="shared" si="49"/>
        <v>0.5</v>
      </c>
      <c r="E239" s="3">
        <f t="shared" si="56"/>
        <v>0.20630671506719397</v>
      </c>
      <c r="F239" s="3">
        <f t="shared" si="56"/>
        <v>0</v>
      </c>
      <c r="G239" s="3">
        <f t="shared" si="56"/>
        <v>-4.5009416779794531E-2</v>
      </c>
      <c r="H239" s="3">
        <f t="shared" si="56"/>
        <v>0</v>
      </c>
      <c r="I239" s="3">
        <f t="shared" si="56"/>
        <v>7.3598167673583799E-3</v>
      </c>
      <c r="J239" s="3">
        <f t="shared" si="56"/>
        <v>0</v>
      </c>
      <c r="K239" s="3">
        <f t="shared" si="56"/>
        <v>4.649057399972077E-3</v>
      </c>
      <c r="L239" s="3">
        <f t="shared" si="56"/>
        <v>0</v>
      </c>
      <c r="M239" s="3">
        <f t="shared" si="56"/>
        <v>-4.981309463845715E-3</v>
      </c>
      <c r="N239" s="3">
        <f t="shared" si="56"/>
        <v>0</v>
      </c>
      <c r="O239" s="3">
        <f t="shared" si="57"/>
        <v>1.3302312185183268E-3</v>
      </c>
      <c r="P239" s="3">
        <f t="shared" si="57"/>
        <v>0</v>
      </c>
      <c r="Q239" s="3">
        <f t="shared" si="57"/>
        <v>1.4698335654166025E-3</v>
      </c>
      <c r="R239" s="3">
        <f t="shared" si="57"/>
        <v>0</v>
      </c>
      <c r="S239" s="3">
        <f t="shared" si="57"/>
        <v>-1.779088919801549E-3</v>
      </c>
      <c r="T239" s="3">
        <f t="shared" si="57"/>
        <v>0</v>
      </c>
      <c r="U239" s="3">
        <f t="shared" si="57"/>
        <v>4.7503566814956357E-4</v>
      </c>
      <c r="V239" s="3">
        <f t="shared" si="57"/>
        <v>0</v>
      </c>
      <c r="W239" s="3">
        <f t="shared" si="57"/>
        <v>7.4243657563774631E-4</v>
      </c>
      <c r="X239" s="3">
        <f t="shared" si="57"/>
        <v>0</v>
      </c>
      <c r="Y239" s="3">
        <f t="shared" si="57"/>
        <v>-8.9688019461255412E-4</v>
      </c>
      <c r="Z239" s="3">
        <f t="shared" si="57"/>
        <v>0</v>
      </c>
    </row>
    <row r="240" spans="1:26" x14ac:dyDescent="0.2">
      <c r="A240" s="3">
        <f t="shared" si="48"/>
        <v>0.3400000000000018</v>
      </c>
      <c r="B240" s="3">
        <f ca="1">SUM(D240:INDIRECT(CONCATENATE("L",ROW(A240),"C",'triangular -harmônicas - graf'!$C$4+4),0))</f>
        <v>0.65952921460260627</v>
      </c>
      <c r="D240" s="3">
        <f t="shared" si="49"/>
        <v>0.5</v>
      </c>
      <c r="E240" s="3">
        <f t="shared" si="56"/>
        <v>0.19524740993612133</v>
      </c>
      <c r="F240" s="3">
        <f t="shared" si="56"/>
        <v>0</v>
      </c>
      <c r="G240" s="3">
        <f t="shared" si="56"/>
        <v>-4.4942777524907718E-2</v>
      </c>
      <c r="H240" s="3">
        <f t="shared" si="56"/>
        <v>0</v>
      </c>
      <c r="I240" s="3">
        <f t="shared" si="56"/>
        <v>9.5288155983657332E-3</v>
      </c>
      <c r="J240" s="3">
        <f t="shared" si="56"/>
        <v>0</v>
      </c>
      <c r="K240" s="3">
        <f t="shared" si="56"/>
        <v>3.0448012576174705E-3</v>
      </c>
      <c r="L240" s="3">
        <f t="shared" si="56"/>
        <v>0</v>
      </c>
      <c r="M240" s="3">
        <f t="shared" si="56"/>
        <v>-4.914889230647289E-3</v>
      </c>
      <c r="N240" s="3">
        <f t="shared" si="56"/>
        <v>0</v>
      </c>
      <c r="O240" s="3">
        <f t="shared" si="57"/>
        <v>2.2928635712937532E-3</v>
      </c>
      <c r="P240" s="3">
        <f t="shared" si="57"/>
        <v>0</v>
      </c>
      <c r="Q240" s="3">
        <f t="shared" si="57"/>
        <v>5.9639180419917811E-4</v>
      </c>
      <c r="R240" s="3">
        <f t="shared" si="57"/>
        <v>0</v>
      </c>
      <c r="S240" s="3">
        <f t="shared" si="57"/>
        <v>-1.7131052789649901E-3</v>
      </c>
      <c r="T240" s="3">
        <f t="shared" si="57"/>
        <v>0</v>
      </c>
      <c r="U240" s="3">
        <f t="shared" si="57"/>
        <v>1.080544135226922E-3</v>
      </c>
      <c r="V240" s="3">
        <f t="shared" si="57"/>
        <v>0</v>
      </c>
      <c r="W240" s="3">
        <f t="shared" si="57"/>
        <v>1.4070816148971033E-4</v>
      </c>
      <c r="X240" s="3">
        <f t="shared" si="57"/>
        <v>0</v>
      </c>
      <c r="Y240" s="3">
        <f t="shared" si="57"/>
        <v>-8.3154782718784293E-4</v>
      </c>
      <c r="Z240" s="3">
        <f t="shared" si="57"/>
        <v>0</v>
      </c>
    </row>
    <row r="241" spans="1:26" x14ac:dyDescent="0.2">
      <c r="A241" s="3">
        <f t="shared" si="48"/>
        <v>0.35000000000000181</v>
      </c>
      <c r="B241" s="3">
        <f ca="1">SUM(D241:INDIRECT(CONCATENATE("L",ROW(A241),"C",'triangular -harmônicas - graf'!$C$4+4),0))</f>
        <v>0.64961085398358864</v>
      </c>
      <c r="D241" s="3">
        <f t="shared" si="49"/>
        <v>0.5</v>
      </c>
      <c r="E241" s="3">
        <f t="shared" si="56"/>
        <v>0.18399541918394721</v>
      </c>
      <c r="F241" s="3">
        <f t="shared" si="56"/>
        <v>0</v>
      </c>
      <c r="G241" s="3">
        <f t="shared" si="56"/>
        <v>-4.4477222995038014E-2</v>
      </c>
      <c r="H241" s="3">
        <f t="shared" si="56"/>
        <v>0</v>
      </c>
      <c r="I241" s="3">
        <f t="shared" si="56"/>
        <v>1.1463183365015448E-2</v>
      </c>
      <c r="J241" s="3">
        <f t="shared" si="56"/>
        <v>0</v>
      </c>
      <c r="K241" s="3">
        <f t="shared" si="56"/>
        <v>1.2938877681900514E-3</v>
      </c>
      <c r="L241" s="3">
        <f t="shared" si="56"/>
        <v>0</v>
      </c>
      <c r="M241" s="3">
        <f t="shared" si="56"/>
        <v>-4.4581647241386854E-3</v>
      </c>
      <c r="N241" s="3">
        <f t="shared" si="56"/>
        <v>0</v>
      </c>
      <c r="O241" s="3">
        <f t="shared" si="57"/>
        <v>2.9843912616136698E-3</v>
      </c>
      <c r="P241" s="3">
        <f t="shared" si="57"/>
        <v>0</v>
      </c>
      <c r="Q241" s="3">
        <f t="shared" si="57"/>
        <v>-3.7515089136898458E-4</v>
      </c>
      <c r="R241" s="3">
        <f t="shared" si="57"/>
        <v>0</v>
      </c>
      <c r="S241" s="3">
        <f t="shared" si="57"/>
        <v>-1.2736870405571322E-3</v>
      </c>
      <c r="T241" s="3">
        <f t="shared" si="57"/>
        <v>0</v>
      </c>
      <c r="U241" s="3">
        <f t="shared" si="57"/>
        <v>1.3851038302953268E-3</v>
      </c>
      <c r="V241" s="3">
        <f t="shared" si="57"/>
        <v>0</v>
      </c>
      <c r="W241" s="3">
        <f t="shared" si="57"/>
        <v>-5.0968260161769481E-4</v>
      </c>
      <c r="X241" s="3">
        <f t="shared" si="57"/>
        <v>0</v>
      </c>
      <c r="Y241" s="3">
        <f t="shared" si="57"/>
        <v>-4.1722317275262198E-4</v>
      </c>
      <c r="Z241" s="3">
        <f t="shared" si="57"/>
        <v>0</v>
      </c>
    </row>
    <row r="242" spans="1:26" x14ac:dyDescent="0.2">
      <c r="A242" s="3">
        <f t="shared" si="48"/>
        <v>0.36000000000000182</v>
      </c>
      <c r="B242" s="3">
        <f ca="1">SUM(D242:INDIRECT(CONCATENATE("L",ROW(A242),"C",'triangular -harmônicas - graf'!$C$4+4),0))</f>
        <v>0.63986723112492161</v>
      </c>
      <c r="D242" s="3">
        <f t="shared" si="49"/>
        <v>0.5</v>
      </c>
      <c r="E242" s="3">
        <f t="shared" si="56"/>
        <v>0.17256184716707471</v>
      </c>
      <c r="F242" s="3">
        <f t="shared" si="56"/>
        <v>0</v>
      </c>
      <c r="G242" s="3">
        <f t="shared" si="56"/>
        <v>-4.3616885485150948E-2</v>
      </c>
      <c r="H242" s="3">
        <f t="shared" si="56"/>
        <v>0</v>
      </c>
      <c r="I242" s="3">
        <f t="shared" si="56"/>
        <v>1.3115289513094061E-2</v>
      </c>
      <c r="J242" s="3">
        <f t="shared" si="56"/>
        <v>0</v>
      </c>
      <c r="K242" s="3">
        <f t="shared" si="56"/>
        <v>-5.1934773552908824E-4</v>
      </c>
      <c r="L242" s="3">
        <f t="shared" si="56"/>
        <v>0</v>
      </c>
      <c r="M242" s="3">
        <f t="shared" si="56"/>
        <v>-3.647405637948852E-3</v>
      </c>
      <c r="N242" s="3">
        <f t="shared" si="56"/>
        <v>0</v>
      </c>
      <c r="O242" s="3">
        <f t="shared" si="57"/>
        <v>3.3230491188809288E-3</v>
      </c>
      <c r="P242" s="3">
        <f t="shared" si="57"/>
        <v>0</v>
      </c>
      <c r="Q242" s="3">
        <f t="shared" si="57"/>
        <v>-1.2849847359658827E-3</v>
      </c>
      <c r="R242" s="3">
        <f t="shared" si="57"/>
        <v>0</v>
      </c>
      <c r="S242" s="3">
        <f t="shared" si="57"/>
        <v>-5.5662164685616291E-4</v>
      </c>
      <c r="T242" s="3">
        <f t="shared" si="57"/>
        <v>0</v>
      </c>
      <c r="U242" s="3">
        <f t="shared" si="57"/>
        <v>1.3038900217717286E-3</v>
      </c>
      <c r="V242" s="3">
        <f t="shared" si="57"/>
        <v>0</v>
      </c>
      <c r="W242" s="3">
        <f t="shared" si="57"/>
        <v>-9.8380531917713885E-4</v>
      </c>
      <c r="X242" s="3">
        <f t="shared" si="57"/>
        <v>0</v>
      </c>
      <c r="Y242" s="3">
        <f t="shared" si="57"/>
        <v>1.7220586472829814E-4</v>
      </c>
      <c r="Z242" s="3">
        <f t="shared" si="57"/>
        <v>0</v>
      </c>
    </row>
    <row r="243" spans="1:26" x14ac:dyDescent="0.2">
      <c r="A243" s="3">
        <f t="shared" si="48"/>
        <v>0.37000000000000183</v>
      </c>
      <c r="B243" s="3">
        <f ca="1">SUM(D243:INDIRECT(CONCATENATE("L",ROW(A243),"C",'triangular -harmônicas - graf'!$C$4+4),0))</f>
        <v>0.63017678338848715</v>
      </c>
      <c r="D243" s="3">
        <f t="shared" si="49"/>
        <v>0.5</v>
      </c>
      <c r="E243" s="3">
        <f t="shared" si="56"/>
        <v>0.16095797744069265</v>
      </c>
      <c r="F243" s="3">
        <f t="shared" si="56"/>
        <v>0</v>
      </c>
      <c r="G243" s="3">
        <f t="shared" si="56"/>
        <v>-4.2369401411890877E-2</v>
      </c>
      <c r="H243" s="3">
        <f t="shared" si="56"/>
        <v>0</v>
      </c>
      <c r="I243" s="3">
        <f t="shared" si="56"/>
        <v>1.444445370620992E-2</v>
      </c>
      <c r="J243" s="3">
        <f t="shared" si="56"/>
        <v>0</v>
      </c>
      <c r="K243" s="3">
        <f t="shared" si="56"/>
        <v>-2.3075680889456033E-3</v>
      </c>
      <c r="L243" s="3">
        <f t="shared" si="56"/>
        <v>0</v>
      </c>
      <c r="M243" s="3">
        <f t="shared" si="56"/>
        <v>-2.5469964823108433E-3</v>
      </c>
      <c r="N243" s="3">
        <f t="shared" si="56"/>
        <v>0</v>
      </c>
      <c r="O243" s="3">
        <f t="shared" si="57"/>
        <v>3.2687947588770283E-3</v>
      </c>
      <c r="P243" s="3">
        <f t="shared" si="57"/>
        <v>0</v>
      </c>
      <c r="Q243" s="3">
        <f t="shared" si="57"/>
        <v>-1.9834504793630144E-3</v>
      </c>
      <c r="R243" s="3">
        <f t="shared" si="57"/>
        <v>0</v>
      </c>
      <c r="S243" s="3">
        <f t="shared" si="57"/>
        <v>2.8178000285049743E-4</v>
      </c>
      <c r="T243" s="3">
        <f t="shared" si="57"/>
        <v>0</v>
      </c>
      <c r="U243" s="3">
        <f t="shared" si="57"/>
        <v>8.5952205036469878E-4</v>
      </c>
      <c r="V243" s="3">
        <f t="shared" si="57"/>
        <v>0</v>
      </c>
      <c r="W243" s="3">
        <f t="shared" si="57"/>
        <v>-1.1176899351010997E-3</v>
      </c>
      <c r="X243" s="3">
        <f t="shared" si="57"/>
        <v>0</v>
      </c>
      <c r="Y243" s="3">
        <f t="shared" si="57"/>
        <v>6.8936182710373141E-4</v>
      </c>
      <c r="Z243" s="3">
        <f t="shared" si="57"/>
        <v>0</v>
      </c>
    </row>
    <row r="244" spans="1:26" x14ac:dyDescent="0.2">
      <c r="A244" s="3">
        <f t="shared" si="48"/>
        <v>0.38000000000000184</v>
      </c>
      <c r="B244" s="3">
        <f ca="1">SUM(D244:INDIRECT(CONCATENATE("L",ROW(A244),"C",'triangular -harmônicas - graf'!$C$4+4),0))</f>
        <v>0.62039747347137808</v>
      </c>
      <c r="D244" s="3">
        <f t="shared" si="49"/>
        <v>0.5</v>
      </c>
      <c r="E244" s="3">
        <f t="shared" si="56"/>
        <v>0.14919526162326868</v>
      </c>
      <c r="F244" s="3">
        <f t="shared" si="56"/>
        <v>0</v>
      </c>
      <c r="G244" s="3">
        <f t="shared" si="56"/>
        <v>-4.0745843532206227E-2</v>
      </c>
      <c r="H244" s="3">
        <f t="shared" si="56"/>
        <v>0</v>
      </c>
      <c r="I244" s="3">
        <f t="shared" si="56"/>
        <v>1.5417947510685464E-2</v>
      </c>
      <c r="J244" s="3">
        <f t="shared" si="56"/>
        <v>0</v>
      </c>
      <c r="K244" s="3">
        <f t="shared" si="56"/>
        <v>-3.9846410191048441E-3</v>
      </c>
      <c r="L244" s="3">
        <f t="shared" si="56"/>
        <v>0</v>
      </c>
      <c r="M244" s="3">
        <f t="shared" si="56"/>
        <v>-1.244323640860125E-3</v>
      </c>
      <c r="N244" s="3">
        <f t="shared" si="56"/>
        <v>0</v>
      </c>
      <c r="O244" s="3">
        <f t="shared" si="57"/>
        <v>2.8280431336905922E-3</v>
      </c>
      <c r="P244" s="3">
        <f t="shared" si="57"/>
        <v>0</v>
      </c>
      <c r="Q244" s="3">
        <f t="shared" si="57"/>
        <v>-2.3556569685351473E-3</v>
      </c>
      <c r="R244" s="3">
        <f t="shared" si="57"/>
        <v>0</v>
      </c>
      <c r="S244" s="3">
        <f t="shared" si="57"/>
        <v>1.0587572887073833E-3</v>
      </c>
      <c r="T244" s="3">
        <f t="shared" si="57"/>
        <v>0</v>
      </c>
      <c r="U244" s="3">
        <f t="shared" si="57"/>
        <v>1.7576348199926741E-4</v>
      </c>
      <c r="V244" s="3">
        <f t="shared" si="57"/>
        <v>0</v>
      </c>
      <c r="W244" s="3">
        <f t="shared" si="57"/>
        <v>-8.6503394759148929E-4</v>
      </c>
      <c r="X244" s="3">
        <f t="shared" si="57"/>
        <v>0</v>
      </c>
      <c r="Y244" s="3">
        <f t="shared" si="57"/>
        <v>9.1719954132465518E-4</v>
      </c>
      <c r="Z244" s="3">
        <f t="shared" si="57"/>
        <v>0</v>
      </c>
    </row>
    <row r="245" spans="1:26" x14ac:dyDescent="0.2">
      <c r="A245" s="3">
        <f t="shared" si="48"/>
        <v>0.39000000000000185</v>
      </c>
      <c r="B245" s="3">
        <f ca="1">SUM(D245:INDIRECT(CONCATENATE("L",ROW(A245),"C",'triangular -harmônicas - graf'!$C$4+4),0))</f>
        <v>0.6104312639213082</v>
      </c>
      <c r="D245" s="3">
        <f t="shared" si="49"/>
        <v>0.5</v>
      </c>
      <c r="E245" s="3">
        <f t="shared" si="56"/>
        <v>0.13728530809518477</v>
      </c>
      <c r="F245" s="3">
        <f t="shared" si="56"/>
        <v>0</v>
      </c>
      <c r="G245" s="3">
        <f t="shared" si="56"/>
        <v>-3.8760622660774999E-2</v>
      </c>
      <c r="H245" s="3">
        <f t="shared" si="56"/>
        <v>0</v>
      </c>
      <c r="I245" s="3">
        <f t="shared" si="56"/>
        <v>1.6011800278213806E-2</v>
      </c>
      <c r="J245" s="3">
        <f t="shared" si="56"/>
        <v>0</v>
      </c>
      <c r="K245" s="3">
        <f t="shared" si="56"/>
        <v>-5.4697878327606298E-3</v>
      </c>
      <c r="L245" s="3">
        <f t="shared" si="56"/>
        <v>0</v>
      </c>
      <c r="M245" s="3">
        <f t="shared" si="56"/>
        <v>1.5716421179779857E-4</v>
      </c>
      <c r="N245" s="3">
        <f t="shared" si="56"/>
        <v>0</v>
      </c>
      <c r="O245" s="3">
        <f t="shared" si="57"/>
        <v>2.0529080376480153E-3</v>
      </c>
      <c r="P245" s="3">
        <f t="shared" si="57"/>
        <v>0</v>
      </c>
      <c r="Q245" s="3">
        <f t="shared" si="57"/>
        <v>-2.3403796794326573E-3</v>
      </c>
      <c r="R245" s="3">
        <f t="shared" si="57"/>
        <v>0</v>
      </c>
      <c r="S245" s="3">
        <f t="shared" si="57"/>
        <v>1.6049393006900383E-3</v>
      </c>
      <c r="T245" s="3">
        <f t="shared" si="57"/>
        <v>0</v>
      </c>
      <c r="U245" s="3">
        <f t="shared" si="57"/>
        <v>-5.5694801882606195E-4</v>
      </c>
      <c r="V245" s="3">
        <f t="shared" si="57"/>
        <v>0</v>
      </c>
      <c r="W245" s="3">
        <f t="shared" si="57"/>
        <v>-3.1321561318082267E-4</v>
      </c>
      <c r="X245" s="3">
        <f t="shared" si="57"/>
        <v>0</v>
      </c>
      <c r="Y245" s="3">
        <f t="shared" si="57"/>
        <v>7.6009780274898984E-4</v>
      </c>
      <c r="Z245" s="3">
        <f t="shared" si="57"/>
        <v>0</v>
      </c>
    </row>
    <row r="246" spans="1:26" x14ac:dyDescent="0.2">
      <c r="A246" s="3">
        <f t="shared" si="48"/>
        <v>0.40000000000000185</v>
      </c>
      <c r="B246" s="3">
        <f ca="1">SUM(D246:INDIRECT(CONCATENATE("L",ROW(A246),"C",'triangular -harmônicas - graf'!$C$4+4),0))</f>
        <v>0.60026714619133736</v>
      </c>
      <c r="D246" s="3">
        <f t="shared" si="49"/>
        <v>0.5</v>
      </c>
      <c r="E246" s="3">
        <f t="shared" ref="E246:N255" si="58">E$4*COS(PI()*E$2*$A246)</f>
        <v>0.12523987054266703</v>
      </c>
      <c r="F246" s="3">
        <f t="shared" si="58"/>
        <v>0</v>
      </c>
      <c r="G246" s="3">
        <f t="shared" si="58"/>
        <v>-3.6431359758593407E-2</v>
      </c>
      <c r="H246" s="3">
        <f t="shared" si="58"/>
        <v>0</v>
      </c>
      <c r="I246" s="3">
        <f t="shared" si="58"/>
        <v>1.6211389382774045E-2</v>
      </c>
      <c r="J246" s="3">
        <f t="shared" si="58"/>
        <v>0</v>
      </c>
      <c r="K246" s="3">
        <f t="shared" si="58"/>
        <v>-6.6914742413745794E-3</v>
      </c>
      <c r="L246" s="3">
        <f t="shared" si="58"/>
        <v>0</v>
      </c>
      <c r="M246" s="3">
        <f t="shared" si="58"/>
        <v>1.546171241267773E-3</v>
      </c>
      <c r="N246" s="3">
        <f t="shared" si="58"/>
        <v>0</v>
      </c>
      <c r="O246" s="3">
        <f t="shared" ref="O246:Z255" si="59">O$4*COS(PI()*O$2*$A246)</f>
        <v>1.0350402524185579E-3</v>
      </c>
      <c r="P246" s="3">
        <f t="shared" si="59"/>
        <v>0</v>
      </c>
      <c r="Q246" s="3">
        <f t="shared" si="59"/>
        <v>-1.9401315847770784E-3</v>
      </c>
      <c r="R246" s="3">
        <f t="shared" si="59"/>
        <v>0</v>
      </c>
      <c r="S246" s="3">
        <f t="shared" si="59"/>
        <v>1.8012654869748942E-3</v>
      </c>
      <c r="T246" s="3">
        <f t="shared" si="59"/>
        <v>0</v>
      </c>
      <c r="U246" s="3">
        <f t="shared" si="59"/>
        <v>-1.1345406153196135E-3</v>
      </c>
      <c r="V246" s="3">
        <f t="shared" si="59"/>
        <v>0</v>
      </c>
      <c r="W246" s="3">
        <f t="shared" si="59"/>
        <v>3.4692484914878484E-4</v>
      </c>
      <c r="X246" s="3">
        <f t="shared" si="59"/>
        <v>0</v>
      </c>
      <c r="Y246" s="3">
        <f t="shared" si="59"/>
        <v>2.8399063615106962E-4</v>
      </c>
      <c r="Z246" s="3">
        <f t="shared" si="59"/>
        <v>0</v>
      </c>
    </row>
    <row r="247" spans="1:26" x14ac:dyDescent="0.2">
      <c r="A247" s="3">
        <f t="shared" si="48"/>
        <v>0.41000000000000186</v>
      </c>
      <c r="B247" s="3">
        <f ca="1">SUM(D247:INDIRECT(CONCATENATE("L",ROW(A247),"C",'triangular -harmônicas - graf'!$C$4+4),0))</f>
        <v>0.58998405945533361</v>
      </c>
      <c r="D247" s="3">
        <f t="shared" si="49"/>
        <v>0.5</v>
      </c>
      <c r="E247" s="3">
        <f t="shared" si="58"/>
        <v>0.11307083635831647</v>
      </c>
      <c r="F247" s="3">
        <f t="shared" si="58"/>
        <v>0</v>
      </c>
      <c r="G247" s="3">
        <f t="shared" si="58"/>
        <v>-3.3778729528078678E-2</v>
      </c>
      <c r="H247" s="3">
        <f t="shared" si="58"/>
        <v>0</v>
      </c>
      <c r="I247" s="3">
        <f t="shared" si="58"/>
        <v>1.6011800278213657E-2</v>
      </c>
      <c r="J247" s="3">
        <f t="shared" si="58"/>
        <v>0</v>
      </c>
      <c r="K247" s="3">
        <f t="shared" si="58"/>
        <v>-7.590855915717001E-3</v>
      </c>
      <c r="L247" s="3">
        <f t="shared" si="58"/>
        <v>0</v>
      </c>
      <c r="M247" s="3">
        <f t="shared" si="58"/>
        <v>2.8123927481316395E-3</v>
      </c>
      <c r="N247" s="3">
        <f t="shared" si="58"/>
        <v>0</v>
      </c>
      <c r="O247" s="3">
        <f t="shared" si="59"/>
        <v>-1.0520910045972458E-4</v>
      </c>
      <c r="P247" s="3">
        <f t="shared" si="59"/>
        <v>0</v>
      </c>
      <c r="Q247" s="3">
        <f t="shared" si="59"/>
        <v>-1.2207497932968582E-3</v>
      </c>
      <c r="R247" s="3">
        <f t="shared" si="59"/>
        <v>0</v>
      </c>
      <c r="S247" s="3">
        <f t="shared" si="59"/>
        <v>1.6049393006898969E-3</v>
      </c>
      <c r="T247" s="3">
        <f t="shared" si="59"/>
        <v>0</v>
      </c>
      <c r="U247" s="3">
        <f t="shared" si="59"/>
        <v>-1.3961455590709511E-3</v>
      </c>
      <c r="V247" s="3">
        <f t="shared" si="59"/>
        <v>0</v>
      </c>
      <c r="W247" s="3">
        <f t="shared" si="59"/>
        <v>8.8708522010900483E-4</v>
      </c>
      <c r="X247" s="3">
        <f t="shared" si="59"/>
        <v>0</v>
      </c>
      <c r="Y247" s="3">
        <f t="shared" si="59"/>
        <v>-3.1130455350393321E-4</v>
      </c>
      <c r="Z247" s="3">
        <f t="shared" si="59"/>
        <v>0</v>
      </c>
    </row>
    <row r="248" spans="1:26" x14ac:dyDescent="0.2">
      <c r="A248" s="3">
        <f t="shared" si="48"/>
        <v>0.42000000000000187</v>
      </c>
      <c r="B248" s="3">
        <f ca="1">SUM(D248:INDIRECT(CONCATENATE("L",ROW(A248),"C",'triangular -harmônicas - graf'!$C$4+4),0))</f>
        <v>0.57971332711775103</v>
      </c>
      <c r="D248" s="3">
        <f t="shared" si="49"/>
        <v>0.5</v>
      </c>
      <c r="E248" s="3">
        <f t="shared" si="58"/>
        <v>0.10079021490968777</v>
      </c>
      <c r="F248" s="3">
        <f t="shared" si="58"/>
        <v>0</v>
      </c>
      <c r="G248" s="3">
        <f t="shared" si="58"/>
        <v>-3.0826276902946766E-2</v>
      </c>
      <c r="H248" s="3">
        <f t="shared" si="58"/>
        <v>0</v>
      </c>
      <c r="I248" s="3">
        <f t="shared" si="58"/>
        <v>1.5417947510685178E-2</v>
      </c>
      <c r="J248" s="3">
        <f t="shared" si="58"/>
        <v>0</v>
      </c>
      <c r="K248" s="3">
        <f t="shared" si="58"/>
        <v>-8.1246128098456608E-3</v>
      </c>
      <c r="L248" s="3">
        <f t="shared" si="58"/>
        <v>0</v>
      </c>
      <c r="M248" s="3">
        <f t="shared" si="58"/>
        <v>3.8552747540811045E-3</v>
      </c>
      <c r="N248" s="3">
        <f t="shared" si="58"/>
        <v>0</v>
      </c>
      <c r="O248" s="3">
        <f t="shared" si="59"/>
        <v>-1.2330186911016082E-3</v>
      </c>
      <c r="P248" s="3">
        <f t="shared" si="59"/>
        <v>0</v>
      </c>
      <c r="Q248" s="3">
        <f t="shared" si="59"/>
        <v>-3.0056595442483314E-4</v>
      </c>
      <c r="R248" s="3">
        <f t="shared" si="59"/>
        <v>0</v>
      </c>
      <c r="S248" s="3">
        <f t="shared" si="59"/>
        <v>1.058757288707137E-3</v>
      </c>
      <c r="T248" s="3">
        <f t="shared" si="59"/>
        <v>0</v>
      </c>
      <c r="U248" s="3">
        <f t="shared" si="59"/>
        <v>-1.2689017016949545E-3</v>
      </c>
      <c r="V248" s="3">
        <f t="shared" si="59"/>
        <v>0</v>
      </c>
      <c r="W248" s="3">
        <f t="shared" si="59"/>
        <v>1.1204570574076807E-3</v>
      </c>
      <c r="X248" s="3">
        <f t="shared" si="59"/>
        <v>0</v>
      </c>
      <c r="Y248" s="3">
        <f t="shared" si="59"/>
        <v>-7.7594834280408551E-4</v>
      </c>
      <c r="Z248" s="3">
        <f t="shared" si="59"/>
        <v>0</v>
      </c>
    </row>
    <row r="249" spans="1:26" x14ac:dyDescent="0.2">
      <c r="A249" s="3">
        <f t="shared" si="48"/>
        <v>0.43000000000000188</v>
      </c>
      <c r="B249" s="3">
        <f ca="1">SUM(D249:INDIRECT(CONCATENATE("L",ROW(A249),"C",'triangular -harmônicas - graf'!$C$4+4),0))</f>
        <v>0.5695782834478107</v>
      </c>
      <c r="D249" s="3">
        <f t="shared" si="49"/>
        <v>0.5</v>
      </c>
      <c r="E249" s="3">
        <f t="shared" si="58"/>
        <v>8.8410125687493318E-2</v>
      </c>
      <c r="F249" s="3">
        <f t="shared" si="58"/>
        <v>0</v>
      </c>
      <c r="G249" s="3">
        <f t="shared" si="58"/>
        <v>-2.7600208061713771E-2</v>
      </c>
      <c r="H249" s="3">
        <f t="shared" si="58"/>
        <v>0</v>
      </c>
      <c r="I249" s="3">
        <f t="shared" si="58"/>
        <v>1.4444453706209498E-2</v>
      </c>
      <c r="J249" s="3">
        <f t="shared" si="58"/>
        <v>0</v>
      </c>
      <c r="K249" s="3">
        <f t="shared" si="58"/>
        <v>-8.2670357350642879E-3</v>
      </c>
      <c r="L249" s="3">
        <f t="shared" si="58"/>
        <v>0</v>
      </c>
      <c r="M249" s="3">
        <f t="shared" si="58"/>
        <v>4.5919992576559888E-3</v>
      </c>
      <c r="N249" s="3">
        <f t="shared" si="58"/>
        <v>0</v>
      </c>
      <c r="O249" s="3">
        <f t="shared" si="59"/>
        <v>-2.2150380479775029E-3</v>
      </c>
      <c r="P249" s="3">
        <f t="shared" si="59"/>
        <v>0</v>
      </c>
      <c r="Q249" s="3">
        <f t="shared" si="59"/>
        <v>6.6905820330383572E-4</v>
      </c>
      <c r="R249" s="3">
        <f t="shared" si="59"/>
        <v>0</v>
      </c>
      <c r="S249" s="3">
        <f t="shared" si="59"/>
        <v>2.8178000285019662E-4</v>
      </c>
      <c r="T249" s="3">
        <f t="shared" si="59"/>
        <v>0</v>
      </c>
      <c r="U249" s="3">
        <f t="shared" si="59"/>
        <v>-7.8824848650038367E-4</v>
      </c>
      <c r="V249" s="3">
        <f t="shared" si="59"/>
        <v>0</v>
      </c>
      <c r="W249" s="3">
        <f t="shared" si="59"/>
        <v>9.6633131287245317E-4</v>
      </c>
      <c r="X249" s="3">
        <f t="shared" si="59"/>
        <v>0</v>
      </c>
      <c r="Y249" s="3">
        <f t="shared" si="59"/>
        <v>-9.1493439131858556E-4</v>
      </c>
      <c r="Z249" s="3">
        <f t="shared" si="59"/>
        <v>0</v>
      </c>
    </row>
    <row r="250" spans="1:26" x14ac:dyDescent="0.2">
      <c r="A250" s="3">
        <f t="shared" si="48"/>
        <v>0.44000000000000189</v>
      </c>
      <c r="B250" s="3">
        <f ca="1">SUM(D250:INDIRECT(CONCATENATE("L",ROW(A250),"C",'triangular -harmônicas - graf'!$C$4+4),0))</f>
        <v>0.55963859001454019</v>
      </c>
      <c r="D250" s="3">
        <f t="shared" si="49"/>
        <v>0.5</v>
      </c>
      <c r="E250" s="3">
        <f t="shared" si="58"/>
        <v>7.5942786345129132E-2</v>
      </c>
      <c r="F250" s="3">
        <f t="shared" si="58"/>
        <v>0</v>
      </c>
      <c r="G250" s="3">
        <f t="shared" si="58"/>
        <v>-2.4129157819800313E-2</v>
      </c>
      <c r="H250" s="3">
        <f t="shared" si="58"/>
        <v>0</v>
      </c>
      <c r="I250" s="3">
        <f t="shared" si="58"/>
        <v>1.3115289513093514E-2</v>
      </c>
      <c r="J250" s="3">
        <f t="shared" si="58"/>
        <v>0</v>
      </c>
      <c r="K250" s="3">
        <f t="shared" si="58"/>
        <v>-8.0112646809460432E-3</v>
      </c>
      <c r="L250" s="3">
        <f t="shared" si="58"/>
        <v>0</v>
      </c>
      <c r="M250" s="3">
        <f t="shared" si="58"/>
        <v>4.9640610294394063E-3</v>
      </c>
      <c r="N250" s="3">
        <f t="shared" si="58"/>
        <v>0</v>
      </c>
      <c r="O250" s="3">
        <f t="shared" si="59"/>
        <v>-2.9351547125862714E-3</v>
      </c>
      <c r="P250" s="3">
        <f t="shared" si="59"/>
        <v>0</v>
      </c>
      <c r="Q250" s="3">
        <f t="shared" si="59"/>
        <v>1.5286284762926574E-3</v>
      </c>
      <c r="R250" s="3">
        <f t="shared" si="59"/>
        <v>0</v>
      </c>
      <c r="S250" s="3">
        <f t="shared" si="59"/>
        <v>-5.5662164685645857E-4</v>
      </c>
      <c r="T250" s="3">
        <f t="shared" si="59"/>
        <v>0</v>
      </c>
      <c r="U250" s="3">
        <f t="shared" si="59"/>
        <v>-8.8055498411310389E-5</v>
      </c>
      <c r="V250" s="3">
        <f t="shared" si="59"/>
        <v>0</v>
      </c>
      <c r="W250" s="3">
        <f t="shared" si="59"/>
        <v>4.7801065697240048E-4</v>
      </c>
      <c r="X250" s="3">
        <f t="shared" si="59"/>
        <v>0</v>
      </c>
      <c r="Y250" s="3">
        <f t="shared" si="59"/>
        <v>-6.6993164778647606E-4</v>
      </c>
      <c r="Z250" s="3">
        <f t="shared" si="59"/>
        <v>0</v>
      </c>
    </row>
    <row r="251" spans="1:26" x14ac:dyDescent="0.2">
      <c r="A251" s="3">
        <f t="shared" si="48"/>
        <v>0.4500000000000019</v>
      </c>
      <c r="B251" s="3">
        <f ca="1">SUM(D251:INDIRECT(CONCATENATE("L",ROW(A251),"C",'triangular -harmônicas - graf'!$C$4+4),0))</f>
        <v>0.5498641586250369</v>
      </c>
      <c r="D251" s="3">
        <f t="shared" si="49"/>
        <v>0.5</v>
      </c>
      <c r="E251" s="3">
        <f t="shared" si="58"/>
        <v>6.3400500641326032E-2</v>
      </c>
      <c r="F251" s="3">
        <f t="shared" si="58"/>
        <v>0</v>
      </c>
      <c r="G251" s="3">
        <f t="shared" si="58"/>
        <v>-2.0443935464882546E-2</v>
      </c>
      <c r="H251" s="3">
        <f t="shared" si="58"/>
        <v>0</v>
      </c>
      <c r="I251" s="3">
        <f t="shared" si="58"/>
        <v>1.1463183365014784E-2</v>
      </c>
      <c r="J251" s="3">
        <f t="shared" si="58"/>
        <v>0</v>
      </c>
      <c r="K251" s="3">
        <f t="shared" si="58"/>
        <v>-7.3696192378619419E-3</v>
      </c>
      <c r="L251" s="3">
        <f t="shared" si="58"/>
        <v>0</v>
      </c>
      <c r="M251" s="3">
        <f t="shared" si="58"/>
        <v>4.941913666115307E-3</v>
      </c>
      <c r="N251" s="3">
        <f t="shared" si="58"/>
        <v>0</v>
      </c>
      <c r="O251" s="3">
        <f t="shared" si="59"/>
        <v>-3.3082231979780778E-3</v>
      </c>
      <c r="P251" s="3">
        <f t="shared" si="59"/>
        <v>0</v>
      </c>
      <c r="Q251" s="3">
        <f t="shared" si="59"/>
        <v>2.136753506835841E-3</v>
      </c>
      <c r="R251" s="3">
        <f t="shared" si="59"/>
        <v>0</v>
      </c>
      <c r="S251" s="3">
        <f t="shared" si="59"/>
        <v>-1.2736870405573473E-3</v>
      </c>
      <c r="T251" s="3">
        <f t="shared" si="59"/>
        <v>0</v>
      </c>
      <c r="U251" s="3">
        <f t="shared" si="59"/>
        <v>6.3666235011760025E-4</v>
      </c>
      <c r="V251" s="3">
        <f t="shared" si="59"/>
        <v>0</v>
      </c>
      <c r="W251" s="3">
        <f t="shared" si="59"/>
        <v>-1.756246555162691E-4</v>
      </c>
      <c r="X251" s="3">
        <f t="shared" si="59"/>
        <v>0</v>
      </c>
      <c r="Y251" s="3">
        <f t="shared" si="59"/>
        <v>-1.4376530757659577E-4</v>
      </c>
      <c r="Z251" s="3">
        <f t="shared" si="59"/>
        <v>0</v>
      </c>
    </row>
    <row r="252" spans="1:26" x14ac:dyDescent="0.2">
      <c r="A252" s="3">
        <f t="shared" si="48"/>
        <v>0.46000000000000191</v>
      </c>
      <c r="B252" s="3">
        <f ca="1">SUM(D252:INDIRECT(CONCATENATE("L",ROW(A252),"C",'triangular -harmônicas - graf'!$C$4+4),0))</f>
        <v>0.54014996129534365</v>
      </c>
      <c r="D252" s="3">
        <f t="shared" si="49"/>
        <v>0.5</v>
      </c>
      <c r="E252" s="3">
        <f t="shared" si="58"/>
        <v>5.0795646297825132E-2</v>
      </c>
      <c r="F252" s="3">
        <f t="shared" si="58"/>
        <v>0</v>
      </c>
      <c r="G252" s="3">
        <f t="shared" si="58"/>
        <v>-1.6577251291473784E-2</v>
      </c>
      <c r="H252" s="3">
        <f t="shared" si="58"/>
        <v>0</v>
      </c>
      <c r="I252" s="3">
        <f t="shared" si="58"/>
        <v>9.5288155983649699E-3</v>
      </c>
      <c r="J252" s="3">
        <f t="shared" si="58"/>
        <v>0</v>
      </c>
      <c r="K252" s="3">
        <f t="shared" si="58"/>
        <v>-6.3730052057254056E-3</v>
      </c>
      <c r="L252" s="3">
        <f t="shared" si="58"/>
        <v>0</v>
      </c>
      <c r="M252" s="3">
        <f t="shared" si="58"/>
        <v>4.527315948022837E-3</v>
      </c>
      <c r="N252" s="3">
        <f t="shared" si="58"/>
        <v>0</v>
      </c>
      <c r="O252" s="3">
        <f t="shared" si="59"/>
        <v>-3.2901324601853675E-3</v>
      </c>
      <c r="P252" s="3">
        <f t="shared" si="59"/>
        <v>0</v>
      </c>
      <c r="Q252" s="3">
        <f t="shared" si="59"/>
        <v>2.3934023533974664E-3</v>
      </c>
      <c r="R252" s="3">
        <f t="shared" si="59"/>
        <v>0</v>
      </c>
      <c r="S252" s="3">
        <f t="shared" si="59"/>
        <v>-1.7131052789650842E-3</v>
      </c>
      <c r="T252" s="3">
        <f t="shared" si="59"/>
        <v>0</v>
      </c>
      <c r="U252" s="3">
        <f t="shared" si="59"/>
        <v>1.1840595819259416E-3</v>
      </c>
      <c r="V252" s="3">
        <f t="shared" si="59"/>
        <v>0</v>
      </c>
      <c r="W252" s="3">
        <f t="shared" si="59"/>
        <v>-7.6852213885473305E-4</v>
      </c>
      <c r="X252" s="3">
        <f t="shared" si="59"/>
        <v>0</v>
      </c>
      <c r="Y252" s="3">
        <f t="shared" si="59"/>
        <v>4.4273789101171874E-4</v>
      </c>
      <c r="Z252" s="3">
        <f t="shared" si="59"/>
        <v>0</v>
      </c>
    </row>
    <row r="253" spans="1:26" x14ac:dyDescent="0.2">
      <c r="A253" s="3">
        <f t="shared" si="48"/>
        <v>0.47000000000000192</v>
      </c>
      <c r="B253" s="3">
        <f ca="1">SUM(D253:INDIRECT(CONCATENATE("L",ROW(A253),"C",'triangular -harmônicas - graf'!$C$4+4),0))</f>
        <v>0.5303645386695639</v>
      </c>
      <c r="D253" s="3">
        <f t="shared" si="49"/>
        <v>0.5</v>
      </c>
      <c r="E253" s="3">
        <f t="shared" si="58"/>
        <v>3.8140662784060975E-2</v>
      </c>
      <c r="F253" s="3">
        <f t="shared" si="58"/>
        <v>0</v>
      </c>
      <c r="G253" s="3">
        <f t="shared" si="58"/>
        <v>-1.256342626203462E-2</v>
      </c>
      <c r="H253" s="3">
        <f t="shared" si="58"/>
        <v>0</v>
      </c>
      <c r="I253" s="3">
        <f t="shared" si="58"/>
        <v>7.3598167673575394E-3</v>
      </c>
      <c r="J253" s="3">
        <f t="shared" si="58"/>
        <v>0</v>
      </c>
      <c r="K253" s="3">
        <f t="shared" si="58"/>
        <v>-5.0694259705186939E-3</v>
      </c>
      <c r="L253" s="3">
        <f t="shared" si="58"/>
        <v>0</v>
      </c>
      <c r="M253" s="3">
        <f t="shared" si="58"/>
        <v>3.7531921697863996E-3</v>
      </c>
      <c r="N253" s="3">
        <f t="shared" si="58"/>
        <v>0</v>
      </c>
      <c r="O253" s="3">
        <f t="shared" si="59"/>
        <v>-2.8830215202228517E-3</v>
      </c>
      <c r="P253" s="3">
        <f t="shared" si="59"/>
        <v>0</v>
      </c>
      <c r="Q253" s="3">
        <f t="shared" si="59"/>
        <v>2.2563586550710599E-3</v>
      </c>
      <c r="R253" s="3">
        <f t="shared" si="59"/>
        <v>0</v>
      </c>
      <c r="S253" s="3">
        <f t="shared" si="59"/>
        <v>-1.7790889198015009E-3</v>
      </c>
      <c r="T253" s="3">
        <f t="shared" si="59"/>
        <v>0</v>
      </c>
      <c r="U253" s="3">
        <f t="shared" si="59"/>
        <v>1.4016773391631555E-3</v>
      </c>
      <c r="V253" s="3">
        <f t="shared" si="59"/>
        <v>0</v>
      </c>
      <c r="W253" s="3">
        <f t="shared" si="59"/>
        <v>-1.0956348083771075E-3</v>
      </c>
      <c r="X253" s="3">
        <f t="shared" si="59"/>
        <v>0</v>
      </c>
      <c r="Y253" s="3">
        <f t="shared" si="59"/>
        <v>8.434284350796982E-4</v>
      </c>
      <c r="Z253" s="3">
        <f t="shared" si="59"/>
        <v>0</v>
      </c>
    </row>
    <row r="254" spans="1:26" x14ac:dyDescent="0.2">
      <c r="A254" s="3">
        <f t="shared" si="48"/>
        <v>0.48000000000000193</v>
      </c>
      <c r="B254" s="3">
        <f ca="1">SUM(D254:INDIRECT(CONCATENATE("L",ROW(A254),"C",'triangular -harmônicas - graf'!$C$4+4),0))</f>
        <v>0.52040998930088322</v>
      </c>
      <c r="D254" s="3">
        <f t="shared" si="49"/>
        <v>0.5</v>
      </c>
      <c r="E254" s="3">
        <f t="shared" si="58"/>
        <v>2.5448039040906974E-2</v>
      </c>
      <c r="F254" s="3">
        <f t="shared" si="58"/>
        <v>0</v>
      </c>
      <c r="G254" s="3">
        <f t="shared" si="58"/>
        <v>-8.4380873716804888E-3</v>
      </c>
      <c r="H254" s="3">
        <f t="shared" si="58"/>
        <v>0</v>
      </c>
      <c r="I254" s="3">
        <f t="shared" si="58"/>
        <v>5.0095948217063081E-3</v>
      </c>
      <c r="J254" s="3">
        <f t="shared" si="58"/>
        <v>0</v>
      </c>
      <c r="K254" s="3">
        <f t="shared" si="58"/>
        <v>-3.5216703503481986E-3</v>
      </c>
      <c r="L254" s="3">
        <f t="shared" si="58"/>
        <v>0</v>
      </c>
      <c r="M254" s="3">
        <f t="shared" si="58"/>
        <v>2.6810175355332128E-3</v>
      </c>
      <c r="N254" s="3">
        <f t="shared" si="58"/>
        <v>0</v>
      </c>
      <c r="O254" s="3">
        <f t="shared" si="59"/>
        <v>-2.1350265495323484E-3</v>
      </c>
      <c r="P254" s="3">
        <f t="shared" si="59"/>
        <v>0</v>
      </c>
      <c r="Q254" s="3">
        <f t="shared" si="59"/>
        <v>1.7481648323896372E-3</v>
      </c>
      <c r="R254" s="3">
        <f t="shared" si="59"/>
        <v>0</v>
      </c>
      <c r="S254" s="3">
        <f t="shared" si="59"/>
        <v>-1.4572543903436617E-3</v>
      </c>
      <c r="T254" s="3">
        <f t="shared" si="59"/>
        <v>0</v>
      </c>
      <c r="U254" s="3">
        <f t="shared" si="59"/>
        <v>1.2289056063076349E-3</v>
      </c>
      <c r="V254" s="3">
        <f t="shared" si="59"/>
        <v>0</v>
      </c>
      <c r="W254" s="3">
        <f t="shared" si="59"/>
        <v>-1.0438343941607412E-3</v>
      </c>
      <c r="X254" s="3">
        <f t="shared" si="59"/>
        <v>0</v>
      </c>
      <c r="Y254" s="3">
        <f t="shared" si="59"/>
        <v>8.9014052010509591E-4</v>
      </c>
      <c r="Z254" s="3">
        <f t="shared" si="59"/>
        <v>0</v>
      </c>
    </row>
    <row r="255" spans="1:26" x14ac:dyDescent="0.2">
      <c r="A255" s="3">
        <f t="shared" si="48"/>
        <v>0.49000000000000193</v>
      </c>
      <c r="B255" s="3">
        <f ca="1">SUM(D255:INDIRECT(CONCATENATE("L",ROW(A255),"C",'triangular -harmônicas - graf'!$C$4+4),0))</f>
        <v>0.51026628318509504</v>
      </c>
      <c r="D255" s="3">
        <f t="shared" si="49"/>
        <v>0.5</v>
      </c>
      <c r="E255" s="3">
        <f t="shared" si="58"/>
        <v>1.2730301155598586E-2</v>
      </c>
      <c r="F255" s="3">
        <f t="shared" si="58"/>
        <v>0</v>
      </c>
      <c r="G255" s="3">
        <f t="shared" si="58"/>
        <v>-4.2378514204506768E-3</v>
      </c>
      <c r="H255" s="3">
        <f t="shared" si="58"/>
        <v>0</v>
      </c>
      <c r="I255" s="3">
        <f t="shared" si="58"/>
        <v>2.5360200256526575E-3</v>
      </c>
      <c r="J255" s="3">
        <f t="shared" si="58"/>
        <v>0</v>
      </c>
      <c r="K255" s="3">
        <f t="shared" si="58"/>
        <v>-1.8042882793363089E-3</v>
      </c>
      <c r="L255" s="3">
        <f t="shared" si="58"/>
        <v>0</v>
      </c>
      <c r="M255" s="3">
        <f t="shared" si="58"/>
        <v>1.3959362513370069E-3</v>
      </c>
      <c r="N255" s="3">
        <f t="shared" si="58"/>
        <v>0</v>
      </c>
      <c r="O255" s="3">
        <f t="shared" si="59"/>
        <v>-1.134589323100513E-3</v>
      </c>
      <c r="P255" s="3">
        <f t="shared" si="59"/>
        <v>0</v>
      </c>
      <c r="Q255" s="3">
        <f t="shared" si="59"/>
        <v>9.5241406769624309E-4</v>
      </c>
      <c r="R255" s="3">
        <f t="shared" si="59"/>
        <v>0</v>
      </c>
      <c r="S255" s="3">
        <f t="shared" si="59"/>
        <v>-8.1775741859519064E-4</v>
      </c>
      <c r="T255" s="3">
        <f t="shared" si="59"/>
        <v>0</v>
      </c>
      <c r="U255" s="3">
        <f t="shared" si="59"/>
        <v>7.1386406597632979E-4</v>
      </c>
      <c r="V255" s="3">
        <f t="shared" si="59"/>
        <v>0</v>
      </c>
      <c r="W255" s="3">
        <f t="shared" si="59"/>
        <v>-6.3103549196290136E-4</v>
      </c>
      <c r="X255" s="3">
        <f t="shared" si="59"/>
        <v>0</v>
      </c>
      <c r="Y255" s="3">
        <f t="shared" si="59"/>
        <v>5.6326955227979105E-4</v>
      </c>
      <c r="Z255" s="3">
        <f t="shared" si="59"/>
        <v>0</v>
      </c>
    </row>
    <row r="256" spans="1:26" x14ac:dyDescent="0.2">
      <c r="A256" s="3">
        <f t="shared" si="48"/>
        <v>0.50000000000000189</v>
      </c>
      <c r="B256" s="3">
        <f ca="1">SUM(D256:INDIRECT(CONCATENATE("L",ROW(A256),"C",'triangular -harmônicas - graf'!$C$4+4),0))</f>
        <v>0.49999999999999806</v>
      </c>
      <c r="D256" s="3">
        <f t="shared" si="49"/>
        <v>0.5</v>
      </c>
      <c r="E256" s="3">
        <f t="shared" ref="E256:N265" si="60">E$4*COS(PI()*E$2*$A256)</f>
        <v>-2.4049380984613547E-15</v>
      </c>
      <c r="F256" s="3">
        <f t="shared" si="60"/>
        <v>0</v>
      </c>
      <c r="G256" s="3">
        <f t="shared" si="60"/>
        <v>7.9164700073494059E-16</v>
      </c>
      <c r="H256" s="3">
        <f t="shared" si="60"/>
        <v>0</v>
      </c>
      <c r="I256" s="3">
        <f t="shared" si="60"/>
        <v>-4.7018866503991922E-16</v>
      </c>
      <c r="J256" s="3">
        <f t="shared" si="60"/>
        <v>0</v>
      </c>
      <c r="K256" s="3">
        <f t="shared" si="60"/>
        <v>3.3437980092615289E-16</v>
      </c>
      <c r="L256" s="3">
        <f t="shared" si="60"/>
        <v>0</v>
      </c>
      <c r="M256" s="3">
        <f t="shared" si="60"/>
        <v>-2.6388233357831358E-16</v>
      </c>
      <c r="N256" s="3">
        <f t="shared" si="60"/>
        <v>0</v>
      </c>
      <c r="O256" s="3">
        <f t="shared" ref="O256:Z265" si="61">O$4*COS(PI()*O$2*$A256)</f>
        <v>2.0598733201646069E-16</v>
      </c>
      <c r="P256" s="3">
        <f t="shared" si="61"/>
        <v>0</v>
      </c>
      <c r="Q256" s="3">
        <f t="shared" si="61"/>
        <v>-1.8978767383978689E-16</v>
      </c>
      <c r="R256" s="3">
        <f t="shared" si="61"/>
        <v>0</v>
      </c>
      <c r="S256" s="3">
        <f t="shared" si="61"/>
        <v>1.551297098796247E-16</v>
      </c>
      <c r="T256" s="3">
        <f t="shared" si="61"/>
        <v>0</v>
      </c>
      <c r="U256" s="3">
        <f t="shared" si="61"/>
        <v>-1.4053278134094891E-16</v>
      </c>
      <c r="V256" s="3">
        <f t="shared" si="61"/>
        <v>0</v>
      </c>
      <c r="W256" s="3">
        <f t="shared" si="61"/>
        <v>1.2433213925717275E-16</v>
      </c>
      <c r="X256" s="3">
        <f t="shared" si="61"/>
        <v>0</v>
      </c>
      <c r="Y256" s="3">
        <f t="shared" si="61"/>
        <v>-1.1798991377952744E-16</v>
      </c>
      <c r="Z256" s="3">
        <f t="shared" si="61"/>
        <v>0</v>
      </c>
    </row>
    <row r="257" spans="1:26" x14ac:dyDescent="0.2">
      <c r="A257" s="3">
        <f t="shared" si="48"/>
        <v>0.5100000000000019</v>
      </c>
      <c r="B257" s="3">
        <f ca="1">SUM(D257:INDIRECT(CONCATENATE("L",ROW(A257),"C",'triangular -harmônicas - graf'!$C$4+4),0))</f>
        <v>0.48973371681490097</v>
      </c>
      <c r="D257" s="3">
        <f t="shared" si="49"/>
        <v>0.5</v>
      </c>
      <c r="E257" s="3">
        <f t="shared" si="60"/>
        <v>-1.2730301155603481E-2</v>
      </c>
      <c r="F257" s="3">
        <f t="shared" si="60"/>
        <v>0</v>
      </c>
      <c r="G257" s="3">
        <f t="shared" si="60"/>
        <v>4.2378514204522936E-3</v>
      </c>
      <c r="H257" s="3">
        <f t="shared" si="60"/>
        <v>0</v>
      </c>
      <c r="I257" s="3">
        <f t="shared" si="60"/>
        <v>-2.5360200256536007E-3</v>
      </c>
      <c r="J257" s="3">
        <f t="shared" si="60"/>
        <v>0</v>
      </c>
      <c r="K257" s="3">
        <f t="shared" si="60"/>
        <v>1.8042882793369759E-3</v>
      </c>
      <c r="L257" s="3">
        <f t="shared" si="60"/>
        <v>0</v>
      </c>
      <c r="M257" s="3">
        <f t="shared" si="60"/>
        <v>-1.3959362513375224E-3</v>
      </c>
      <c r="N257" s="3">
        <f t="shared" si="60"/>
        <v>0</v>
      </c>
      <c r="O257" s="3">
        <f t="shared" si="61"/>
        <v>1.134589323100912E-3</v>
      </c>
      <c r="P257" s="3">
        <f t="shared" si="61"/>
        <v>0</v>
      </c>
      <c r="Q257" s="3">
        <f t="shared" si="61"/>
        <v>-9.5241406769659145E-4</v>
      </c>
      <c r="R257" s="3">
        <f t="shared" si="61"/>
        <v>0</v>
      </c>
      <c r="S257" s="3">
        <f t="shared" si="61"/>
        <v>8.1775741859546711E-4</v>
      </c>
      <c r="T257" s="3">
        <f t="shared" si="61"/>
        <v>0</v>
      </c>
      <c r="U257" s="3">
        <f t="shared" si="61"/>
        <v>-7.1386406597658035E-4</v>
      </c>
      <c r="V257" s="3">
        <f t="shared" si="61"/>
        <v>0</v>
      </c>
      <c r="W257" s="3">
        <f t="shared" si="61"/>
        <v>6.3103549196310703E-4</v>
      </c>
      <c r="X257" s="3">
        <f t="shared" si="61"/>
        <v>0</v>
      </c>
      <c r="Y257" s="3">
        <f t="shared" si="61"/>
        <v>-5.6326955227997753E-4</v>
      </c>
      <c r="Z257" s="3">
        <f t="shared" si="61"/>
        <v>0</v>
      </c>
    </row>
    <row r="258" spans="1:26" x14ac:dyDescent="0.2">
      <c r="A258" s="3">
        <f t="shared" si="48"/>
        <v>0.52000000000000191</v>
      </c>
      <c r="B258" s="3">
        <f ca="1">SUM(D258:INDIRECT(CONCATENATE("L",ROW(A258),"C",'triangular -harmônicas - graf'!$C$4+4),0))</f>
        <v>0.47959001069911267</v>
      </c>
      <c r="D258" s="3">
        <f t="shared" si="49"/>
        <v>0.5</v>
      </c>
      <c r="E258" s="3">
        <f t="shared" si="60"/>
        <v>-2.5448039040911863E-2</v>
      </c>
      <c r="F258" s="3">
        <f t="shared" si="60"/>
        <v>0</v>
      </c>
      <c r="G258" s="3">
        <f t="shared" si="60"/>
        <v>8.4380873716820449E-3</v>
      </c>
      <c r="H258" s="3">
        <f t="shared" si="60"/>
        <v>0</v>
      </c>
      <c r="I258" s="3">
        <f t="shared" si="60"/>
        <v>-5.0095948217072301E-3</v>
      </c>
      <c r="J258" s="3">
        <f t="shared" si="60"/>
        <v>0</v>
      </c>
      <c r="K258" s="3">
        <f t="shared" si="60"/>
        <v>3.521670350348817E-3</v>
      </c>
      <c r="L258" s="3">
        <f t="shared" si="60"/>
        <v>0</v>
      </c>
      <c r="M258" s="3">
        <f t="shared" si="60"/>
        <v>-2.6810175355336655E-3</v>
      </c>
      <c r="N258" s="3">
        <f t="shared" si="60"/>
        <v>0</v>
      </c>
      <c r="O258" s="3">
        <f t="shared" si="61"/>
        <v>2.1350265495326836E-3</v>
      </c>
      <c r="P258" s="3">
        <f t="shared" si="61"/>
        <v>0</v>
      </c>
      <c r="Q258" s="3">
        <f t="shared" si="61"/>
        <v>-1.748164832389897E-3</v>
      </c>
      <c r="R258" s="3">
        <f t="shared" si="61"/>
        <v>0</v>
      </c>
      <c r="S258" s="3">
        <f t="shared" si="61"/>
        <v>1.457254390343848E-3</v>
      </c>
      <c r="T258" s="3">
        <f t="shared" si="61"/>
        <v>0</v>
      </c>
      <c r="U258" s="3">
        <f t="shared" si="61"/>
        <v>-1.2289056063077726E-3</v>
      </c>
      <c r="V258" s="3">
        <f t="shared" si="61"/>
        <v>0</v>
      </c>
      <c r="W258" s="3">
        <f t="shared" si="61"/>
        <v>1.0438343941608327E-3</v>
      </c>
      <c r="X258" s="3">
        <f t="shared" si="61"/>
        <v>0</v>
      </c>
      <c r="Y258" s="3">
        <f t="shared" si="61"/>
        <v>-8.901405201051537E-4</v>
      </c>
      <c r="Z258" s="3">
        <f t="shared" si="61"/>
        <v>0</v>
      </c>
    </row>
    <row r="259" spans="1:26" x14ac:dyDescent="0.2">
      <c r="A259" s="3">
        <f t="shared" si="48"/>
        <v>0.53000000000000191</v>
      </c>
      <c r="B259" s="3">
        <f ca="1">SUM(D259:INDIRECT(CONCATENATE("L",ROW(A259),"C",'triangular -harmônicas - graf'!$C$4+4),0))</f>
        <v>0.46963546133043221</v>
      </c>
      <c r="D259" s="3">
        <f t="shared" si="49"/>
        <v>0.5</v>
      </c>
      <c r="E259" s="3">
        <f t="shared" si="60"/>
        <v>-3.8140662784065762E-2</v>
      </c>
      <c r="F259" s="3">
        <f t="shared" si="60"/>
        <v>0</v>
      </c>
      <c r="G259" s="3">
        <f t="shared" si="60"/>
        <v>1.256342626203618E-2</v>
      </c>
      <c r="H259" s="3">
        <f t="shared" si="60"/>
        <v>0</v>
      </c>
      <c r="I259" s="3">
        <f t="shared" si="60"/>
        <v>-7.3598167673583903E-3</v>
      </c>
      <c r="J259" s="3">
        <f t="shared" si="60"/>
        <v>0</v>
      </c>
      <c r="K259" s="3">
        <f t="shared" si="60"/>
        <v>5.0694259705192455E-3</v>
      </c>
      <c r="L259" s="3">
        <f t="shared" si="60"/>
        <v>0</v>
      </c>
      <c r="M259" s="3">
        <f t="shared" si="60"/>
        <v>-3.7531921697867548E-3</v>
      </c>
      <c r="N259" s="3">
        <f t="shared" si="60"/>
        <v>0</v>
      </c>
      <c r="O259" s="3">
        <f t="shared" si="61"/>
        <v>2.8830215202230738E-3</v>
      </c>
      <c r="P259" s="3">
        <f t="shared" si="61"/>
        <v>0</v>
      </c>
      <c r="Q259" s="3">
        <f t="shared" si="61"/>
        <v>-2.2563586550711887E-3</v>
      </c>
      <c r="R259" s="3">
        <f t="shared" si="61"/>
        <v>0</v>
      </c>
      <c r="S259" s="3">
        <f t="shared" si="61"/>
        <v>1.7790889198015505E-3</v>
      </c>
      <c r="T259" s="3">
        <f t="shared" si="61"/>
        <v>0</v>
      </c>
      <c r="U259" s="3">
        <f t="shared" si="61"/>
        <v>-1.4016773391631464E-3</v>
      </c>
      <c r="V259" s="3">
        <f t="shared" si="61"/>
        <v>0</v>
      </c>
      <c r="W259" s="3">
        <f t="shared" si="61"/>
        <v>1.0956348083770533E-3</v>
      </c>
      <c r="X259" s="3">
        <f t="shared" si="61"/>
        <v>0</v>
      </c>
      <c r="Y259" s="3">
        <f t="shared" si="61"/>
        <v>-8.4342843507960452E-4</v>
      </c>
      <c r="Z259" s="3">
        <f t="shared" si="61"/>
        <v>0</v>
      </c>
    </row>
    <row r="260" spans="1:26" x14ac:dyDescent="0.2">
      <c r="A260" s="3">
        <f t="shared" si="48"/>
        <v>0.54000000000000192</v>
      </c>
      <c r="B260" s="3">
        <f ca="1">SUM(D260:INDIRECT(CONCATENATE("L",ROW(A260),"C",'triangular -harmônicas - graf'!$C$4+4),0))</f>
        <v>0.45985003870465263</v>
      </c>
      <c r="D260" s="3">
        <f t="shared" si="49"/>
        <v>0.5</v>
      </c>
      <c r="E260" s="3">
        <f t="shared" si="60"/>
        <v>-5.0795646297829899E-2</v>
      </c>
      <c r="F260" s="3">
        <f t="shared" si="60"/>
        <v>0</v>
      </c>
      <c r="G260" s="3">
        <f t="shared" si="60"/>
        <v>1.6577251291475293E-2</v>
      </c>
      <c r="H260" s="3">
        <f t="shared" si="60"/>
        <v>0</v>
      </c>
      <c r="I260" s="3">
        <f t="shared" si="60"/>
        <v>-9.528815598365754E-3</v>
      </c>
      <c r="J260" s="3">
        <f t="shared" si="60"/>
        <v>0</v>
      </c>
      <c r="K260" s="3">
        <f t="shared" si="60"/>
        <v>6.3730052057258506E-3</v>
      </c>
      <c r="L260" s="3">
        <f t="shared" si="60"/>
        <v>0</v>
      </c>
      <c r="M260" s="3">
        <f t="shared" si="60"/>
        <v>-4.5273159480230651E-3</v>
      </c>
      <c r="N260" s="3">
        <f t="shared" si="60"/>
        <v>0</v>
      </c>
      <c r="O260" s="3">
        <f t="shared" si="61"/>
        <v>3.2901324601854478E-3</v>
      </c>
      <c r="P260" s="3">
        <f t="shared" si="61"/>
        <v>0</v>
      </c>
      <c r="Q260" s="3">
        <f t="shared" si="61"/>
        <v>-2.3934023533974426E-3</v>
      </c>
      <c r="R260" s="3">
        <f t="shared" si="61"/>
        <v>0</v>
      </c>
      <c r="S260" s="3">
        <f t="shared" si="61"/>
        <v>1.7131052789649884E-3</v>
      </c>
      <c r="T260" s="3">
        <f t="shared" si="61"/>
        <v>0</v>
      </c>
      <c r="U260" s="3">
        <f t="shared" si="61"/>
        <v>-1.1840595819257883E-3</v>
      </c>
      <c r="V260" s="3">
        <f t="shared" si="61"/>
        <v>0</v>
      </c>
      <c r="W260" s="3">
        <f t="shared" si="61"/>
        <v>7.6852213885455177E-4</v>
      </c>
      <c r="X260" s="3">
        <f t="shared" si="61"/>
        <v>0</v>
      </c>
      <c r="Y260" s="3">
        <f t="shared" si="61"/>
        <v>-4.427378910115148E-4</v>
      </c>
      <c r="Z260" s="3">
        <f t="shared" si="61"/>
        <v>0</v>
      </c>
    </row>
    <row r="261" spans="1:26" x14ac:dyDescent="0.2">
      <c r="A261" s="3">
        <f t="shared" si="48"/>
        <v>0.55000000000000193</v>
      </c>
      <c r="B261" s="3">
        <f ca="1">SUM(D261:INDIRECT(CONCATENATE("L",ROW(A261),"C",'triangular -harmônicas - graf'!$C$4+4),0))</f>
        <v>0.45013584137495949</v>
      </c>
      <c r="D261" s="3">
        <f t="shared" si="49"/>
        <v>0.5</v>
      </c>
      <c r="E261" s="3">
        <f t="shared" si="60"/>
        <v>-6.3400500641330779E-2</v>
      </c>
      <c r="F261" s="3">
        <f t="shared" si="60"/>
        <v>0</v>
      </c>
      <c r="G261" s="3">
        <f t="shared" si="60"/>
        <v>2.0443935464883958E-2</v>
      </c>
      <c r="H261" s="3">
        <f t="shared" si="60"/>
        <v>0</v>
      </c>
      <c r="I261" s="3">
        <f t="shared" si="60"/>
        <v>-1.1463183365015478E-2</v>
      </c>
      <c r="J261" s="3">
        <f t="shared" si="60"/>
        <v>0</v>
      </c>
      <c r="K261" s="3">
        <f t="shared" si="60"/>
        <v>7.3696192378622516E-3</v>
      </c>
      <c r="L261" s="3">
        <f t="shared" si="60"/>
        <v>0</v>
      </c>
      <c r="M261" s="3">
        <f t="shared" si="60"/>
        <v>-4.9419136661153912E-3</v>
      </c>
      <c r="N261" s="3">
        <f t="shared" si="60"/>
        <v>0</v>
      </c>
      <c r="O261" s="3">
        <f t="shared" si="61"/>
        <v>3.3082231979780106E-3</v>
      </c>
      <c r="P261" s="3">
        <f t="shared" si="61"/>
        <v>0</v>
      </c>
      <c r="Q261" s="3">
        <f t="shared" si="61"/>
        <v>-2.1367535068356688E-3</v>
      </c>
      <c r="R261" s="3">
        <f t="shared" si="61"/>
        <v>0</v>
      </c>
      <c r="S261" s="3">
        <f t="shared" si="61"/>
        <v>1.2736870405571235E-3</v>
      </c>
      <c r="T261" s="3">
        <f t="shared" si="61"/>
        <v>0</v>
      </c>
      <c r="U261" s="3">
        <f t="shared" si="61"/>
        <v>-6.3666235011734091E-4</v>
      </c>
      <c r="V261" s="3">
        <f t="shared" si="61"/>
        <v>0</v>
      </c>
      <c r="W261" s="3">
        <f t="shared" si="61"/>
        <v>1.7562465551601954E-4</v>
      </c>
      <c r="X261" s="3">
        <f t="shared" si="61"/>
        <v>0</v>
      </c>
      <c r="Y261" s="3">
        <f t="shared" si="61"/>
        <v>1.4376530757682237E-4</v>
      </c>
      <c r="Z261" s="3">
        <f t="shared" si="61"/>
        <v>0</v>
      </c>
    </row>
    <row r="262" spans="1:26" x14ac:dyDescent="0.2">
      <c r="A262" s="3">
        <f t="shared" si="48"/>
        <v>0.56000000000000194</v>
      </c>
      <c r="B262" s="3">
        <f ca="1">SUM(D262:INDIRECT(CONCATENATE("L",ROW(A262),"C",'triangular -harmônicas - graf'!$C$4+4),0))</f>
        <v>0.44036140998545598</v>
      </c>
      <c r="D262" s="3">
        <f t="shared" si="49"/>
        <v>0.5</v>
      </c>
      <c r="E262" s="3">
        <f t="shared" si="60"/>
        <v>-7.5942786345133864E-2</v>
      </c>
      <c r="F262" s="3">
        <f t="shared" si="60"/>
        <v>0</v>
      </c>
      <c r="G262" s="3">
        <f t="shared" si="60"/>
        <v>2.4129157819801652E-2</v>
      </c>
      <c r="H262" s="3">
        <f t="shared" si="60"/>
        <v>0</v>
      </c>
      <c r="I262" s="3">
        <f t="shared" si="60"/>
        <v>-1.3115289513094076E-2</v>
      </c>
      <c r="J262" s="3">
        <f t="shared" si="60"/>
        <v>0</v>
      </c>
      <c r="K262" s="3">
        <f t="shared" si="60"/>
        <v>8.0112646809462132E-3</v>
      </c>
      <c r="L262" s="3">
        <f t="shared" si="60"/>
        <v>0</v>
      </c>
      <c r="M262" s="3">
        <f t="shared" si="60"/>
        <v>-4.9640610294393395E-3</v>
      </c>
      <c r="N262" s="3">
        <f t="shared" si="60"/>
        <v>0</v>
      </c>
      <c r="O262" s="3">
        <f t="shared" si="61"/>
        <v>2.9351547125860676E-3</v>
      </c>
      <c r="P262" s="3">
        <f t="shared" si="61"/>
        <v>0</v>
      </c>
      <c r="Q262" s="3">
        <f t="shared" si="61"/>
        <v>-1.5286284762923649E-3</v>
      </c>
      <c r="R262" s="3">
        <f t="shared" si="61"/>
        <v>0</v>
      </c>
      <c r="S262" s="3">
        <f t="shared" si="61"/>
        <v>5.5662164685615738E-4</v>
      </c>
      <c r="T262" s="3">
        <f t="shared" si="61"/>
        <v>0</v>
      </c>
      <c r="U262" s="3">
        <f t="shared" si="61"/>
        <v>8.8055498411595873E-5</v>
      </c>
      <c r="V262" s="3">
        <f t="shared" si="61"/>
        <v>0</v>
      </c>
      <c r="W262" s="3">
        <f t="shared" si="61"/>
        <v>-4.7801065697262909E-4</v>
      </c>
      <c r="X262" s="3">
        <f t="shared" si="61"/>
        <v>0</v>
      </c>
      <c r="Y262" s="3">
        <f t="shared" si="61"/>
        <v>6.6993164778663772E-4</v>
      </c>
      <c r="Z262" s="3">
        <f t="shared" si="61"/>
        <v>0</v>
      </c>
    </row>
    <row r="263" spans="1:26" x14ac:dyDescent="0.2">
      <c r="A263" s="3">
        <f t="shared" ref="A263:A326" si="62">A262+$B$4</f>
        <v>0.57000000000000195</v>
      </c>
      <c r="B263" s="3">
        <f ca="1">SUM(D263:INDIRECT(CONCATENATE("L",ROW(A263),"C",'triangular -harmônicas - graf'!$C$4+4),0))</f>
        <v>0.43042171655218542</v>
      </c>
      <c r="D263" s="3">
        <f t="shared" si="49"/>
        <v>0.5</v>
      </c>
      <c r="E263" s="3">
        <f t="shared" si="60"/>
        <v>-8.8410125687498009E-2</v>
      </c>
      <c r="F263" s="3">
        <f t="shared" si="60"/>
        <v>0</v>
      </c>
      <c r="G263" s="3">
        <f t="shared" si="60"/>
        <v>2.7600208061715051E-2</v>
      </c>
      <c r="H263" s="3">
        <f t="shared" si="60"/>
        <v>0</v>
      </c>
      <c r="I263" s="3">
        <f t="shared" si="60"/>
        <v>-1.4444453706209937E-2</v>
      </c>
      <c r="J263" s="3">
        <f t="shared" si="60"/>
        <v>0</v>
      </c>
      <c r="K263" s="3">
        <f t="shared" si="60"/>
        <v>8.2670357350643087E-3</v>
      </c>
      <c r="L263" s="3">
        <f t="shared" si="60"/>
        <v>0</v>
      </c>
      <c r="M263" s="3">
        <f t="shared" si="60"/>
        <v>-4.591999257655772E-3</v>
      </c>
      <c r="N263" s="3">
        <f t="shared" si="60"/>
        <v>0</v>
      </c>
      <c r="O263" s="3">
        <f t="shared" si="61"/>
        <v>2.2150380479771851E-3</v>
      </c>
      <c r="P263" s="3">
        <f t="shared" si="61"/>
        <v>0</v>
      </c>
      <c r="Q263" s="3">
        <f t="shared" si="61"/>
        <v>-6.6905820330347122E-4</v>
      </c>
      <c r="R263" s="3">
        <f t="shared" si="61"/>
        <v>0</v>
      </c>
      <c r="S263" s="3">
        <f t="shared" si="61"/>
        <v>-2.8178000285050941E-4</v>
      </c>
      <c r="T263" s="3">
        <f t="shared" si="61"/>
        <v>0</v>
      </c>
      <c r="U263" s="3">
        <f t="shared" si="61"/>
        <v>7.8824848650062436E-4</v>
      </c>
      <c r="V263" s="3">
        <f t="shared" si="61"/>
        <v>0</v>
      </c>
      <c r="W263" s="3">
        <f t="shared" si="61"/>
        <v>-9.663313128725798E-4</v>
      </c>
      <c r="X263" s="3">
        <f t="shared" si="61"/>
        <v>0</v>
      </c>
      <c r="Y263" s="3">
        <f t="shared" si="61"/>
        <v>9.1493439131860746E-4</v>
      </c>
      <c r="Z263" s="3">
        <f t="shared" si="61"/>
        <v>0</v>
      </c>
    </row>
    <row r="264" spans="1:26" x14ac:dyDescent="0.2">
      <c r="A264" s="3">
        <f t="shared" si="62"/>
        <v>0.58000000000000196</v>
      </c>
      <c r="B264" s="3">
        <f ca="1">SUM(D264:INDIRECT(CONCATENATE("L",ROW(A264),"C",'triangular -harmônicas - graf'!$C$4+4),0))</f>
        <v>0.42028667288224525</v>
      </c>
      <c r="D264" s="3">
        <f t="shared" ref="D264:D327" si="63">D263</f>
        <v>0.5</v>
      </c>
      <c r="E264" s="3">
        <f t="shared" si="60"/>
        <v>-0.10079021490969242</v>
      </c>
      <c r="F264" s="3">
        <f t="shared" si="60"/>
        <v>0</v>
      </c>
      <c r="G264" s="3">
        <f t="shared" si="60"/>
        <v>3.0826276902947952E-2</v>
      </c>
      <c r="H264" s="3">
        <f t="shared" si="60"/>
        <v>0</v>
      </c>
      <c r="I264" s="3">
        <f t="shared" si="60"/>
        <v>-1.5417947510685471E-2</v>
      </c>
      <c r="J264" s="3">
        <f t="shared" si="60"/>
        <v>0</v>
      </c>
      <c r="K264" s="3">
        <f t="shared" si="60"/>
        <v>8.124612809845529E-3</v>
      </c>
      <c r="L264" s="3">
        <f t="shared" si="60"/>
        <v>0</v>
      </c>
      <c r="M264" s="3">
        <f t="shared" si="60"/>
        <v>-3.8552747540807567E-3</v>
      </c>
      <c r="N264" s="3">
        <f t="shared" si="60"/>
        <v>0</v>
      </c>
      <c r="O264" s="3">
        <f t="shared" si="61"/>
        <v>1.2330186911012142E-3</v>
      </c>
      <c r="P264" s="3">
        <f t="shared" si="61"/>
        <v>0</v>
      </c>
      <c r="Q264" s="3">
        <f t="shared" si="61"/>
        <v>3.0056595442520969E-4</v>
      </c>
      <c r="R264" s="3">
        <f t="shared" si="61"/>
        <v>0</v>
      </c>
      <c r="S264" s="3">
        <f t="shared" si="61"/>
        <v>-1.0587572887073931E-3</v>
      </c>
      <c r="T264" s="3">
        <f t="shared" si="61"/>
        <v>0</v>
      </c>
      <c r="U264" s="3">
        <f t="shared" si="61"/>
        <v>1.2689017016950764E-3</v>
      </c>
      <c r="V264" s="3">
        <f t="shared" si="61"/>
        <v>0</v>
      </c>
      <c r="W264" s="3">
        <f t="shared" si="61"/>
        <v>-1.120457057407665E-3</v>
      </c>
      <c r="X264" s="3">
        <f t="shared" si="61"/>
        <v>0</v>
      </c>
      <c r="Y264" s="3">
        <f t="shared" si="61"/>
        <v>7.7594834280396256E-4</v>
      </c>
      <c r="Z264" s="3">
        <f t="shared" si="61"/>
        <v>0</v>
      </c>
    </row>
    <row r="265" spans="1:26" x14ac:dyDescent="0.2">
      <c r="A265" s="3">
        <f t="shared" si="62"/>
        <v>0.59000000000000197</v>
      </c>
      <c r="B265" s="3">
        <f ca="1">SUM(D265:INDIRECT(CONCATENATE("L",ROW(A265),"C",'triangular -harmônicas - graf'!$C$4+4),0))</f>
        <v>0.41001594054466262</v>
      </c>
      <c r="D265" s="3">
        <f t="shared" si="63"/>
        <v>0.5</v>
      </c>
      <c r="E265" s="3">
        <f t="shared" si="60"/>
        <v>-0.11307083635832109</v>
      </c>
      <c r="F265" s="3">
        <f t="shared" si="60"/>
        <v>0</v>
      </c>
      <c r="G265" s="3">
        <f t="shared" si="60"/>
        <v>3.377872952807974E-2</v>
      </c>
      <c r="H265" s="3">
        <f t="shared" si="60"/>
        <v>0</v>
      </c>
      <c r="I265" s="3">
        <f t="shared" si="60"/>
        <v>-1.6011800278213809E-2</v>
      </c>
      <c r="J265" s="3">
        <f t="shared" si="60"/>
        <v>0</v>
      </c>
      <c r="K265" s="3">
        <f t="shared" si="60"/>
        <v>7.5908559157167243E-3</v>
      </c>
      <c r="L265" s="3">
        <f t="shared" si="60"/>
        <v>0</v>
      </c>
      <c r="M265" s="3">
        <f t="shared" si="60"/>
        <v>-2.8123927481311884E-3</v>
      </c>
      <c r="N265" s="3">
        <f t="shared" si="60"/>
        <v>0</v>
      </c>
      <c r="O265" s="3">
        <f t="shared" si="61"/>
        <v>1.0520910045930091E-4</v>
      </c>
      <c r="P265" s="3">
        <f t="shared" si="61"/>
        <v>0</v>
      </c>
      <c r="Q265" s="3">
        <f t="shared" si="61"/>
        <v>1.220749793297185E-3</v>
      </c>
      <c r="R265" s="3">
        <f t="shared" si="61"/>
        <v>0</v>
      </c>
      <c r="S265" s="3">
        <f t="shared" si="61"/>
        <v>-1.6049393006900407E-3</v>
      </c>
      <c r="T265" s="3">
        <f t="shared" si="61"/>
        <v>0</v>
      </c>
      <c r="U265" s="3">
        <f t="shared" si="61"/>
        <v>1.3961455590709238E-3</v>
      </c>
      <c r="V265" s="3">
        <f t="shared" si="61"/>
        <v>0</v>
      </c>
      <c r="W265" s="3">
        <f t="shared" si="61"/>
        <v>-8.870852201088525E-4</v>
      </c>
      <c r="X265" s="3">
        <f t="shared" si="61"/>
        <v>0</v>
      </c>
      <c r="Y265" s="3">
        <f t="shared" si="61"/>
        <v>3.1130455350371122E-4</v>
      </c>
      <c r="Z265" s="3">
        <f t="shared" si="61"/>
        <v>0</v>
      </c>
    </row>
    <row r="266" spans="1:26" x14ac:dyDescent="0.2">
      <c r="A266" s="3">
        <f t="shared" si="62"/>
        <v>0.60000000000000198</v>
      </c>
      <c r="B266" s="3">
        <f ca="1">SUM(D266:INDIRECT(CONCATENATE("L",ROW(A266),"C",'triangular -harmônicas - graf'!$C$4+4),0))</f>
        <v>0.39973285380865858</v>
      </c>
      <c r="D266" s="3">
        <f t="shared" si="63"/>
        <v>0.5</v>
      </c>
      <c r="E266" s="3">
        <f t="shared" ref="E266:N275" si="64">E$4*COS(PI()*E$2*$A266)</f>
        <v>-0.12523987054267161</v>
      </c>
      <c r="F266" s="3">
        <f t="shared" si="64"/>
        <v>0</v>
      </c>
      <c r="G266" s="3">
        <f t="shared" si="64"/>
        <v>3.643135975859435E-2</v>
      </c>
      <c r="H266" s="3">
        <f t="shared" si="64"/>
        <v>0</v>
      </c>
      <c r="I266" s="3">
        <f t="shared" si="64"/>
        <v>-1.6211389382774045E-2</v>
      </c>
      <c r="J266" s="3">
        <f t="shared" si="64"/>
        <v>0</v>
      </c>
      <c r="K266" s="3">
        <f t="shared" si="64"/>
        <v>6.6914742413741787E-3</v>
      </c>
      <c r="L266" s="3">
        <f t="shared" si="64"/>
        <v>0</v>
      </c>
      <c r="M266" s="3">
        <f t="shared" si="64"/>
        <v>-1.5461712412672541E-3</v>
      </c>
      <c r="N266" s="3">
        <f t="shared" si="64"/>
        <v>0</v>
      </c>
      <c r="O266" s="3">
        <f t="shared" ref="O266:Z275" si="65">O$4*COS(PI()*O$2*$A266)</f>
        <v>-1.0350402524189667E-3</v>
      </c>
      <c r="P266" s="3">
        <f t="shared" si="65"/>
        <v>0</v>
      </c>
      <c r="Q266" s="3">
        <f t="shared" si="65"/>
        <v>1.9401315847773016E-3</v>
      </c>
      <c r="R266" s="3">
        <f t="shared" si="65"/>
        <v>0</v>
      </c>
      <c r="S266" s="3">
        <f t="shared" si="65"/>
        <v>-1.8012654869748942E-3</v>
      </c>
      <c r="T266" s="3">
        <f t="shared" si="65"/>
        <v>0</v>
      </c>
      <c r="U266" s="3">
        <f t="shared" si="65"/>
        <v>1.1345406153194424E-3</v>
      </c>
      <c r="V266" s="3">
        <f t="shared" si="65"/>
        <v>0</v>
      </c>
      <c r="W266" s="3">
        <f t="shared" si="65"/>
        <v>-3.4692484914854458E-4</v>
      </c>
      <c r="X266" s="3">
        <f t="shared" si="65"/>
        <v>0</v>
      </c>
      <c r="Y266" s="3">
        <f t="shared" si="65"/>
        <v>-2.839906361512909E-4</v>
      </c>
      <c r="Z266" s="3">
        <f t="shared" si="65"/>
        <v>0</v>
      </c>
    </row>
    <row r="267" spans="1:26" x14ac:dyDescent="0.2">
      <c r="A267" s="3">
        <f t="shared" si="62"/>
        <v>0.61000000000000199</v>
      </c>
      <c r="B267" s="3">
        <f ca="1">SUM(D267:INDIRECT(CONCATENATE("L",ROW(A267),"C",'triangular -harmônicas - graf'!$C$4+4),0))</f>
        <v>0.38956873607868797</v>
      </c>
      <c r="D267" s="3">
        <f t="shared" si="63"/>
        <v>0.5</v>
      </c>
      <c r="E267" s="3">
        <f t="shared" si="64"/>
        <v>-0.1372853080951893</v>
      </c>
      <c r="F267" s="3">
        <f t="shared" si="64"/>
        <v>0</v>
      </c>
      <c r="G267" s="3">
        <f t="shared" si="64"/>
        <v>3.8760622660775824E-2</v>
      </c>
      <c r="H267" s="3">
        <f t="shared" si="64"/>
        <v>0</v>
      </c>
      <c r="I267" s="3">
        <f t="shared" si="64"/>
        <v>-1.6011800278213653E-2</v>
      </c>
      <c r="J267" s="3">
        <f t="shared" si="64"/>
        <v>0</v>
      </c>
      <c r="K267" s="3">
        <f t="shared" si="64"/>
        <v>5.4697878327601163E-3</v>
      </c>
      <c r="L267" s="3">
        <f t="shared" si="64"/>
        <v>0</v>
      </c>
      <c r="M267" s="3">
        <f t="shared" si="64"/>
        <v>-1.5716421179726218E-4</v>
      </c>
      <c r="N267" s="3">
        <f t="shared" si="64"/>
        <v>0</v>
      </c>
      <c r="O267" s="3">
        <f t="shared" si="65"/>
        <v>-2.0529080376483549E-3</v>
      </c>
      <c r="P267" s="3">
        <f t="shared" si="65"/>
        <v>0</v>
      </c>
      <c r="Q267" s="3">
        <f t="shared" si="65"/>
        <v>2.340379679432741E-3</v>
      </c>
      <c r="R267" s="3">
        <f t="shared" si="65"/>
        <v>0</v>
      </c>
      <c r="S267" s="3">
        <f t="shared" si="65"/>
        <v>-1.6049393006898943E-3</v>
      </c>
      <c r="T267" s="3">
        <f t="shared" si="65"/>
        <v>0</v>
      </c>
      <c r="U267" s="3">
        <f t="shared" si="65"/>
        <v>5.5694801882579491E-4</v>
      </c>
      <c r="V267" s="3">
        <f t="shared" si="65"/>
        <v>0</v>
      </c>
      <c r="W267" s="3">
        <f t="shared" si="65"/>
        <v>3.1321561318106527E-4</v>
      </c>
      <c r="X267" s="3">
        <f t="shared" si="65"/>
        <v>0</v>
      </c>
      <c r="Y267" s="3">
        <f t="shared" si="65"/>
        <v>-7.6009780274912254E-4</v>
      </c>
      <c r="Z267" s="3">
        <f t="shared" si="65"/>
        <v>0</v>
      </c>
    </row>
    <row r="268" spans="1:26" x14ac:dyDescent="0.2">
      <c r="A268" s="3">
        <f t="shared" si="62"/>
        <v>0.62000000000000199</v>
      </c>
      <c r="B268" s="3">
        <f ca="1">SUM(D268:INDIRECT(CONCATENATE("L",ROW(A268),"C",'triangular -harmônicas - graf'!$C$4+4),0))</f>
        <v>0.37960252652861803</v>
      </c>
      <c r="D268" s="3">
        <f t="shared" si="63"/>
        <v>0.5</v>
      </c>
      <c r="E268" s="3">
        <f t="shared" si="64"/>
        <v>-0.14919526162327315</v>
      </c>
      <c r="F268" s="3">
        <f t="shared" si="64"/>
        <v>0</v>
      </c>
      <c r="G268" s="3">
        <f t="shared" si="64"/>
        <v>4.0745843532206914E-2</v>
      </c>
      <c r="H268" s="3">
        <f t="shared" si="64"/>
        <v>0</v>
      </c>
      <c r="I268" s="3">
        <f t="shared" si="64"/>
        <v>-1.5417947510685164E-2</v>
      </c>
      <c r="J268" s="3">
        <f t="shared" si="64"/>
        <v>0</v>
      </c>
      <c r="K268" s="3">
        <f t="shared" si="64"/>
        <v>3.9846410191042448E-3</v>
      </c>
      <c r="L268" s="3">
        <f t="shared" si="64"/>
        <v>0</v>
      </c>
      <c r="M268" s="3">
        <f t="shared" si="64"/>
        <v>1.244323640860645E-3</v>
      </c>
      <c r="N268" s="3">
        <f t="shared" si="64"/>
        <v>0</v>
      </c>
      <c r="O268" s="3">
        <f t="shared" si="65"/>
        <v>-2.8280431336908224E-3</v>
      </c>
      <c r="P268" s="3">
        <f t="shared" si="65"/>
        <v>0</v>
      </c>
      <c r="Q268" s="3">
        <f t="shared" si="65"/>
        <v>2.3556569685350762E-3</v>
      </c>
      <c r="R268" s="3">
        <f t="shared" si="65"/>
        <v>0</v>
      </c>
      <c r="S268" s="3">
        <f t="shared" si="65"/>
        <v>-1.0587572887071322E-3</v>
      </c>
      <c r="T268" s="3">
        <f t="shared" si="65"/>
        <v>0</v>
      </c>
      <c r="U268" s="3">
        <f t="shared" si="65"/>
        <v>-1.757634819995512E-4</v>
      </c>
      <c r="V268" s="3">
        <f t="shared" si="65"/>
        <v>0</v>
      </c>
      <c r="W268" s="3">
        <f t="shared" si="65"/>
        <v>8.650339475916478E-4</v>
      </c>
      <c r="X268" s="3">
        <f t="shared" si="65"/>
        <v>0</v>
      </c>
      <c r="Y268" s="3">
        <f t="shared" si="65"/>
        <v>-9.1719954132464055E-4</v>
      </c>
      <c r="Z268" s="3">
        <f t="shared" si="65"/>
        <v>0</v>
      </c>
    </row>
    <row r="269" spans="1:26" x14ac:dyDescent="0.2">
      <c r="A269" s="3">
        <f t="shared" si="62"/>
        <v>0.630000000000002</v>
      </c>
      <c r="B269" s="3">
        <f ca="1">SUM(D269:INDIRECT(CONCATENATE("L",ROW(A269),"C",'triangular -harmônicas - graf'!$C$4+4),0))</f>
        <v>0.3698232166115093</v>
      </c>
      <c r="D269" s="3">
        <f t="shared" si="63"/>
        <v>0.5</v>
      </c>
      <c r="E269" s="3">
        <f t="shared" si="64"/>
        <v>-0.16095797744069709</v>
      </c>
      <c r="F269" s="3">
        <f t="shared" si="64"/>
        <v>0</v>
      </c>
      <c r="G269" s="3">
        <f t="shared" si="64"/>
        <v>4.2369401411891418E-2</v>
      </c>
      <c r="H269" s="3">
        <f t="shared" si="64"/>
        <v>0</v>
      </c>
      <c r="I269" s="3">
        <f t="shared" si="64"/>
        <v>-1.4444453706209486E-2</v>
      </c>
      <c r="J269" s="3">
        <f t="shared" si="64"/>
        <v>0</v>
      </c>
      <c r="K269" s="3">
        <f t="shared" si="64"/>
        <v>2.3075680889449329E-3</v>
      </c>
      <c r="L269" s="3">
        <f t="shared" si="64"/>
        <v>0</v>
      </c>
      <c r="M269" s="3">
        <f t="shared" si="64"/>
        <v>2.5469964823113048E-3</v>
      </c>
      <c r="N269" s="3">
        <f t="shared" si="64"/>
        <v>0</v>
      </c>
      <c r="O269" s="3">
        <f t="shared" si="65"/>
        <v>-3.2687947588771224E-3</v>
      </c>
      <c r="P269" s="3">
        <f t="shared" si="65"/>
        <v>0</v>
      </c>
      <c r="Q269" s="3">
        <f t="shared" si="65"/>
        <v>1.9834504793628011E-3</v>
      </c>
      <c r="R269" s="3">
        <f t="shared" si="65"/>
        <v>0</v>
      </c>
      <c r="S269" s="3">
        <f t="shared" si="65"/>
        <v>-2.8178000285018469E-4</v>
      </c>
      <c r="T269" s="3">
        <f t="shared" si="65"/>
        <v>0</v>
      </c>
      <c r="U269" s="3">
        <f t="shared" si="65"/>
        <v>-8.5952205036492484E-4</v>
      </c>
      <c r="V269" s="3">
        <f t="shared" si="65"/>
        <v>0</v>
      </c>
      <c r="W269" s="3">
        <f t="shared" si="65"/>
        <v>1.1176899351011231E-3</v>
      </c>
      <c r="X269" s="3">
        <f t="shared" si="65"/>
        <v>0</v>
      </c>
      <c r="Y269" s="3">
        <f t="shared" si="65"/>
        <v>-6.8936182710357756E-4</v>
      </c>
      <c r="Z269" s="3">
        <f t="shared" si="65"/>
        <v>0</v>
      </c>
    </row>
    <row r="270" spans="1:26" x14ac:dyDescent="0.2">
      <c r="A270" s="3">
        <f t="shared" si="62"/>
        <v>0.64000000000000201</v>
      </c>
      <c r="B270" s="3">
        <f ca="1">SUM(D270:INDIRECT(CONCATENATE("L",ROW(A270),"C",'triangular -harmônicas - graf'!$C$4+4),0))</f>
        <v>0.36013276887507467</v>
      </c>
      <c r="D270" s="3">
        <f t="shared" si="63"/>
        <v>0.5</v>
      </c>
      <c r="E270" s="3">
        <f t="shared" si="64"/>
        <v>-0.17256184716707915</v>
      </c>
      <c r="F270" s="3">
        <f t="shared" si="64"/>
        <v>0</v>
      </c>
      <c r="G270" s="3">
        <f t="shared" si="64"/>
        <v>4.3616885485151358E-2</v>
      </c>
      <c r="H270" s="3">
        <f t="shared" si="64"/>
        <v>0</v>
      </c>
      <c r="I270" s="3">
        <f t="shared" si="64"/>
        <v>-1.3115289513093492E-2</v>
      </c>
      <c r="J270" s="3">
        <f t="shared" si="64"/>
        <v>0</v>
      </c>
      <c r="K270" s="3">
        <f t="shared" si="64"/>
        <v>5.1934773552839879E-4</v>
      </c>
      <c r="L270" s="3">
        <f t="shared" si="64"/>
        <v>0</v>
      </c>
      <c r="M270" s="3">
        <f t="shared" si="64"/>
        <v>3.6474056379492189E-3</v>
      </c>
      <c r="N270" s="3">
        <f t="shared" si="64"/>
        <v>0</v>
      </c>
      <c r="O270" s="3">
        <f t="shared" si="65"/>
        <v>-3.3230491188808754E-3</v>
      </c>
      <c r="P270" s="3">
        <f t="shared" si="65"/>
        <v>0</v>
      </c>
      <c r="Q270" s="3">
        <f t="shared" si="65"/>
        <v>1.2849847359655659E-3</v>
      </c>
      <c r="R270" s="3">
        <f t="shared" si="65"/>
        <v>0</v>
      </c>
      <c r="S270" s="3">
        <f t="shared" si="65"/>
        <v>5.566216468564641E-4</v>
      </c>
      <c r="T270" s="3">
        <f t="shared" si="65"/>
        <v>0</v>
      </c>
      <c r="U270" s="3">
        <f t="shared" si="65"/>
        <v>-1.3038900217718357E-3</v>
      </c>
      <c r="V270" s="3">
        <f t="shared" si="65"/>
        <v>0</v>
      </c>
      <c r="W270" s="3">
        <f t="shared" si="65"/>
        <v>9.8380531917701894E-4</v>
      </c>
      <c r="X270" s="3">
        <f t="shared" si="65"/>
        <v>0</v>
      </c>
      <c r="Y270" s="3">
        <f t="shared" si="65"/>
        <v>-1.7220586472806634E-4</v>
      </c>
      <c r="Z270" s="3">
        <f t="shared" si="65"/>
        <v>0</v>
      </c>
    </row>
    <row r="271" spans="1:26" x14ac:dyDescent="0.2">
      <c r="A271" s="3">
        <f t="shared" si="62"/>
        <v>0.65000000000000202</v>
      </c>
      <c r="B271" s="3">
        <f ca="1">SUM(D271:INDIRECT(CONCATENATE("L",ROW(A271),"C",'triangular -harmônicas - graf'!$C$4+4),0))</f>
        <v>0.35038914601640775</v>
      </c>
      <c r="D271" s="3">
        <f t="shared" si="63"/>
        <v>0.5</v>
      </c>
      <c r="E271" s="3">
        <f t="shared" si="64"/>
        <v>-0.18399541918395149</v>
      </c>
      <c r="F271" s="3">
        <f t="shared" si="64"/>
        <v>0</v>
      </c>
      <c r="G271" s="3">
        <f t="shared" si="64"/>
        <v>4.4477222995038271E-2</v>
      </c>
      <c r="H271" s="3">
        <f t="shared" si="64"/>
        <v>0</v>
      </c>
      <c r="I271" s="3">
        <f t="shared" si="64"/>
        <v>-1.1463183365014774E-2</v>
      </c>
      <c r="J271" s="3">
        <f t="shared" si="64"/>
        <v>0</v>
      </c>
      <c r="K271" s="3">
        <f t="shared" si="64"/>
        <v>-1.2938877681907409E-3</v>
      </c>
      <c r="L271" s="3">
        <f t="shared" si="64"/>
        <v>0</v>
      </c>
      <c r="M271" s="3">
        <f t="shared" si="64"/>
        <v>4.4581647241389299E-3</v>
      </c>
      <c r="N271" s="3">
        <f t="shared" si="64"/>
        <v>0</v>
      </c>
      <c r="O271" s="3">
        <f t="shared" si="65"/>
        <v>-2.9843912616134777E-3</v>
      </c>
      <c r="P271" s="3">
        <f t="shared" si="65"/>
        <v>0</v>
      </c>
      <c r="Q271" s="3">
        <f t="shared" si="65"/>
        <v>3.7515089136860548E-4</v>
      </c>
      <c r="R271" s="3">
        <f t="shared" si="65"/>
        <v>0</v>
      </c>
      <c r="S271" s="3">
        <f t="shared" si="65"/>
        <v>1.2736870405573517E-3</v>
      </c>
      <c r="T271" s="3">
        <f t="shared" si="65"/>
        <v>0</v>
      </c>
      <c r="U271" s="3">
        <f t="shared" si="65"/>
        <v>-1.3851038302952813E-3</v>
      </c>
      <c r="V271" s="3">
        <f t="shared" si="65"/>
        <v>0</v>
      </c>
      <c r="W271" s="3">
        <f t="shared" si="65"/>
        <v>5.0968260161746962E-4</v>
      </c>
      <c r="X271" s="3">
        <f t="shared" si="65"/>
        <v>0</v>
      </c>
      <c r="Y271" s="3">
        <f t="shared" si="65"/>
        <v>4.1722317275282933E-4</v>
      </c>
      <c r="Z271" s="3">
        <f t="shared" si="65"/>
        <v>0</v>
      </c>
    </row>
    <row r="272" spans="1:26" x14ac:dyDescent="0.2">
      <c r="A272" s="3">
        <f t="shared" si="62"/>
        <v>0.66000000000000203</v>
      </c>
      <c r="B272" s="3">
        <f ca="1">SUM(D272:INDIRECT(CONCATENATE("L",ROW(A272),"C",'triangular -harmônicas - graf'!$C$4+4),0))</f>
        <v>0.34047078539738979</v>
      </c>
      <c r="D272" s="3">
        <f t="shared" si="63"/>
        <v>0.5</v>
      </c>
      <c r="E272" s="3">
        <f t="shared" si="64"/>
        <v>-0.19524740993612563</v>
      </c>
      <c r="F272" s="3">
        <f t="shared" si="64"/>
        <v>0</v>
      </c>
      <c r="G272" s="3">
        <f t="shared" si="64"/>
        <v>4.4942777524907822E-2</v>
      </c>
      <c r="H272" s="3">
        <f t="shared" si="64"/>
        <v>0</v>
      </c>
      <c r="I272" s="3">
        <f t="shared" si="64"/>
        <v>-9.5288155983649491E-3</v>
      </c>
      <c r="J272" s="3">
        <f t="shared" si="64"/>
        <v>0</v>
      </c>
      <c r="K272" s="3">
        <f t="shared" si="64"/>
        <v>-3.0448012576181059E-3</v>
      </c>
      <c r="L272" s="3">
        <f t="shared" si="64"/>
        <v>0</v>
      </c>
      <c r="M272" s="3">
        <f t="shared" si="64"/>
        <v>4.9148892306473896E-3</v>
      </c>
      <c r="N272" s="3">
        <f t="shared" si="64"/>
        <v>0</v>
      </c>
      <c r="O272" s="3">
        <f t="shared" si="65"/>
        <v>-2.2928635712934444E-3</v>
      </c>
      <c r="P272" s="3">
        <f t="shared" si="65"/>
        <v>0</v>
      </c>
      <c r="Q272" s="3">
        <f t="shared" si="65"/>
        <v>-5.9639180419954576E-4</v>
      </c>
      <c r="R272" s="3">
        <f t="shared" si="65"/>
        <v>0</v>
      </c>
      <c r="S272" s="3">
        <f t="shared" si="65"/>
        <v>1.7131052789650879E-3</v>
      </c>
      <c r="T272" s="3">
        <f t="shared" si="65"/>
        <v>0</v>
      </c>
      <c r="U272" s="3">
        <f t="shared" si="65"/>
        <v>-1.0805441352267394E-3</v>
      </c>
      <c r="V272" s="3">
        <f t="shared" si="65"/>
        <v>0</v>
      </c>
      <c r="W272" s="3">
        <f t="shared" si="65"/>
        <v>-1.4070816148996099E-4</v>
      </c>
      <c r="X272" s="3">
        <f t="shared" si="65"/>
        <v>0</v>
      </c>
      <c r="Y272" s="3">
        <f t="shared" si="65"/>
        <v>8.3154782718794073E-4</v>
      </c>
      <c r="Z272" s="3">
        <f t="shared" si="65"/>
        <v>0</v>
      </c>
    </row>
    <row r="273" spans="1:26" x14ac:dyDescent="0.2">
      <c r="A273" s="3">
        <f t="shared" si="62"/>
        <v>0.67000000000000204</v>
      </c>
      <c r="B273" s="3">
        <f ca="1">SUM(D273:INDIRECT(CONCATENATE("L",ROW(A273),"C",'triangular -harmônicas - graf'!$C$4+4),0))</f>
        <v>0.3303335690958038</v>
      </c>
      <c r="D273" s="3">
        <f t="shared" si="63"/>
        <v>0.5</v>
      </c>
      <c r="E273" s="3">
        <f t="shared" si="64"/>
        <v>-0.20630671506719811</v>
      </c>
      <c r="F273" s="3">
        <f t="shared" si="64"/>
        <v>0</v>
      </c>
      <c r="G273" s="3">
        <f t="shared" si="64"/>
        <v>4.5009416779794482E-2</v>
      </c>
      <c r="H273" s="3">
        <f t="shared" si="64"/>
        <v>0</v>
      </c>
      <c r="I273" s="3">
        <f t="shared" si="64"/>
        <v>-7.359816767357503E-3</v>
      </c>
      <c r="J273" s="3">
        <f t="shared" si="64"/>
        <v>0</v>
      </c>
      <c r="K273" s="3">
        <f t="shared" si="64"/>
        <v>-4.6490573999726486E-3</v>
      </c>
      <c r="L273" s="3">
        <f t="shared" si="64"/>
        <v>0</v>
      </c>
      <c r="M273" s="3">
        <f t="shared" si="64"/>
        <v>4.9813094638456647E-3</v>
      </c>
      <c r="N273" s="3">
        <f t="shared" si="64"/>
        <v>0</v>
      </c>
      <c r="O273" s="3">
        <f t="shared" si="65"/>
        <v>-1.3302312185179269E-3</v>
      </c>
      <c r="P273" s="3">
        <f t="shared" si="65"/>
        <v>0</v>
      </c>
      <c r="Q273" s="3">
        <f t="shared" si="65"/>
        <v>-1.4698335654169024E-3</v>
      </c>
      <c r="R273" s="3">
        <f t="shared" si="65"/>
        <v>0</v>
      </c>
      <c r="S273" s="3">
        <f t="shared" si="65"/>
        <v>1.7790889198015E-3</v>
      </c>
      <c r="T273" s="3">
        <f t="shared" si="65"/>
        <v>0</v>
      </c>
      <c r="U273" s="3">
        <f t="shared" si="65"/>
        <v>-4.7503566814929442E-4</v>
      </c>
      <c r="V273" s="3">
        <f t="shared" si="65"/>
        <v>0</v>
      </c>
      <c r="W273" s="3">
        <f t="shared" si="65"/>
        <v>-7.4243657563793279E-4</v>
      </c>
      <c r="X273" s="3">
        <f t="shared" si="65"/>
        <v>0</v>
      </c>
      <c r="Y273" s="3">
        <f t="shared" si="65"/>
        <v>8.9688019461250273E-4</v>
      </c>
      <c r="Z273" s="3">
        <f t="shared" si="65"/>
        <v>0</v>
      </c>
    </row>
    <row r="274" spans="1:26" x14ac:dyDescent="0.2">
      <c r="A274" s="3">
        <f t="shared" si="62"/>
        <v>0.68000000000000205</v>
      </c>
      <c r="B274" s="3">
        <f ca="1">SUM(D274:INDIRECT(CONCATENATE("L",ROW(A274),"C",'triangular -harmônicas - graf'!$C$4+4),0))</f>
        <v>0.32003391593397829</v>
      </c>
      <c r="D274" s="3">
        <f t="shared" si="63"/>
        <v>0.5</v>
      </c>
      <c r="E274" s="3">
        <f t="shared" si="64"/>
        <v>-0.21716242037821099</v>
      </c>
      <c r="F274" s="3">
        <f t="shared" si="64"/>
        <v>0</v>
      </c>
      <c r="G274" s="3">
        <f t="shared" si="64"/>
        <v>4.4676549264954242E-2</v>
      </c>
      <c r="H274" s="3">
        <f t="shared" si="64"/>
        <v>0</v>
      </c>
      <c r="I274" s="3">
        <f t="shared" si="64"/>
        <v>-5.0095948217062829E-3</v>
      </c>
      <c r="J274" s="3">
        <f t="shared" si="64"/>
        <v>0</v>
      </c>
      <c r="K274" s="3">
        <f t="shared" si="64"/>
        <v>-6.0293848300792506E-3</v>
      </c>
      <c r="L274" s="3">
        <f t="shared" si="64"/>
        <v>0</v>
      </c>
      <c r="M274" s="3">
        <f t="shared" si="64"/>
        <v>4.6521508184201909E-3</v>
      </c>
      <c r="N274" s="3">
        <f t="shared" si="64"/>
        <v>0</v>
      </c>
      <c r="O274" s="3">
        <f t="shared" si="65"/>
        <v>-2.1031437223869123E-4</v>
      </c>
      <c r="P274" s="3">
        <f t="shared" si="65"/>
        <v>0</v>
      </c>
      <c r="Q274" s="3">
        <f t="shared" si="65"/>
        <v>-2.1015013030943361E-3</v>
      </c>
      <c r="R274" s="3">
        <f t="shared" si="65"/>
        <v>0</v>
      </c>
      <c r="S274" s="3">
        <f t="shared" si="65"/>
        <v>1.4572543903436548E-3</v>
      </c>
      <c r="T274" s="3">
        <f t="shared" si="65"/>
        <v>0</v>
      </c>
      <c r="U274" s="3">
        <f t="shared" si="65"/>
        <v>2.6277780742275594E-4</v>
      </c>
      <c r="V274" s="3">
        <f t="shared" si="65"/>
        <v>0</v>
      </c>
      <c r="W274" s="3">
        <f t="shared" si="65"/>
        <v>-1.0874015771921667E-3</v>
      </c>
      <c r="X274" s="3">
        <f t="shared" si="65"/>
        <v>0</v>
      </c>
      <c r="Y274" s="3">
        <f t="shared" si="65"/>
        <v>5.8580093535916592E-4</v>
      </c>
      <c r="Z274" s="3">
        <f t="shared" si="65"/>
        <v>0</v>
      </c>
    </row>
    <row r="275" spans="1:26" x14ac:dyDescent="0.2">
      <c r="A275" s="3">
        <f t="shared" si="62"/>
        <v>0.69000000000000206</v>
      </c>
      <c r="B275" s="3">
        <f ca="1">SUM(D275:INDIRECT(CONCATENATE("L",ROW(A275),"C",'triangular -harmônicas - graf'!$C$4+4),0))</f>
        <v>0.30970625664521045</v>
      </c>
      <c r="D275" s="3">
        <f t="shared" si="63"/>
        <v>0.5</v>
      </c>
      <c r="E275" s="3">
        <f t="shared" si="64"/>
        <v>-0.22780381259864713</v>
      </c>
      <c r="F275" s="3">
        <f t="shared" si="64"/>
        <v>0</v>
      </c>
      <c r="G275" s="3">
        <f t="shared" si="64"/>
        <v>4.394712953601379E-2</v>
      </c>
      <c r="H275" s="3">
        <f t="shared" si="64"/>
        <v>0</v>
      </c>
      <c r="I275" s="3">
        <f t="shared" si="64"/>
        <v>-2.5360200256526171E-3</v>
      </c>
      <c r="J275" s="3">
        <f t="shared" si="64"/>
        <v>0</v>
      </c>
      <c r="K275" s="3">
        <f t="shared" si="64"/>
        <v>-7.1192980397344454E-3</v>
      </c>
      <c r="L275" s="3">
        <f t="shared" si="64"/>
        <v>0</v>
      </c>
      <c r="M275" s="3">
        <f t="shared" si="64"/>
        <v>3.9535526476457989E-3</v>
      </c>
      <c r="N275" s="3">
        <f t="shared" si="64"/>
        <v>0</v>
      </c>
      <c r="O275" s="3">
        <f t="shared" si="65"/>
        <v>9.3446972196979683E-4</v>
      </c>
      <c r="P275" s="3">
        <f t="shared" si="65"/>
        <v>0</v>
      </c>
      <c r="Q275" s="3">
        <f t="shared" si="65"/>
        <v>-2.3874915181745812E-3</v>
      </c>
      <c r="R275" s="3">
        <f t="shared" si="65"/>
        <v>0</v>
      </c>
      <c r="S275" s="3">
        <f t="shared" si="65"/>
        <v>8.1775741859518554E-4</v>
      </c>
      <c r="T275" s="3">
        <f t="shared" si="65"/>
        <v>0</v>
      </c>
      <c r="U275" s="3">
        <f t="shared" si="65"/>
        <v>9.2740347337471512E-4</v>
      </c>
      <c r="V275" s="3">
        <f t="shared" si="65"/>
        <v>0</v>
      </c>
      <c r="W275" s="3">
        <f t="shared" si="65"/>
        <v>-1.0563008662243876E-3</v>
      </c>
      <c r="X275" s="3">
        <f t="shared" si="65"/>
        <v>0</v>
      </c>
      <c r="Y275" s="3">
        <f t="shared" si="65"/>
        <v>2.8866896044324308E-5</v>
      </c>
      <c r="Z275" s="3">
        <f t="shared" si="65"/>
        <v>0</v>
      </c>
    </row>
    <row r="276" spans="1:26" x14ac:dyDescent="0.2">
      <c r="A276" s="3">
        <f t="shared" si="62"/>
        <v>0.70000000000000207</v>
      </c>
      <c r="B276" s="3">
        <f ca="1">SUM(D276:INDIRECT(CONCATENATE("L",ROW(A276),"C",'triangular -harmônicas - graf'!$C$4+4),0))</f>
        <v>0.29950359673714638</v>
      </c>
      <c r="D276" s="3">
        <f t="shared" si="63"/>
        <v>0.5</v>
      </c>
      <c r="E276" s="3">
        <f t="shared" ref="E276:N285" si="66">E$4*COS(PI()*E$2*$A276)</f>
        <v>-0.23822038995913622</v>
      </c>
      <c r="F276" s="3">
        <f t="shared" si="66"/>
        <v>0</v>
      </c>
      <c r="G276" s="3">
        <f t="shared" si="66"/>
        <v>4.2827631974125625E-2</v>
      </c>
      <c r="H276" s="3">
        <f t="shared" si="66"/>
        <v>0</v>
      </c>
      <c r="I276" s="3">
        <f t="shared" si="66"/>
        <v>5.1139834778390334E-16</v>
      </c>
      <c r="J276" s="3">
        <f t="shared" si="66"/>
        <v>0</v>
      </c>
      <c r="K276" s="3">
        <f t="shared" si="66"/>
        <v>-7.8662997503497704E-3</v>
      </c>
      <c r="L276" s="3">
        <f t="shared" si="66"/>
        <v>0</v>
      </c>
      <c r="M276" s="3">
        <f t="shared" si="66"/>
        <v>2.9409924686310501E-3</v>
      </c>
      <c r="N276" s="3">
        <f t="shared" si="66"/>
        <v>0</v>
      </c>
      <c r="O276" s="3">
        <f t="shared" ref="O276:Z285" si="67">O$4*COS(PI()*O$2*$A276)</f>
        <v>1.9687635533814588E-3</v>
      </c>
      <c r="P276" s="3">
        <f t="shared" si="67"/>
        <v>0</v>
      </c>
      <c r="Q276" s="3">
        <f t="shared" si="67"/>
        <v>-2.2807614660776466E-3</v>
      </c>
      <c r="R276" s="3">
        <f t="shared" si="67"/>
        <v>0</v>
      </c>
      <c r="S276" s="3">
        <f t="shared" si="67"/>
        <v>-1.6726642566060436E-16</v>
      </c>
      <c r="T276" s="3">
        <f t="shared" si="67"/>
        <v>0</v>
      </c>
      <c r="U276" s="3">
        <f t="shared" si="67"/>
        <v>1.3337324836233456E-3</v>
      </c>
      <c r="V276" s="3">
        <f t="shared" si="67"/>
        <v>0</v>
      </c>
      <c r="W276" s="3">
        <f t="shared" si="67"/>
        <v>-6.5989027689499847E-4</v>
      </c>
      <c r="X276" s="3">
        <f t="shared" si="67"/>
        <v>0</v>
      </c>
      <c r="Y276" s="3">
        <f t="shared" si="67"/>
        <v>-5.4018229015686951E-4</v>
      </c>
      <c r="Z276" s="3">
        <f t="shared" si="67"/>
        <v>0</v>
      </c>
    </row>
    <row r="277" spans="1:26" x14ac:dyDescent="0.2">
      <c r="A277" s="3">
        <f t="shared" si="62"/>
        <v>0.71000000000000207</v>
      </c>
      <c r="B277" s="3">
        <f ca="1">SUM(D277:INDIRECT(CONCATENATE("L",ROW(A277),"C",'triangular -harmônicas - graf'!$C$4+4),0))</f>
        <v>0.28952707010556278</v>
      </c>
      <c r="D277" s="3">
        <f t="shared" si="63"/>
        <v>0.5</v>
      </c>
      <c r="E277" s="3">
        <f t="shared" si="66"/>
        <v>-0.24840187255543167</v>
      </c>
      <c r="F277" s="3">
        <f t="shared" si="66"/>
        <v>0</v>
      </c>
      <c r="G277" s="3">
        <f t="shared" si="66"/>
        <v>4.1327993318902592E-2</v>
      </c>
      <c r="H277" s="3">
        <f t="shared" si="66"/>
        <v>0</v>
      </c>
      <c r="I277" s="3">
        <f t="shared" si="66"/>
        <v>2.5360200256536554E-3</v>
      </c>
      <c r="J277" s="3">
        <f t="shared" si="66"/>
        <v>0</v>
      </c>
      <c r="K277" s="3">
        <f t="shared" si="66"/>
        <v>-8.2344095218674015E-3</v>
      </c>
      <c r="L277" s="3">
        <f t="shared" si="66"/>
        <v>0</v>
      </c>
      <c r="M277" s="3">
        <f t="shared" si="66"/>
        <v>1.6948803468538867E-3</v>
      </c>
      <c r="N277" s="3">
        <f t="shared" si="66"/>
        <v>0</v>
      </c>
      <c r="O277" s="3">
        <f t="shared" si="67"/>
        <v>2.7702738100194037E-3</v>
      </c>
      <c r="P277" s="3">
        <f t="shared" si="67"/>
        <v>0</v>
      </c>
      <c r="Q277" s="3">
        <f t="shared" si="67"/>
        <v>-1.7988672529744966E-3</v>
      </c>
      <c r="R277" s="3">
        <f t="shared" si="67"/>
        <v>0</v>
      </c>
      <c r="S277" s="3">
        <f t="shared" si="67"/>
        <v>-8.177574185954837E-4</v>
      </c>
      <c r="T277" s="3">
        <f t="shared" si="67"/>
        <v>0</v>
      </c>
      <c r="U277" s="3">
        <f t="shared" si="67"/>
        <v>1.3685957294952116E-3</v>
      </c>
      <c r="V277" s="3">
        <f t="shared" si="67"/>
        <v>0</v>
      </c>
      <c r="W277" s="3">
        <f t="shared" si="67"/>
        <v>-3.5263992120640698E-5</v>
      </c>
      <c r="X277" s="3">
        <f t="shared" si="67"/>
        <v>0</v>
      </c>
      <c r="Y277" s="3">
        <f t="shared" si="67"/>
        <v>-8.8252238437237904E-4</v>
      </c>
      <c r="Z277" s="3">
        <f t="shared" si="67"/>
        <v>0</v>
      </c>
    </row>
    <row r="278" spans="1:26" x14ac:dyDescent="0.2">
      <c r="A278" s="3">
        <f t="shared" si="62"/>
        <v>0.72000000000000208</v>
      </c>
      <c r="B278" s="3">
        <f ca="1">SUM(D278:INDIRECT(CONCATENATE("L",ROW(A278),"C",'triangular -harmônicas - graf'!$C$4+4),0))</f>
        <v>0.27977644856925199</v>
      </c>
      <c r="D278" s="3">
        <f t="shared" si="63"/>
        <v>0.5</v>
      </c>
      <c r="E278" s="3">
        <f t="shared" si="66"/>
        <v>-0.25833821249343658</v>
      </c>
      <c r="F278" s="3">
        <f t="shared" si="66"/>
        <v>0</v>
      </c>
      <c r="G278" s="3">
        <f t="shared" si="66"/>
        <v>3.9461524469213645E-2</v>
      </c>
      <c r="H278" s="3">
        <f t="shared" si="66"/>
        <v>0</v>
      </c>
      <c r="I278" s="3">
        <f t="shared" si="66"/>
        <v>5.0095948217072561E-3</v>
      </c>
      <c r="J278" s="3">
        <f t="shared" si="66"/>
        <v>0</v>
      </c>
      <c r="K278" s="3">
        <f t="shared" si="66"/>
        <v>-8.2058968037670797E-3</v>
      </c>
      <c r="L278" s="3">
        <f t="shared" si="66"/>
        <v>0</v>
      </c>
      <c r="M278" s="3">
        <f t="shared" si="66"/>
        <v>3.1417332149241846E-4</v>
      </c>
      <c r="N278" s="3">
        <f t="shared" si="66"/>
        <v>0</v>
      </c>
      <c r="O278" s="3">
        <f t="shared" si="67"/>
        <v>3.2442311517881591E-3</v>
      </c>
      <c r="P278" s="3">
        <f t="shared" si="67"/>
        <v>0</v>
      </c>
      <c r="Q278" s="3">
        <f t="shared" si="67"/>
        <v>-1.0210760187399153E-3</v>
      </c>
      <c r="R278" s="3">
        <f t="shared" si="67"/>
        <v>0</v>
      </c>
      <c r="S278" s="3">
        <f t="shared" si="67"/>
        <v>-1.4572543903438515E-3</v>
      </c>
      <c r="T278" s="3">
        <f t="shared" si="67"/>
        <v>0</v>
      </c>
      <c r="U278" s="3">
        <f t="shared" si="67"/>
        <v>1.0222832410859482E-3</v>
      </c>
      <c r="V278" s="3">
        <f t="shared" si="67"/>
        <v>0</v>
      </c>
      <c r="W278" s="3">
        <f t="shared" si="67"/>
        <v>6.0155795118628551E-4</v>
      </c>
      <c r="X278" s="3">
        <f t="shared" si="67"/>
        <v>0</v>
      </c>
      <c r="Y278" s="3">
        <f t="shared" si="67"/>
        <v>-8.5447668093429447E-4</v>
      </c>
      <c r="Z278" s="3">
        <f t="shared" si="67"/>
        <v>0</v>
      </c>
    </row>
    <row r="279" spans="1:26" x14ac:dyDescent="0.2">
      <c r="A279" s="3">
        <f t="shared" si="62"/>
        <v>0.73000000000000209</v>
      </c>
      <c r="B279" s="3">
        <f ca="1">SUM(D279:INDIRECT(CONCATENATE("L",ROW(A279),"C",'triangular -harmônicas - graf'!$C$4+4),0))</f>
        <v>0.27014533742820629</v>
      </c>
      <c r="D279" s="3">
        <f t="shared" si="63"/>
        <v>0.5</v>
      </c>
      <c r="E279" s="3">
        <f t="shared" si="66"/>
        <v>-0.26801960380526069</v>
      </c>
      <c r="F279" s="3">
        <f t="shared" si="66"/>
        <v>0</v>
      </c>
      <c r="G279" s="3">
        <f t="shared" si="66"/>
        <v>3.724479233470309E-2</v>
      </c>
      <c r="H279" s="3">
        <f t="shared" si="66"/>
        <v>0</v>
      </c>
      <c r="I279" s="3">
        <f t="shared" si="66"/>
        <v>7.3598167673584397E-3</v>
      </c>
      <c r="J279" s="3">
        <f t="shared" si="66"/>
        <v>0</v>
      </c>
      <c r="K279" s="3">
        <f t="shared" si="66"/>
        <v>-7.7821349532043674E-3</v>
      </c>
      <c r="L279" s="3">
        <f t="shared" si="66"/>
        <v>0</v>
      </c>
      <c r="M279" s="3">
        <f t="shared" si="66"/>
        <v>-1.0914830331792433E-3</v>
      </c>
      <c r="N279" s="3">
        <f t="shared" si="66"/>
        <v>0</v>
      </c>
      <c r="O279" s="3">
        <f t="shared" si="67"/>
        <v>3.334595591499988E-3</v>
      </c>
      <c r="P279" s="3">
        <f t="shared" si="67"/>
        <v>0</v>
      </c>
      <c r="Q279" s="3">
        <f t="shared" si="67"/>
        <v>-7.5327225772576801E-5</v>
      </c>
      <c r="R279" s="3">
        <f t="shared" si="67"/>
        <v>0</v>
      </c>
      <c r="S279" s="3">
        <f t="shared" si="67"/>
        <v>-1.7790889198015525E-3</v>
      </c>
      <c r="T279" s="3">
        <f t="shared" si="67"/>
        <v>0</v>
      </c>
      <c r="U279" s="3">
        <f t="shared" si="67"/>
        <v>3.9124856871375243E-4</v>
      </c>
      <c r="V279" s="3">
        <f t="shared" si="67"/>
        <v>0</v>
      </c>
      <c r="W279" s="3">
        <f t="shared" si="67"/>
        <v>1.030337783573811E-3</v>
      </c>
      <c r="X279" s="3">
        <f t="shared" si="67"/>
        <v>0</v>
      </c>
      <c r="Y279" s="3">
        <f t="shared" si="67"/>
        <v>-4.6781568042437007E-4</v>
      </c>
      <c r="Z279" s="3">
        <f t="shared" si="67"/>
        <v>0</v>
      </c>
    </row>
    <row r="280" spans="1:26" x14ac:dyDescent="0.2">
      <c r="A280" s="3">
        <f t="shared" si="62"/>
        <v>0.7400000000000021</v>
      </c>
      <c r="B280" s="3">
        <f ca="1">SUM(D280:INDIRECT(CONCATENATE("L",ROW(A280),"C",'triangular -harmônicas - graf'!$C$4+4),0))</f>
        <v>0.26046540340184693</v>
      </c>
      <c r="D280" s="3">
        <f t="shared" si="63"/>
        <v>0.5</v>
      </c>
      <c r="E280" s="3">
        <f t="shared" si="66"/>
        <v>-0.27743649212652793</v>
      </c>
      <c r="F280" s="3">
        <f t="shared" si="66"/>
        <v>0</v>
      </c>
      <c r="G280" s="3">
        <f t="shared" si="66"/>
        <v>3.4697472786727843E-2</v>
      </c>
      <c r="H280" s="3">
        <f t="shared" si="66"/>
        <v>0</v>
      </c>
      <c r="I280" s="3">
        <f t="shared" si="66"/>
        <v>9.5288155983657991E-3</v>
      </c>
      <c r="J280" s="3">
        <f t="shared" si="66"/>
        <v>0</v>
      </c>
      <c r="K280" s="3">
        <f t="shared" si="66"/>
        <v>-6.9835350852360204E-3</v>
      </c>
      <c r="L280" s="3">
        <f t="shared" si="66"/>
        <v>0</v>
      </c>
      <c r="M280" s="3">
        <f t="shared" si="66"/>
        <v>-2.4104618510635079E-3</v>
      </c>
      <c r="N280" s="3">
        <f t="shared" si="66"/>
        <v>0</v>
      </c>
      <c r="O280" s="3">
        <f t="shared" si="67"/>
        <v>3.0306825767755989E-3</v>
      </c>
      <c r="P280" s="3">
        <f t="shared" si="67"/>
        <v>0</v>
      </c>
      <c r="Q280" s="3">
        <f t="shared" si="67"/>
        <v>8.8281219895445975E-4</v>
      </c>
      <c r="R280" s="3">
        <f t="shared" si="67"/>
        <v>0</v>
      </c>
      <c r="S280" s="3">
        <f t="shared" si="67"/>
        <v>-1.7131052789649825E-3</v>
      </c>
      <c r="T280" s="3">
        <f t="shared" si="67"/>
        <v>0</v>
      </c>
      <c r="U280" s="3">
        <f t="shared" si="67"/>
        <v>-3.4875506889181388E-4</v>
      </c>
      <c r="V280" s="3">
        <f t="shared" si="67"/>
        <v>0</v>
      </c>
      <c r="W280" s="3">
        <f t="shared" si="67"/>
        <v>1.1027867802837258E-3</v>
      </c>
      <c r="X280" s="3">
        <f t="shared" si="67"/>
        <v>0</v>
      </c>
      <c r="Y280" s="3">
        <f t="shared" si="67"/>
        <v>1.1518287142377074E-4</v>
      </c>
      <c r="Z280" s="3">
        <f t="shared" si="67"/>
        <v>0</v>
      </c>
    </row>
    <row r="281" spans="1:26" x14ac:dyDescent="0.2">
      <c r="A281" s="3">
        <f t="shared" si="62"/>
        <v>0.75000000000000211</v>
      </c>
      <c r="B281" s="3">
        <f ca="1">SUM(D281:INDIRECT(CONCATENATE("L",ROW(A281),"C",'triangular -harmônicas - graf'!$C$4+4),0))</f>
        <v>0.25058173394558536</v>
      </c>
      <c r="D281" s="3">
        <f t="shared" si="63"/>
        <v>0.5</v>
      </c>
      <c r="E281" s="3">
        <f t="shared" si="66"/>
        <v>-0.28657958412537998</v>
      </c>
      <c r="F281" s="3">
        <f t="shared" si="66"/>
        <v>0</v>
      </c>
      <c r="G281" s="3">
        <f t="shared" si="66"/>
        <v>3.1842176013930287E-2</v>
      </c>
      <c r="H281" s="3">
        <f t="shared" si="66"/>
        <v>0</v>
      </c>
      <c r="I281" s="3">
        <f t="shared" si="66"/>
        <v>1.1463183365015497E-2</v>
      </c>
      <c r="J281" s="3">
        <f t="shared" si="66"/>
        <v>0</v>
      </c>
      <c r="K281" s="3">
        <f t="shared" si="66"/>
        <v>-5.8485629413339759E-3</v>
      </c>
      <c r="L281" s="3">
        <f t="shared" si="66"/>
        <v>0</v>
      </c>
      <c r="M281" s="3">
        <f t="shared" si="66"/>
        <v>-3.5380195571036413E-3</v>
      </c>
      <c r="N281" s="3">
        <f t="shared" si="66"/>
        <v>0</v>
      </c>
      <c r="O281" s="3">
        <f t="shared" si="67"/>
        <v>2.3684263150856024E-3</v>
      </c>
      <c r="P281" s="3">
        <f t="shared" si="67"/>
        <v>0</v>
      </c>
      <c r="Q281" s="3">
        <f t="shared" si="67"/>
        <v>1.6957371841739822E-3</v>
      </c>
      <c r="R281" s="3">
        <f t="shared" si="67"/>
        <v>0</v>
      </c>
      <c r="S281" s="3">
        <f t="shared" si="67"/>
        <v>-1.2736870405571194E-3</v>
      </c>
      <c r="T281" s="3">
        <f t="shared" si="67"/>
        <v>0</v>
      </c>
      <c r="U281" s="3">
        <f t="shared" si="67"/>
        <v>-9.916248585654327E-4</v>
      </c>
      <c r="V281" s="3">
        <f t="shared" si="67"/>
        <v>0</v>
      </c>
      <c r="W281" s="3">
        <f t="shared" si="67"/>
        <v>7.9384926350510468E-4</v>
      </c>
      <c r="X281" s="3">
        <f t="shared" si="67"/>
        <v>0</v>
      </c>
      <c r="Y281" s="3">
        <f t="shared" si="67"/>
        <v>6.4984032681500914E-4</v>
      </c>
      <c r="Z281" s="3">
        <f t="shared" si="67"/>
        <v>0</v>
      </c>
    </row>
    <row r="282" spans="1:26" x14ac:dyDescent="0.2">
      <c r="A282" s="3">
        <f t="shared" si="62"/>
        <v>0.76000000000000212</v>
      </c>
      <c r="B282" s="3">
        <f ca="1">SUM(D282:INDIRECT(CONCATENATE("L",ROW(A282),"C",'triangular -harmônicas - graf'!$C$4+4),0))</f>
        <v>0.24042623995175064</v>
      </c>
      <c r="D282" s="3">
        <f t="shared" si="63"/>
        <v>0.5</v>
      </c>
      <c r="E282" s="3">
        <f t="shared" si="66"/>
        <v>-0.29543985667387274</v>
      </c>
      <c r="F282" s="3">
        <f t="shared" si="66"/>
        <v>0</v>
      </c>
      <c r="G282" s="3">
        <f t="shared" si="66"/>
        <v>2.8704245832603153E-2</v>
      </c>
      <c r="H282" s="3">
        <f t="shared" si="66"/>
        <v>0</v>
      </c>
      <c r="I282" s="3">
        <f t="shared" si="66"/>
        <v>1.3115289513094109E-2</v>
      </c>
      <c r="J282" s="3">
        <f t="shared" si="66"/>
        <v>0</v>
      </c>
      <c r="K282" s="3">
        <f t="shared" si="66"/>
        <v>-4.4318861301671977E-3</v>
      </c>
      <c r="L282" s="3">
        <f t="shared" si="66"/>
        <v>0</v>
      </c>
      <c r="M282" s="3">
        <f t="shared" si="66"/>
        <v>-4.3846138299128154E-3</v>
      </c>
      <c r="N282" s="3">
        <f t="shared" si="66"/>
        <v>0</v>
      </c>
      <c r="O282" s="3">
        <f t="shared" si="67"/>
        <v>1.426130968322735E-3</v>
      </c>
      <c r="P282" s="3">
        <f t="shared" si="67"/>
        <v>0</v>
      </c>
      <c r="Q282" s="3">
        <f t="shared" si="67"/>
        <v>2.2297290904855463E-3</v>
      </c>
      <c r="R282" s="3">
        <f t="shared" si="67"/>
        <v>0</v>
      </c>
      <c r="S282" s="3">
        <f t="shared" si="67"/>
        <v>-5.5662164685614589E-4</v>
      </c>
      <c r="T282" s="3">
        <f t="shared" si="67"/>
        <v>0</v>
      </c>
      <c r="U282" s="3">
        <f t="shared" si="67"/>
        <v>-1.3583113126864087E-3</v>
      </c>
      <c r="V282" s="3">
        <f t="shared" si="67"/>
        <v>0</v>
      </c>
      <c r="W282" s="3">
        <f t="shared" si="67"/>
        <v>2.1036782921075224E-4</v>
      </c>
      <c r="X282" s="3">
        <f t="shared" si="67"/>
        <v>0</v>
      </c>
      <c r="Y282" s="3">
        <f t="shared" si="67"/>
        <v>9.1176631152969695E-4</v>
      </c>
      <c r="Z282" s="3">
        <f t="shared" si="67"/>
        <v>0</v>
      </c>
    </row>
    <row r="283" spans="1:26" x14ac:dyDescent="0.2">
      <c r="A283" s="3">
        <f t="shared" si="62"/>
        <v>0.77000000000000213</v>
      </c>
      <c r="B283" s="3">
        <f ca="1">SUM(D283:INDIRECT(CONCATENATE("L",ROW(A283),"C",'triangular -harmônicas - graf'!$C$4+4),0))</f>
        <v>0.23005509032908728</v>
      </c>
      <c r="D283" s="3">
        <f t="shared" si="63"/>
        <v>0.5</v>
      </c>
      <c r="E283" s="3">
        <f t="shared" si="66"/>
        <v>-0.30400856575271462</v>
      </c>
      <c r="F283" s="3">
        <f t="shared" si="66"/>
        <v>0</v>
      </c>
      <c r="G283" s="3">
        <f t="shared" si="66"/>
        <v>2.5311534733182036E-2</v>
      </c>
      <c r="H283" s="3">
        <f t="shared" si="66"/>
        <v>0</v>
      </c>
      <c r="I283" s="3">
        <f t="shared" si="66"/>
        <v>1.4444453706209949E-2</v>
      </c>
      <c r="J283" s="3">
        <f t="shared" si="66"/>
        <v>0</v>
      </c>
      <c r="K283" s="3">
        <f t="shared" si="66"/>
        <v>-2.8017409815340576E-3</v>
      </c>
      <c r="L283" s="3">
        <f t="shared" si="66"/>
        <v>0</v>
      </c>
      <c r="M283" s="3">
        <f t="shared" si="66"/>
        <v>-4.8830143928905072E-3</v>
      </c>
      <c r="N283" s="3">
        <f t="shared" si="66"/>
        <v>0</v>
      </c>
      <c r="O283" s="3">
        <f t="shared" si="67"/>
        <v>3.1521208912425576E-4</v>
      </c>
      <c r="P283" s="3">
        <f t="shared" si="67"/>
        <v>0</v>
      </c>
      <c r="Q283" s="3">
        <f t="shared" si="67"/>
        <v>2.3969511894565056E-3</v>
      </c>
      <c r="R283" s="3">
        <f t="shared" si="67"/>
        <v>0</v>
      </c>
      <c r="S283" s="3">
        <f t="shared" si="67"/>
        <v>2.8178000285052139E-4</v>
      </c>
      <c r="T283" s="3">
        <f t="shared" si="67"/>
        <v>0</v>
      </c>
      <c r="U283" s="3">
        <f t="shared" si="67"/>
        <v>-1.3466864066027358E-3</v>
      </c>
      <c r="V283" s="3">
        <f t="shared" si="67"/>
        <v>0</v>
      </c>
      <c r="W283" s="3">
        <f t="shared" si="67"/>
        <v>-4.4586697352005396E-4</v>
      </c>
      <c r="X283" s="3">
        <f t="shared" si="67"/>
        <v>0</v>
      </c>
      <c r="Y283" s="3">
        <f t="shared" si="67"/>
        <v>7.9103311552596338E-4</v>
      </c>
      <c r="Z283" s="3">
        <f t="shared" si="67"/>
        <v>0</v>
      </c>
    </row>
    <row r="284" spans="1:26" x14ac:dyDescent="0.2">
      <c r="A284" s="3">
        <f t="shared" si="62"/>
        <v>0.78000000000000214</v>
      </c>
      <c r="B284" s="3">
        <f ca="1">SUM(D284:INDIRECT(CONCATENATE("L",ROW(A284),"C",'triangular -harmônicas - graf'!$C$4+4),0))</f>
        <v>0.21963065833308212</v>
      </c>
      <c r="D284" s="3">
        <f t="shared" si="63"/>
        <v>0.5</v>
      </c>
      <c r="E284" s="3">
        <f t="shared" si="66"/>
        <v>-0.31227725508055737</v>
      </c>
      <c r="F284" s="3">
        <f t="shared" si="66"/>
        <v>0</v>
      </c>
      <c r="G284" s="3">
        <f t="shared" si="66"/>
        <v>2.1694156659568493E-2</v>
      </c>
      <c r="H284" s="3">
        <f t="shared" si="66"/>
        <v>0</v>
      </c>
      <c r="I284" s="3">
        <f t="shared" si="66"/>
        <v>1.541794751068549E-2</v>
      </c>
      <c r="J284" s="3">
        <f t="shared" si="66"/>
        <v>0</v>
      </c>
      <c r="K284" s="3">
        <f t="shared" si="66"/>
        <v>-1.0366458428124128E-3</v>
      </c>
      <c r="L284" s="3">
        <f t="shared" si="66"/>
        <v>0</v>
      </c>
      <c r="M284" s="3">
        <f t="shared" si="66"/>
        <v>-4.9936419472119556E-3</v>
      </c>
      <c r="N284" s="3">
        <f t="shared" si="66"/>
        <v>0</v>
      </c>
      <c r="O284" s="3">
        <f t="shared" si="67"/>
        <v>-8.3297698272493965E-4</v>
      </c>
      <c r="P284" s="3">
        <f t="shared" si="67"/>
        <v>0</v>
      </c>
      <c r="Q284" s="3">
        <f t="shared" si="67"/>
        <v>2.1698969928393122E-3</v>
      </c>
      <c r="R284" s="3">
        <f t="shared" si="67"/>
        <v>0</v>
      </c>
      <c r="S284" s="3">
        <f t="shared" si="67"/>
        <v>1.058757288707408E-3</v>
      </c>
      <c r="T284" s="3">
        <f t="shared" si="67"/>
        <v>0</v>
      </c>
      <c r="U284" s="3">
        <f t="shared" si="67"/>
        <v>-9.5998786202938476E-4</v>
      </c>
      <c r="V284" s="3">
        <f t="shared" si="67"/>
        <v>0</v>
      </c>
      <c r="W284" s="3">
        <f t="shared" si="67"/>
        <v>-9.4790365422881332E-4</v>
      </c>
      <c r="X284" s="3">
        <f t="shared" si="67"/>
        <v>0</v>
      </c>
      <c r="Y284" s="3">
        <f t="shared" si="67"/>
        <v>3.3831125084629604E-4</v>
      </c>
      <c r="Z284" s="3">
        <f t="shared" si="67"/>
        <v>0</v>
      </c>
    </row>
    <row r="285" spans="1:26" x14ac:dyDescent="0.2">
      <c r="A285" s="3">
        <f t="shared" si="62"/>
        <v>0.79000000000000214</v>
      </c>
      <c r="B285" s="3">
        <f ca="1">SUM(D285:INDIRECT(CONCATENATE("L",ROW(A285),"C",'triangular -harmônicas - graf'!$C$4+4),0))</f>
        <v>0.20935267085048098</v>
      </c>
      <c r="D285" s="3">
        <f t="shared" si="63"/>
        <v>0.5</v>
      </c>
      <c r="E285" s="3">
        <f t="shared" si="66"/>
        <v>-0.32023776445932567</v>
      </c>
      <c r="F285" s="3">
        <f t="shared" si="66"/>
        <v>0</v>
      </c>
      <c r="G285" s="3">
        <f t="shared" si="66"/>
        <v>1.7884219715631932E-2</v>
      </c>
      <c r="H285" s="3">
        <f t="shared" si="66"/>
        <v>0</v>
      </c>
      <c r="I285" s="3">
        <f t="shared" si="66"/>
        <v>1.6011800278213813E-2</v>
      </c>
      <c r="J285" s="3">
        <f t="shared" si="66"/>
        <v>0</v>
      </c>
      <c r="K285" s="3">
        <f t="shared" si="66"/>
        <v>7.7838087314452138E-4</v>
      </c>
      <c r="L285" s="3">
        <f t="shared" si="66"/>
        <v>0</v>
      </c>
      <c r="M285" s="3">
        <f t="shared" si="66"/>
        <v>-4.7077112679878037E-3</v>
      </c>
      <c r="N285" s="3">
        <f t="shared" si="66"/>
        <v>0</v>
      </c>
      <c r="O285" s="3">
        <f t="shared" si="67"/>
        <v>-1.8826761371790795E-3</v>
      </c>
      <c r="P285" s="3">
        <f t="shared" si="67"/>
        <v>0</v>
      </c>
      <c r="Q285" s="3">
        <f t="shared" si="67"/>
        <v>1.585914815415567E-3</v>
      </c>
      <c r="R285" s="3">
        <f t="shared" si="67"/>
        <v>0</v>
      </c>
      <c r="S285" s="3">
        <f t="shared" si="67"/>
        <v>1.6049393006900463E-3</v>
      </c>
      <c r="T285" s="3">
        <f t="shared" si="67"/>
        <v>0</v>
      </c>
      <c r="U285" s="3">
        <f t="shared" si="67"/>
        <v>-3.0591738992197514E-4</v>
      </c>
      <c r="V285" s="3">
        <f t="shared" si="67"/>
        <v>0</v>
      </c>
      <c r="W285" s="3">
        <f t="shared" si="67"/>
        <v>-1.1221184238729893E-3</v>
      </c>
      <c r="X285" s="3">
        <f t="shared" si="67"/>
        <v>0</v>
      </c>
      <c r="Y285" s="3">
        <f t="shared" si="67"/>
        <v>-2.5639645432737866E-4</v>
      </c>
      <c r="Z285" s="3">
        <f t="shared" si="67"/>
        <v>0</v>
      </c>
    </row>
    <row r="286" spans="1:26" x14ac:dyDescent="0.2">
      <c r="A286" s="3">
        <f t="shared" si="62"/>
        <v>0.80000000000000215</v>
      </c>
      <c r="B286" s="3">
        <f ca="1">SUM(D286:INDIRECT(CONCATENATE("L",ROW(A286),"C",'triangular -harmônicas - graf'!$C$4+4),0))</f>
        <v>0.1993668366081767</v>
      </c>
      <c r="D286" s="3">
        <f t="shared" si="63"/>
        <v>0.5</v>
      </c>
      <c r="E286" s="3">
        <f t="shared" ref="E286:N295" si="68">E$4*COS(PI()*E$2*$A286)</f>
        <v>-0.32788223782734638</v>
      </c>
      <c r="F286" s="3">
        <f t="shared" si="68"/>
        <v>0</v>
      </c>
      <c r="G286" s="3">
        <f t="shared" si="68"/>
        <v>1.391554117140683E-2</v>
      </c>
      <c r="H286" s="3">
        <f t="shared" si="68"/>
        <v>0</v>
      </c>
      <c r="I286" s="3">
        <f t="shared" si="68"/>
        <v>1.6211389382774045E-2</v>
      </c>
      <c r="J286" s="3">
        <f t="shared" si="68"/>
        <v>0</v>
      </c>
      <c r="K286" s="3">
        <f t="shared" si="68"/>
        <v>2.5559157253609542E-3</v>
      </c>
      <c r="L286" s="3">
        <f t="shared" si="68"/>
        <v>0</v>
      </c>
      <c r="M286" s="3">
        <f t="shared" si="68"/>
        <v>-4.0479288620658103E-3</v>
      </c>
      <c r="N286" s="3">
        <f t="shared" si="68"/>
        <v>0</v>
      </c>
      <c r="O286" s="3">
        <f t="shared" ref="O286:Z295" si="69">O$4*COS(PI()*O$2*$A286)</f>
        <v>-2.7097705605567068E-3</v>
      </c>
      <c r="P286" s="3">
        <f t="shared" si="69"/>
        <v>0</v>
      </c>
      <c r="Q286" s="3">
        <f t="shared" si="69"/>
        <v>7.4106432273747991E-4</v>
      </c>
      <c r="R286" s="3">
        <f t="shared" si="69"/>
        <v>0</v>
      </c>
      <c r="S286" s="3">
        <f t="shared" si="69"/>
        <v>1.8012654869748942E-3</v>
      </c>
      <c r="T286" s="3">
        <f t="shared" si="69"/>
        <v>0</v>
      </c>
      <c r="U286" s="3">
        <f t="shared" si="69"/>
        <v>4.3335595343500045E-4</v>
      </c>
      <c r="V286" s="3">
        <f t="shared" si="69"/>
        <v>0</v>
      </c>
      <c r="W286" s="3">
        <f t="shared" si="69"/>
        <v>-9.0826104661306036E-4</v>
      </c>
      <c r="X286" s="3">
        <f t="shared" si="69"/>
        <v>0</v>
      </c>
      <c r="Y286" s="3">
        <f t="shared" si="69"/>
        <v>-7.4349713793056256E-4</v>
      </c>
      <c r="Z286" s="3">
        <f t="shared" si="69"/>
        <v>0</v>
      </c>
    </row>
    <row r="287" spans="1:26" x14ac:dyDescent="0.2">
      <c r="A287" s="3">
        <f t="shared" si="62"/>
        <v>0.81000000000000216</v>
      </c>
      <c r="B287" s="3">
        <f ca="1">SUM(D287:INDIRECT(CONCATENATE("L",ROW(A287),"C",'triangular -harmônicas - graf'!$C$4+4),0))</f>
        <v>0.18969153844413658</v>
      </c>
      <c r="D287" s="3">
        <f t="shared" si="63"/>
        <v>0.5</v>
      </c>
      <c r="E287" s="3">
        <f t="shared" si="68"/>
        <v>-0.33520313101233384</v>
      </c>
      <c r="F287" s="3">
        <f t="shared" si="68"/>
        <v>0</v>
      </c>
      <c r="G287" s="3">
        <f t="shared" si="68"/>
        <v>9.8233472986097251E-3</v>
      </c>
      <c r="H287" s="3">
        <f t="shared" si="68"/>
        <v>0</v>
      </c>
      <c r="I287" s="3">
        <f t="shared" si="68"/>
        <v>1.6011800278213643E-2</v>
      </c>
      <c r="J287" s="3">
        <f t="shared" si="68"/>
        <v>0</v>
      </c>
      <c r="K287" s="3">
        <f t="shared" si="68"/>
        <v>4.2103411238206528E-3</v>
      </c>
      <c r="L287" s="3">
        <f t="shared" si="68"/>
        <v>0</v>
      </c>
      <c r="M287" s="3">
        <f t="shared" si="68"/>
        <v>-3.0666897846346975E-3</v>
      </c>
      <c r="N287" s="3">
        <f t="shared" si="68"/>
        <v>0</v>
      </c>
      <c r="O287" s="3">
        <f t="shared" si="69"/>
        <v>-3.2164658802331545E-3</v>
      </c>
      <c r="P287" s="3">
        <f t="shared" si="69"/>
        <v>0</v>
      </c>
      <c r="Q287" s="3">
        <f t="shared" si="69"/>
        <v>-2.2568439517218897E-4</v>
      </c>
      <c r="R287" s="3">
        <f t="shared" si="69"/>
        <v>0</v>
      </c>
      <c r="S287" s="3">
        <f t="shared" si="69"/>
        <v>1.6049393006898861E-3</v>
      </c>
      <c r="T287" s="3">
        <f t="shared" si="69"/>
        <v>0</v>
      </c>
      <c r="U287" s="3">
        <f t="shared" si="69"/>
        <v>1.0519327534697039E-3</v>
      </c>
      <c r="V287" s="3">
        <f t="shared" si="69"/>
        <v>0</v>
      </c>
      <c r="W287" s="3">
        <f t="shared" si="69"/>
        <v>-3.8029171217490547E-4</v>
      </c>
      <c r="X287" s="3">
        <f t="shared" si="69"/>
        <v>0</v>
      </c>
      <c r="Y287" s="3">
        <f t="shared" si="69"/>
        <v>-9.1855952611825118E-4</v>
      </c>
      <c r="Z287" s="3">
        <f t="shared" si="69"/>
        <v>0</v>
      </c>
    </row>
    <row r="288" spans="1:26" x14ac:dyDescent="0.2">
      <c r="A288" s="3">
        <f t="shared" si="62"/>
        <v>0.82000000000000217</v>
      </c>
      <c r="B288" s="3">
        <f ca="1">SUM(D288:INDIRECT(CONCATENATE("L",ROW(A288),"C",'triangular -harmônicas - graf'!$C$4+4),0))</f>
        <v>0.18019795248990078</v>
      </c>
      <c r="D288" s="3">
        <f t="shared" si="63"/>
        <v>0.5</v>
      </c>
      <c r="E288" s="3">
        <f t="shared" si="68"/>
        <v>-0.34219321917657647</v>
      </c>
      <c r="F288" s="3">
        <f t="shared" si="68"/>
        <v>0</v>
      </c>
      <c r="G288" s="3">
        <f t="shared" si="68"/>
        <v>5.6439606997577222E-3</v>
      </c>
      <c r="H288" s="3">
        <f t="shared" si="68"/>
        <v>0</v>
      </c>
      <c r="I288" s="3">
        <f t="shared" si="68"/>
        <v>1.5417947510685157E-2</v>
      </c>
      <c r="J288" s="3">
        <f t="shared" si="68"/>
        <v>0</v>
      </c>
      <c r="K288" s="3">
        <f t="shared" si="68"/>
        <v>5.6619692270722406E-3</v>
      </c>
      <c r="L288" s="3">
        <f t="shared" si="68"/>
        <v>0</v>
      </c>
      <c r="M288" s="3">
        <f t="shared" si="68"/>
        <v>-1.8419168101635587E-3</v>
      </c>
      <c r="N288" s="3">
        <f t="shared" si="68"/>
        <v>0</v>
      </c>
      <c r="O288" s="3">
        <f t="shared" si="69"/>
        <v>-3.3428512208608947E-3</v>
      </c>
      <c r="P288" s="3">
        <f t="shared" si="69"/>
        <v>0</v>
      </c>
      <c r="Q288" s="3">
        <f t="shared" si="69"/>
        <v>-1.155310117965416E-3</v>
      </c>
      <c r="R288" s="3">
        <f t="shared" si="69"/>
        <v>0</v>
      </c>
      <c r="S288" s="3">
        <f t="shared" si="69"/>
        <v>1.0587572887071225E-3</v>
      </c>
      <c r="T288" s="3">
        <f t="shared" si="69"/>
        <v>0</v>
      </c>
      <c r="U288" s="3">
        <f t="shared" si="69"/>
        <v>1.3775295075517061E-3</v>
      </c>
      <c r="V288" s="3">
        <f t="shared" si="69"/>
        <v>0</v>
      </c>
      <c r="W288" s="3">
        <f t="shared" si="69"/>
        <v>2.7919727121811152E-4</v>
      </c>
      <c r="X288" s="3">
        <f t="shared" si="69"/>
        <v>0</v>
      </c>
      <c r="Y288" s="3">
        <f t="shared" si="69"/>
        <v>-7.0811168952498581E-4</v>
      </c>
      <c r="Z288" s="3">
        <f t="shared" si="69"/>
        <v>0</v>
      </c>
    </row>
    <row r="289" spans="1:26" x14ac:dyDescent="0.2">
      <c r="A289" s="3">
        <f t="shared" si="62"/>
        <v>0.83000000000000218</v>
      </c>
      <c r="B289" s="3">
        <f ca="1">SUM(D289:INDIRECT(CONCATENATE("L",ROW(A289),"C",'triangular -harmônicas - graf'!$C$4+4),0))</f>
        <v>0.17065734936749194</v>
      </c>
      <c r="D289" s="3">
        <f t="shared" si="63"/>
        <v>0.5</v>
      </c>
      <c r="E289" s="3">
        <f t="shared" si="68"/>
        <v>-0.34884560394698</v>
      </c>
      <c r="F289" s="3">
        <f t="shared" si="68"/>
        <v>0</v>
      </c>
      <c r="G289" s="3">
        <f t="shared" si="68"/>
        <v>1.4144779061769819E-3</v>
      </c>
      <c r="H289" s="3">
        <f t="shared" si="68"/>
        <v>0</v>
      </c>
      <c r="I289" s="3">
        <f t="shared" si="68"/>
        <v>1.444445370620946E-2</v>
      </c>
      <c r="J289" s="3">
        <f t="shared" si="68"/>
        <v>0</v>
      </c>
      <c r="K289" s="3">
        <f t="shared" si="68"/>
        <v>6.8408802247416928E-3</v>
      </c>
      <c r="L289" s="3">
        <f t="shared" si="68"/>
        <v>0</v>
      </c>
      <c r="M289" s="3">
        <f t="shared" si="68"/>
        <v>-4.7087238004986652E-4</v>
      </c>
      <c r="N289" s="3">
        <f t="shared" si="68"/>
        <v>0</v>
      </c>
      <c r="O289" s="3">
        <f t="shared" si="69"/>
        <v>-3.0739829741331802E-3</v>
      </c>
      <c r="P289" s="3">
        <f t="shared" si="69"/>
        <v>0</v>
      </c>
      <c r="Q289" s="3">
        <f t="shared" si="69"/>
        <v>-1.8948980145523443E-3</v>
      </c>
      <c r="R289" s="3">
        <f t="shared" si="69"/>
        <v>0</v>
      </c>
      <c r="S289" s="3">
        <f t="shared" si="69"/>
        <v>2.8178000285017271E-4</v>
      </c>
      <c r="T289" s="3">
        <f t="shared" si="69"/>
        <v>0</v>
      </c>
      <c r="U289" s="3">
        <f t="shared" si="69"/>
        <v>1.3194623277058976E-3</v>
      </c>
      <c r="V289" s="3">
        <f t="shared" si="69"/>
        <v>0</v>
      </c>
      <c r="W289" s="3">
        <f t="shared" si="69"/>
        <v>8.4212899100483737E-4</v>
      </c>
      <c r="X289" s="3">
        <f t="shared" si="69"/>
        <v>0</v>
      </c>
      <c r="Y289" s="3">
        <f t="shared" si="69"/>
        <v>-2.0047647548172284E-4</v>
      </c>
      <c r="Z289" s="3">
        <f t="shared" si="69"/>
        <v>0</v>
      </c>
    </row>
    <row r="290" spans="1:26" x14ac:dyDescent="0.2">
      <c r="A290" s="3">
        <f t="shared" si="62"/>
        <v>0.84000000000000219</v>
      </c>
      <c r="B290" s="3">
        <f ca="1">SUM(D290:INDIRECT(CONCATENATE("L",ROW(A290),"C",'triangular -harmônicas - graf'!$C$4+4),0))</f>
        <v>0.16083981905843242</v>
      </c>
      <c r="D290" s="3">
        <f t="shared" si="63"/>
        <v>0.5</v>
      </c>
      <c r="E290" s="3">
        <f t="shared" si="68"/>
        <v>-0.35515372022292785</v>
      </c>
      <c r="F290" s="3">
        <f t="shared" si="68"/>
        <v>0</v>
      </c>
      <c r="G290" s="3">
        <f t="shared" si="68"/>
        <v>-2.8275598934353087E-3</v>
      </c>
      <c r="H290" s="3">
        <f t="shared" si="68"/>
        <v>0</v>
      </c>
      <c r="I290" s="3">
        <f t="shared" si="68"/>
        <v>1.3115289513093476E-2</v>
      </c>
      <c r="J290" s="3">
        <f t="shared" si="68"/>
        <v>0</v>
      </c>
      <c r="K290" s="3">
        <f t="shared" si="68"/>
        <v>7.6902901284092049E-3</v>
      </c>
      <c r="L290" s="3">
        <f t="shared" si="68"/>
        <v>0</v>
      </c>
      <c r="M290" s="3">
        <f t="shared" si="68"/>
        <v>9.3756526352043758E-4</v>
      </c>
      <c r="N290" s="3">
        <f t="shared" si="68"/>
        <v>0</v>
      </c>
      <c r="O290" s="3">
        <f t="shared" si="69"/>
        <v>-2.4416517080483543E-3</v>
      </c>
      <c r="P290" s="3">
        <f t="shared" si="69"/>
        <v>0</v>
      </c>
      <c r="Q290" s="3">
        <f t="shared" si="69"/>
        <v>-2.3227927181441966E-3</v>
      </c>
      <c r="R290" s="3">
        <f t="shared" si="69"/>
        <v>0</v>
      </c>
      <c r="S290" s="3">
        <f t="shared" si="69"/>
        <v>-5.5662164685648166E-4</v>
      </c>
      <c r="T290" s="3">
        <f t="shared" si="69"/>
        <v>0</v>
      </c>
      <c r="U290" s="3">
        <f t="shared" si="69"/>
        <v>8.9390384945811998E-4</v>
      </c>
      <c r="V290" s="3">
        <f t="shared" si="69"/>
        <v>0</v>
      </c>
      <c r="W290" s="3">
        <f t="shared" si="69"/>
        <v>1.1138197877689632E-3</v>
      </c>
      <c r="X290" s="3">
        <f t="shared" si="69"/>
        <v>0</v>
      </c>
      <c r="Y290" s="3">
        <f t="shared" si="69"/>
        <v>3.9129670559440014E-4</v>
      </c>
      <c r="Z290" s="3">
        <f t="shared" si="69"/>
        <v>0</v>
      </c>
    </row>
    <row r="291" spans="1:26" x14ac:dyDescent="0.2">
      <c r="A291" s="3">
        <f t="shared" si="62"/>
        <v>0.8500000000000022</v>
      </c>
      <c r="B291" s="3">
        <f ca="1">SUM(D291:INDIRECT(CONCATENATE("L",ROW(A291),"C",'triangular -harmônicas - graf'!$C$4+4),0))</f>
        <v>0.15062378893686548</v>
      </c>
      <c r="D291" s="3">
        <f t="shared" si="63"/>
        <v>0.5</v>
      </c>
      <c r="E291" s="3">
        <f t="shared" si="68"/>
        <v>-0.36111134265524408</v>
      </c>
      <c r="F291" s="3">
        <f t="shared" si="68"/>
        <v>0</v>
      </c>
      <c r="G291" s="3">
        <f t="shared" si="68"/>
        <v>-7.0445000712596063E-3</v>
      </c>
      <c r="H291" s="3">
        <f t="shared" si="68"/>
        <v>0</v>
      </c>
      <c r="I291" s="3">
        <f t="shared" si="68"/>
        <v>1.1463183365014734E-2</v>
      </c>
      <c r="J291" s="3">
        <f t="shared" si="68"/>
        <v>0</v>
      </c>
      <c r="K291" s="3">
        <f t="shared" si="68"/>
        <v>8.1692858562315562E-3</v>
      </c>
      <c r="L291" s="3">
        <f t="shared" si="68"/>
        <v>0</v>
      </c>
      <c r="M291" s="3">
        <f t="shared" si="68"/>
        <v>2.2715483849872972E-3</v>
      </c>
      <c r="N291" s="3">
        <f t="shared" si="68"/>
        <v>0</v>
      </c>
      <c r="O291" s="3">
        <f t="shared" si="69"/>
        <v>-1.520623299040687E-3</v>
      </c>
      <c r="P291" s="3">
        <f t="shared" si="69"/>
        <v>0</v>
      </c>
      <c r="Q291" s="3">
        <f t="shared" si="69"/>
        <v>-2.3686095086114653E-3</v>
      </c>
      <c r="R291" s="3">
        <f t="shared" si="69"/>
        <v>0</v>
      </c>
      <c r="S291" s="3">
        <f t="shared" si="69"/>
        <v>-1.2736870405573601E-3</v>
      </c>
      <c r="T291" s="3">
        <f t="shared" si="69"/>
        <v>0</v>
      </c>
      <c r="U291" s="3">
        <f t="shared" si="69"/>
        <v>2.1937889495252734E-4</v>
      </c>
      <c r="V291" s="3">
        <f t="shared" si="69"/>
        <v>0</v>
      </c>
      <c r="W291" s="3">
        <f t="shared" si="69"/>
        <v>1.0003084284078093E-3</v>
      </c>
      <c r="X291" s="3">
        <f t="shared" si="69"/>
        <v>0</v>
      </c>
      <c r="Y291" s="3">
        <f t="shared" si="69"/>
        <v>8.1884658198473766E-4</v>
      </c>
      <c r="Z291" s="3">
        <f t="shared" si="69"/>
        <v>0</v>
      </c>
    </row>
    <row r="292" spans="1:26" x14ac:dyDescent="0.2">
      <c r="A292" s="3">
        <f t="shared" si="62"/>
        <v>0.86000000000000221</v>
      </c>
      <c r="B292" s="3">
        <f ca="1">SUM(D292:INDIRECT(CONCATENATE("L",ROW(A292),"C",'triangular -harmônicas - graf'!$C$4+4),0))</f>
        <v>0.14006687256200592</v>
      </c>
      <c r="D292" s="3">
        <f t="shared" si="63"/>
        <v>0.5</v>
      </c>
      <c r="E292" s="3">
        <f t="shared" si="68"/>
        <v>-0.36671259178986026</v>
      </c>
      <c r="F292" s="3">
        <f t="shared" si="68"/>
        <v>0</v>
      </c>
      <c r="G292" s="3">
        <f t="shared" si="68"/>
        <v>-1.1198912767744269E-2</v>
      </c>
      <c r="H292" s="3">
        <f t="shared" si="68"/>
        <v>0</v>
      </c>
      <c r="I292" s="3">
        <f t="shared" si="68"/>
        <v>9.528815598364904E-3</v>
      </c>
      <c r="J292" s="3">
        <f t="shared" si="68"/>
        <v>0</v>
      </c>
      <c r="K292" s="3">
        <f t="shared" si="68"/>
        <v>8.2547958719218096E-3</v>
      </c>
      <c r="L292" s="3">
        <f t="shared" si="68"/>
        <v>0</v>
      </c>
      <c r="M292" s="3">
        <f t="shared" si="68"/>
        <v>3.4251418781054812E-3</v>
      </c>
      <c r="N292" s="3">
        <f t="shared" si="68"/>
        <v>0</v>
      </c>
      <c r="O292" s="3">
        <f t="shared" si="69"/>
        <v>-4.197987297338714E-4</v>
      </c>
      <c r="P292" s="3">
        <f t="shared" si="69"/>
        <v>0</v>
      </c>
      <c r="Q292" s="3">
        <f t="shared" si="69"/>
        <v>-2.0248119477902626E-3</v>
      </c>
      <c r="R292" s="3">
        <f t="shared" si="69"/>
        <v>0</v>
      </c>
      <c r="S292" s="3">
        <f t="shared" si="69"/>
        <v>-1.7131052789650918E-3</v>
      </c>
      <c r="T292" s="3">
        <f t="shared" si="69"/>
        <v>0</v>
      </c>
      <c r="U292" s="3">
        <f t="shared" si="69"/>
        <v>-5.1624658001147238E-4</v>
      </c>
      <c r="V292" s="3">
        <f t="shared" si="69"/>
        <v>0</v>
      </c>
      <c r="W292" s="3">
        <f t="shared" si="69"/>
        <v>5.4085155106947246E-4</v>
      </c>
      <c r="X292" s="3">
        <f t="shared" si="69"/>
        <v>0</v>
      </c>
      <c r="Y292" s="3">
        <f t="shared" si="69"/>
        <v>9.0273475664948491E-4</v>
      </c>
      <c r="Z292" s="3">
        <f t="shared" si="69"/>
        <v>0</v>
      </c>
    </row>
    <row r="293" spans="1:26" x14ac:dyDescent="0.2">
      <c r="A293" s="3">
        <f t="shared" si="62"/>
        <v>0.87000000000000222</v>
      </c>
      <c r="B293" s="3">
        <f ca="1">SUM(D293:INDIRECT(CONCATENATE("L",ROW(A293),"C",'triangular -harmônicas - graf'!$C$4+4),0))</f>
        <v>0.12940102505598067</v>
      </c>
      <c r="D293" s="3">
        <f t="shared" si="63"/>
        <v>0.5</v>
      </c>
      <c r="E293" s="3">
        <f t="shared" si="68"/>
        <v>-0.37195193987012753</v>
      </c>
      <c r="F293" s="3">
        <f t="shared" si="68"/>
        <v>0</v>
      </c>
      <c r="G293" s="3">
        <f t="shared" si="68"/>
        <v>-1.5253923121688318E-2</v>
      </c>
      <c r="H293" s="3">
        <f t="shared" si="68"/>
        <v>0</v>
      </c>
      <c r="I293" s="3">
        <f t="shared" si="68"/>
        <v>7.3598167673574787E-3</v>
      </c>
      <c r="J293" s="3">
        <f t="shared" si="68"/>
        <v>0</v>
      </c>
      <c r="K293" s="3">
        <f t="shared" si="68"/>
        <v>7.9427014593509843E-3</v>
      </c>
      <c r="L293" s="3">
        <f t="shared" si="68"/>
        <v>0</v>
      </c>
      <c r="M293" s="3">
        <f t="shared" si="68"/>
        <v>4.3067358511974206E-3</v>
      </c>
      <c r="N293" s="3">
        <f t="shared" si="68"/>
        <v>0</v>
      </c>
      <c r="O293" s="3">
        <f t="shared" si="69"/>
        <v>7.3066219576466292E-4</v>
      </c>
      <c r="P293" s="3">
        <f t="shared" si="69"/>
        <v>0</v>
      </c>
      <c r="Q293" s="3">
        <f t="shared" si="69"/>
        <v>-1.347951553837949E-3</v>
      </c>
      <c r="R293" s="3">
        <f t="shared" si="69"/>
        <v>0</v>
      </c>
      <c r="S293" s="3">
        <f t="shared" si="69"/>
        <v>-1.779088919801497E-3</v>
      </c>
      <c r="T293" s="3">
        <f t="shared" si="69"/>
        <v>0</v>
      </c>
      <c r="U293" s="3">
        <f t="shared" si="69"/>
        <v>-1.1080891503783847E-3</v>
      </c>
      <c r="V293" s="3">
        <f t="shared" si="69"/>
        <v>0</v>
      </c>
      <c r="W293" s="3">
        <f t="shared" si="69"/>
        <v>-1.0565280549616061E-4</v>
      </c>
      <c r="X293" s="3">
        <f t="shared" si="69"/>
        <v>0</v>
      </c>
      <c r="Y293" s="3">
        <f t="shared" si="69"/>
        <v>6.0775420363994069E-4</v>
      </c>
      <c r="Z293" s="3">
        <f t="shared" si="69"/>
        <v>0</v>
      </c>
    </row>
    <row r="294" spans="1:26" x14ac:dyDescent="0.2">
      <c r="A294" s="3">
        <f t="shared" si="62"/>
        <v>0.88000000000000222</v>
      </c>
      <c r="B294" s="3">
        <f ca="1">SUM(D294:INDIRECT(CONCATENATE("L",ROW(A294),"C",'triangular -harmônicas - graf'!$C$4+4),0))</f>
        <v>0.11894508219250804</v>
      </c>
      <c r="D294" s="3">
        <f t="shared" si="63"/>
        <v>0.5</v>
      </c>
      <c r="E294" s="3">
        <f t="shared" si="68"/>
        <v>-0.37682421629204499</v>
      </c>
      <c r="F294" s="3">
        <f t="shared" si="68"/>
        <v>0</v>
      </c>
      <c r="G294" s="3">
        <f t="shared" si="68"/>
        <v>-1.917353857412047E-2</v>
      </c>
      <c r="H294" s="3">
        <f t="shared" si="68"/>
        <v>0</v>
      </c>
      <c r="I294" s="3">
        <f t="shared" si="68"/>
        <v>5.00959482170623E-3</v>
      </c>
      <c r="J294" s="3">
        <f t="shared" si="68"/>
        <v>0</v>
      </c>
      <c r="K294" s="3">
        <f t="shared" si="68"/>
        <v>7.2480351065901385E-3</v>
      </c>
      <c r="L294" s="3">
        <f t="shared" si="68"/>
        <v>0</v>
      </c>
      <c r="M294" s="3">
        <f t="shared" si="68"/>
        <v>4.8463206094613142E-3</v>
      </c>
      <c r="N294" s="3">
        <f t="shared" si="68"/>
        <v>0</v>
      </c>
      <c r="O294" s="3">
        <f t="shared" si="69"/>
        <v>1.7947307469275491E-3</v>
      </c>
      <c r="P294" s="3">
        <f t="shared" si="69"/>
        <v>0</v>
      </c>
      <c r="Q294" s="3">
        <f t="shared" si="69"/>
        <v>-4.4936559967511319E-4</v>
      </c>
      <c r="R294" s="3">
        <f t="shared" si="69"/>
        <v>0</v>
      </c>
      <c r="S294" s="3">
        <f t="shared" si="69"/>
        <v>-1.4572543903436513E-3</v>
      </c>
      <c r="T294" s="3">
        <f t="shared" si="69"/>
        <v>0</v>
      </c>
      <c r="U294" s="3">
        <f t="shared" si="69"/>
        <v>-1.3913112227840673E-3</v>
      </c>
      <c r="V294" s="3">
        <f t="shared" si="69"/>
        <v>0</v>
      </c>
      <c r="W294" s="3">
        <f t="shared" si="69"/>
        <v>-7.1561831715643838E-4</v>
      </c>
      <c r="X294" s="3">
        <f t="shared" si="69"/>
        <v>0</v>
      </c>
      <c r="Y294" s="3">
        <f t="shared" si="69"/>
        <v>5.7705303947506938E-5</v>
      </c>
      <c r="Z294" s="3">
        <f t="shared" si="69"/>
        <v>0</v>
      </c>
    </row>
    <row r="295" spans="1:26" x14ac:dyDescent="0.2">
      <c r="A295" s="3">
        <f t="shared" si="62"/>
        <v>0.89000000000000223</v>
      </c>
      <c r="B295" s="3">
        <f ca="1">SUM(D295:INDIRECT(CONCATENATE("L",ROW(A295),"C",'triangular -harmônicas - graf'!$C$4+4),0))</f>
        <v>0.10896402616605656</v>
      </c>
      <c r="D295" s="3">
        <f t="shared" si="63"/>
        <v>0.5</v>
      </c>
      <c r="E295" s="3">
        <f t="shared" si="68"/>
        <v>-0.38132461270702117</v>
      </c>
      <c r="F295" s="3">
        <f t="shared" si="68"/>
        <v>0</v>
      </c>
      <c r="G295" s="3">
        <f t="shared" si="68"/>
        <v>-2.2922968340800383E-2</v>
      </c>
      <c r="H295" s="3">
        <f t="shared" si="68"/>
        <v>0</v>
      </c>
      <c r="I295" s="3">
        <f t="shared" si="68"/>
        <v>2.5360200256525902E-3</v>
      </c>
      <c r="J295" s="3">
        <f t="shared" si="68"/>
        <v>0</v>
      </c>
      <c r="K295" s="3">
        <f t="shared" si="68"/>
        <v>6.2042564439326597E-3</v>
      </c>
      <c r="L295" s="3">
        <f t="shared" si="68"/>
        <v>0</v>
      </c>
      <c r="M295" s="3">
        <f t="shared" si="68"/>
        <v>5.0010463088660476E-3</v>
      </c>
      <c r="N295" s="3">
        <f t="shared" si="68"/>
        <v>0</v>
      </c>
      <c r="O295" s="3">
        <f t="shared" si="69"/>
        <v>2.6465930947053053E-3</v>
      </c>
      <c r="P295" s="3">
        <f t="shared" si="69"/>
        <v>0</v>
      </c>
      <c r="Q295" s="3">
        <f t="shared" si="69"/>
        <v>5.2313683838776633E-4</v>
      </c>
      <c r="R295" s="3">
        <f t="shared" si="69"/>
        <v>0</v>
      </c>
      <c r="S295" s="3">
        <f t="shared" si="69"/>
        <v>-8.1775741859516906E-4</v>
      </c>
      <c r="T295" s="3">
        <f t="shared" si="69"/>
        <v>0</v>
      </c>
      <c r="U295" s="3">
        <f t="shared" si="69"/>
        <v>-1.287030933806598E-3</v>
      </c>
      <c r="V295" s="3">
        <f t="shared" si="69"/>
        <v>0</v>
      </c>
      <c r="W295" s="3">
        <f t="shared" si="69"/>
        <v>-1.0780952119341231E-3</v>
      </c>
      <c r="X295" s="3">
        <f t="shared" si="69"/>
        <v>0</v>
      </c>
      <c r="Y295" s="3">
        <f t="shared" si="69"/>
        <v>-5.1656193333037524E-4</v>
      </c>
      <c r="Z295" s="3">
        <f t="shared" si="69"/>
        <v>0</v>
      </c>
    </row>
    <row r="296" spans="1:26" x14ac:dyDescent="0.2">
      <c r="A296" s="3">
        <f t="shared" si="62"/>
        <v>0.90000000000000224</v>
      </c>
      <c r="B296" s="3">
        <f ca="1">SUM(D296:INDIRECT(CONCATENATE("L",ROW(A296),"C",'triangular -harmônicas - graf'!$C$4+4),0))</f>
        <v>9.9531710643711843E-2</v>
      </c>
      <c r="D296" s="3">
        <f t="shared" si="63"/>
        <v>0.5</v>
      </c>
      <c r="E296" s="3">
        <f t="shared" ref="E296:N305" si="70">E$4*COS(PI()*E$2*$A296)</f>
        <v>-0.38544868776713392</v>
      </c>
      <c r="F296" s="3">
        <f t="shared" si="70"/>
        <v>0</v>
      </c>
      <c r="G296" s="3">
        <f t="shared" si="70"/>
        <v>-2.6468932217682324E-2</v>
      </c>
      <c r="H296" s="3">
        <f t="shared" si="70"/>
        <v>0</v>
      </c>
      <c r="I296" s="3">
        <f t="shared" si="70"/>
        <v>-5.6700663673102315E-16</v>
      </c>
      <c r="J296" s="3">
        <f t="shared" si="70"/>
        <v>0</v>
      </c>
      <c r="K296" s="3">
        <f t="shared" si="70"/>
        <v>4.8616406114105832E-3</v>
      </c>
      <c r="L296" s="3">
        <f t="shared" si="70"/>
        <v>0</v>
      </c>
      <c r="M296" s="3">
        <f t="shared" si="70"/>
        <v>4.7586257749027824E-3</v>
      </c>
      <c r="N296" s="3">
        <f t="shared" si="70"/>
        <v>0</v>
      </c>
      <c r="O296" s="3">
        <f t="shared" ref="O296:Z305" si="71">O$4*COS(PI()*O$2*$A296)</f>
        <v>3.185526345182993E-3</v>
      </c>
      <c r="P296" s="3">
        <f t="shared" si="71"/>
        <v>0</v>
      </c>
      <c r="Q296" s="3">
        <f t="shared" si="71"/>
        <v>1.4095881062672453E-3</v>
      </c>
      <c r="R296" s="3">
        <f t="shared" si="71"/>
        <v>0</v>
      </c>
      <c r="S296" s="3">
        <f t="shared" si="71"/>
        <v>1.8580252197631094E-16</v>
      </c>
      <c r="T296" s="3">
        <f t="shared" si="71"/>
        <v>0</v>
      </c>
      <c r="U296" s="3">
        <f t="shared" si="71"/>
        <v>-8.2429200677887348E-4</v>
      </c>
      <c r="V296" s="3">
        <f t="shared" si="71"/>
        <v>0</v>
      </c>
      <c r="W296" s="3">
        <f t="shared" si="71"/>
        <v>-1.0677248968618191E-3</v>
      </c>
      <c r="X296" s="3">
        <f t="shared" si="71"/>
        <v>0</v>
      </c>
      <c r="Y296" s="3">
        <f t="shared" si="71"/>
        <v>-8.7403330559444816E-4</v>
      </c>
      <c r="Z296" s="3">
        <f t="shared" si="71"/>
        <v>0</v>
      </c>
    </row>
    <row r="297" spans="1:26" x14ac:dyDescent="0.2">
      <c r="A297" s="3">
        <f t="shared" si="62"/>
        <v>0.91000000000000225</v>
      </c>
      <c r="B297" s="3">
        <f ca="1">SUM(D297:INDIRECT(CONCATENATE("L",ROW(A297),"C",'triangular -harmônicas - graf'!$C$4+4),0))</f>
        <v>9.0459809776216954E-2</v>
      </c>
      <c r="D297" s="3">
        <f t="shared" si="63"/>
        <v>0.5</v>
      </c>
      <c r="E297" s="3">
        <f t="shared" si="70"/>
        <v>-0.38919237150820452</v>
      </c>
      <c r="F297" s="3">
        <f t="shared" si="70"/>
        <v>0</v>
      </c>
      <c r="G297" s="3">
        <f t="shared" si="70"/>
        <v>-2.977995597836277E-2</v>
      </c>
      <c r="H297" s="3">
        <f t="shared" si="70"/>
        <v>0</v>
      </c>
      <c r="I297" s="3">
        <f t="shared" si="70"/>
        <v>-2.5360200256536818E-3</v>
      </c>
      <c r="J297" s="3">
        <f t="shared" si="70"/>
        <v>0</v>
      </c>
      <c r="K297" s="3">
        <f t="shared" si="70"/>
        <v>3.2848566824627955E-3</v>
      </c>
      <c r="L297" s="3">
        <f t="shared" si="70"/>
        <v>0</v>
      </c>
      <c r="M297" s="3">
        <f t="shared" si="70"/>
        <v>4.1383102594113371E-3</v>
      </c>
      <c r="N297" s="3">
        <f t="shared" si="70"/>
        <v>0</v>
      </c>
      <c r="O297" s="3">
        <f t="shared" si="71"/>
        <v>3.34780785965413E-3</v>
      </c>
      <c r="P297" s="3">
        <f t="shared" si="71"/>
        <v>0</v>
      </c>
      <c r="Q297" s="3">
        <f t="shared" si="71"/>
        <v>2.0641751712840092E-3</v>
      </c>
      <c r="R297" s="3">
        <f t="shared" si="71"/>
        <v>0</v>
      </c>
      <c r="S297" s="3">
        <f t="shared" si="71"/>
        <v>8.1775741859548879E-4</v>
      </c>
      <c r="T297" s="3">
        <f t="shared" si="71"/>
        <v>0</v>
      </c>
      <c r="U297" s="3">
        <f t="shared" si="71"/>
        <v>-1.3197461170939522E-4</v>
      </c>
      <c r="V297" s="3">
        <f t="shared" si="71"/>
        <v>0</v>
      </c>
      <c r="W297" s="3">
        <f t="shared" si="71"/>
        <v>-6.8809382979332224E-4</v>
      </c>
      <c r="X297" s="3">
        <f t="shared" si="71"/>
        <v>0</v>
      </c>
      <c r="Y297" s="3">
        <f t="shared" si="71"/>
        <v>-8.646816614671204E-4</v>
      </c>
      <c r="Z297" s="3">
        <f t="shared" si="71"/>
        <v>0</v>
      </c>
    </row>
    <row r="298" spans="1:26" x14ac:dyDescent="0.2">
      <c r="A298" s="3">
        <f t="shared" si="62"/>
        <v>0.92000000000000226</v>
      </c>
      <c r="B298" s="3">
        <f ca="1">SUM(D298:INDIRECT(CONCATENATE("L",ROW(A298),"C",'triangular -harmônicas - graf'!$C$4+4),0))</f>
        <v>8.1335901971852101E-2</v>
      </c>
      <c r="D298" s="3">
        <f t="shared" si="63"/>
        <v>0.5</v>
      </c>
      <c r="E298" s="3">
        <f t="shared" si="70"/>
        <v>-0.392551969366361</v>
      </c>
      <c r="F298" s="3">
        <f t="shared" si="70"/>
        <v>0</v>
      </c>
      <c r="G298" s="3">
        <f t="shared" si="70"/>
        <v>-3.2826650741541882E-2</v>
      </c>
      <c r="H298" s="3">
        <f t="shared" si="70"/>
        <v>0</v>
      </c>
      <c r="I298" s="3">
        <f t="shared" si="70"/>
        <v>-5.009594821707309E-3</v>
      </c>
      <c r="J298" s="3">
        <f t="shared" si="70"/>
        <v>0</v>
      </c>
      <c r="K298" s="3">
        <f t="shared" si="70"/>
        <v>1.5498527825533119E-3</v>
      </c>
      <c r="L298" s="3">
        <f t="shared" si="70"/>
        <v>0</v>
      </c>
      <c r="M298" s="3">
        <f t="shared" si="70"/>
        <v>3.1893606480668554E-3</v>
      </c>
      <c r="N298" s="3">
        <f t="shared" si="70"/>
        <v>0</v>
      </c>
      <c r="O298" s="3">
        <f t="shared" si="71"/>
        <v>3.1142497214217599E-3</v>
      </c>
      <c r="P298" s="3">
        <f t="shared" si="71"/>
        <v>0</v>
      </c>
      <c r="Q298" s="3">
        <f t="shared" si="71"/>
        <v>2.3792245170686024E-3</v>
      </c>
      <c r="R298" s="3">
        <f t="shared" si="71"/>
        <v>0</v>
      </c>
      <c r="S298" s="3">
        <f t="shared" si="71"/>
        <v>1.4572543903438621E-3</v>
      </c>
      <c r="T298" s="3">
        <f t="shared" si="71"/>
        <v>0</v>
      </c>
      <c r="U298" s="3">
        <f t="shared" si="71"/>
        <v>5.9709981718727599E-4</v>
      </c>
      <c r="V298" s="3">
        <f t="shared" si="71"/>
        <v>0</v>
      </c>
      <c r="W298" s="3">
        <f t="shared" si="71"/>
        <v>-7.0493182938663991E-5</v>
      </c>
      <c r="X298" s="3">
        <f t="shared" si="71"/>
        <v>0</v>
      </c>
      <c r="Y298" s="3">
        <f t="shared" si="71"/>
        <v>-4.9243179224071833E-4</v>
      </c>
      <c r="Z298" s="3">
        <f t="shared" si="71"/>
        <v>0</v>
      </c>
    </row>
    <row r="299" spans="1:26" x14ac:dyDescent="0.2">
      <c r="A299" s="3">
        <f t="shared" si="62"/>
        <v>0.93000000000000227</v>
      </c>
      <c r="B299" s="3">
        <f ca="1">SUM(D299:INDIRECT(CONCATENATE("L",ROW(A299),"C",'triangular -harmônicas - graf'!$C$4+4),0))</f>
        <v>7.1673692820166793E-2</v>
      </c>
      <c r="D299" s="3">
        <f t="shared" si="63"/>
        <v>0.5</v>
      </c>
      <c r="E299" s="3">
        <f t="shared" si="70"/>
        <v>-0.39552416582412647</v>
      </c>
      <c r="F299" s="3">
        <f t="shared" si="70"/>
        <v>0</v>
      </c>
      <c r="G299" s="3">
        <f t="shared" si="70"/>
        <v>-3.558197382881436E-2</v>
      </c>
      <c r="H299" s="3">
        <f t="shared" si="70"/>
        <v>0</v>
      </c>
      <c r="I299" s="3">
        <f t="shared" si="70"/>
        <v>-7.3598167673584892E-3</v>
      </c>
      <c r="J299" s="3">
        <f t="shared" si="70"/>
        <v>0</v>
      </c>
      <c r="K299" s="3">
        <f t="shared" si="70"/>
        <v>-2.5980206440042472E-4</v>
      </c>
      <c r="L299" s="3">
        <f t="shared" si="70"/>
        <v>0</v>
      </c>
      <c r="M299" s="3">
        <f t="shared" si="70"/>
        <v>1.9871355239589111E-3</v>
      </c>
      <c r="N299" s="3">
        <f t="shared" si="70"/>
        <v>0</v>
      </c>
      <c r="O299" s="3">
        <f t="shared" si="71"/>
        <v>2.5124674855594533E-3</v>
      </c>
      <c r="P299" s="3">
        <f t="shared" si="71"/>
        <v>0</v>
      </c>
      <c r="Q299" s="3">
        <f t="shared" si="71"/>
        <v>2.3029134408768842E-3</v>
      </c>
      <c r="R299" s="3">
        <f t="shared" si="71"/>
        <v>0</v>
      </c>
      <c r="S299" s="3">
        <f t="shared" si="71"/>
        <v>1.7790889198015553E-3</v>
      </c>
      <c r="T299" s="3">
        <f t="shared" si="71"/>
        <v>0</v>
      </c>
      <c r="U299" s="3">
        <f t="shared" si="71"/>
        <v>1.1598724256483063E-3</v>
      </c>
      <c r="V299" s="3">
        <f t="shared" si="71"/>
        <v>0</v>
      </c>
      <c r="W299" s="3">
        <f t="shared" si="71"/>
        <v>5.7148674533861836E-4</v>
      </c>
      <c r="X299" s="3">
        <f t="shared" si="71"/>
        <v>0</v>
      </c>
      <c r="Y299" s="3">
        <f t="shared" si="71"/>
        <v>8.6486763682820552E-5</v>
      </c>
      <c r="Z299" s="3">
        <f t="shared" si="71"/>
        <v>0</v>
      </c>
    </row>
    <row r="300" spans="1:26" x14ac:dyDescent="0.2">
      <c r="A300" s="3">
        <f t="shared" si="62"/>
        <v>0.94000000000000228</v>
      </c>
      <c r="B300" s="3">
        <f ca="1">SUM(D300:INDIRECT(CONCATENATE("L",ROW(A300),"C",'triangular -harmônicas - graf'!$C$4+4),0))</f>
        <v>6.1132900264806694E-2</v>
      </c>
      <c r="D300" s="3">
        <f t="shared" si="63"/>
        <v>0.5</v>
      </c>
      <c r="E300" s="3">
        <f t="shared" si="70"/>
        <v>-0.3981060276824348</v>
      </c>
      <c r="F300" s="3">
        <f t="shared" si="70"/>
        <v>0</v>
      </c>
      <c r="G300" s="3">
        <f t="shared" si="70"/>
        <v>-3.8021468797397727E-2</v>
      </c>
      <c r="H300" s="3">
        <f t="shared" si="70"/>
        <v>0</v>
      </c>
      <c r="I300" s="3">
        <f t="shared" si="70"/>
        <v>-9.5288155983658217E-3</v>
      </c>
      <c r="J300" s="3">
        <f t="shared" si="70"/>
        <v>0</v>
      </c>
      <c r="K300" s="3">
        <f t="shared" si="70"/>
        <v>-2.0569431614226408E-3</v>
      </c>
      <c r="L300" s="3">
        <f t="shared" si="70"/>
        <v>0</v>
      </c>
      <c r="M300" s="3">
        <f t="shared" si="70"/>
        <v>6.2710674441731685E-4</v>
      </c>
      <c r="N300" s="3">
        <f t="shared" si="70"/>
        <v>0</v>
      </c>
      <c r="O300" s="3">
        <f t="shared" si="71"/>
        <v>1.6136149581495618E-3</v>
      </c>
      <c r="P300" s="3">
        <f t="shared" si="71"/>
        <v>0</v>
      </c>
      <c r="Q300" s="3">
        <f t="shared" si="71"/>
        <v>1.8477944087605352E-3</v>
      </c>
      <c r="R300" s="3">
        <f t="shared" si="71"/>
        <v>0</v>
      </c>
      <c r="S300" s="3">
        <f t="shared" si="71"/>
        <v>1.7131052789649808E-3</v>
      </c>
      <c r="T300" s="3">
        <f t="shared" si="71"/>
        <v>0</v>
      </c>
      <c r="U300" s="3">
        <f t="shared" si="71"/>
        <v>1.3996020682497336E-3</v>
      </c>
      <c r="V300" s="3">
        <f t="shared" si="71"/>
        <v>0</v>
      </c>
      <c r="W300" s="3">
        <f t="shared" si="71"/>
        <v>1.0158243539885924E-3</v>
      </c>
      <c r="X300" s="3">
        <f t="shared" si="71"/>
        <v>0</v>
      </c>
      <c r="Y300" s="3">
        <f t="shared" si="71"/>
        <v>6.2910769189698345E-4</v>
      </c>
      <c r="Z300" s="3">
        <f t="shared" si="71"/>
        <v>0</v>
      </c>
    </row>
    <row r="301" spans="1:26" x14ac:dyDescent="0.2">
      <c r="A301" s="3">
        <f t="shared" si="62"/>
        <v>0.95000000000000229</v>
      </c>
      <c r="B301" s="3">
        <f ca="1">SUM(D301:INDIRECT(CONCATENATE("L",ROW(A301),"C",'triangular -harmônicas - graf'!$C$4+4),0))</f>
        <v>4.9733053868792072E-2</v>
      </c>
      <c r="D301" s="3">
        <f t="shared" si="63"/>
        <v>0.5</v>
      </c>
      <c r="E301" s="3">
        <f t="shared" si="70"/>
        <v>-0.40029500695534365</v>
      </c>
      <c r="F301" s="3">
        <f t="shared" si="70"/>
        <v>0</v>
      </c>
      <c r="G301" s="3">
        <f t="shared" si="70"/>
        <v>-4.0123482517249641E-2</v>
      </c>
      <c r="H301" s="3">
        <f t="shared" si="70"/>
        <v>0</v>
      </c>
      <c r="I301" s="3">
        <f t="shared" si="70"/>
        <v>-1.1463183365015537E-2</v>
      </c>
      <c r="J301" s="3">
        <f t="shared" si="70"/>
        <v>0</v>
      </c>
      <c r="K301" s="3">
        <f t="shared" si="70"/>
        <v>-3.7550085547748417E-3</v>
      </c>
      <c r="L301" s="3">
        <f t="shared" si="70"/>
        <v>0</v>
      </c>
      <c r="M301" s="3">
        <f t="shared" si="70"/>
        <v>-7.8272223014016335E-4</v>
      </c>
      <c r="N301" s="3">
        <f t="shared" si="70"/>
        <v>0</v>
      </c>
      <c r="O301" s="3">
        <f t="shared" si="71"/>
        <v>5.2397107968014294E-4</v>
      </c>
      <c r="P301" s="3">
        <f t="shared" si="71"/>
        <v>0</v>
      </c>
      <c r="Q301" s="3">
        <f t="shared" si="71"/>
        <v>1.0887302910290782E-3</v>
      </c>
      <c r="R301" s="3">
        <f t="shared" si="71"/>
        <v>0</v>
      </c>
      <c r="S301" s="3">
        <f t="shared" si="71"/>
        <v>1.2736870405571064E-3</v>
      </c>
      <c r="T301" s="3">
        <f t="shared" si="71"/>
        <v>0</v>
      </c>
      <c r="U301" s="3">
        <f t="shared" si="71"/>
        <v>1.2495202168000708E-3</v>
      </c>
      <c r="V301" s="3">
        <f t="shared" si="71"/>
        <v>0</v>
      </c>
      <c r="W301" s="3">
        <f t="shared" si="71"/>
        <v>1.1088504347793208E-3</v>
      </c>
      <c r="X301" s="3">
        <f t="shared" si="71"/>
        <v>0</v>
      </c>
      <c r="Y301" s="3">
        <f t="shared" si="71"/>
        <v>9.0769842847018801E-4</v>
      </c>
      <c r="Z301" s="3">
        <f t="shared" si="71"/>
        <v>0</v>
      </c>
    </row>
    <row r="302" spans="1:26" x14ac:dyDescent="0.2">
      <c r="A302" s="3">
        <f t="shared" si="62"/>
        <v>0.9600000000000023</v>
      </c>
      <c r="B302" s="3">
        <f ca="1">SUM(D302:INDIRECT(CONCATENATE("L",ROW(A302),"C",'triangular -harmônicas - graf'!$C$4+4),0))</f>
        <v>3.7978540818462837E-2</v>
      </c>
      <c r="D302" s="3">
        <f t="shared" si="63"/>
        <v>0.5</v>
      </c>
      <c r="E302" s="3">
        <f t="shared" si="70"/>
        <v>-0.40208894338458956</v>
      </c>
      <c r="F302" s="3">
        <f t="shared" si="70"/>
        <v>0</v>
      </c>
      <c r="G302" s="3">
        <f t="shared" si="70"/>
        <v>-4.1869357365783018E-2</v>
      </c>
      <c r="H302" s="3">
        <f t="shared" si="70"/>
        <v>0</v>
      </c>
      <c r="I302" s="3">
        <f t="shared" si="70"/>
        <v>-1.3115289513094125E-2</v>
      </c>
      <c r="J302" s="3">
        <f t="shared" si="70"/>
        <v>0</v>
      </c>
      <c r="K302" s="3">
        <f t="shared" si="70"/>
        <v>-5.2722084182336773E-3</v>
      </c>
      <c r="L302" s="3">
        <f t="shared" si="70"/>
        <v>0</v>
      </c>
      <c r="M302" s="3">
        <f t="shared" si="70"/>
        <v>-2.1303931749024644E-3</v>
      </c>
      <c r="N302" s="3">
        <f t="shared" si="70"/>
        <v>0</v>
      </c>
      <c r="O302" s="3">
        <f t="shared" si="71"/>
        <v>-6.2762633343108249E-4</v>
      </c>
      <c r="P302" s="3">
        <f t="shared" si="71"/>
        <v>0</v>
      </c>
      <c r="Q302" s="3">
        <f t="shared" si="71"/>
        <v>1.5058011266787206E-4</v>
      </c>
      <c r="R302" s="3">
        <f t="shared" si="71"/>
        <v>0</v>
      </c>
      <c r="S302" s="3">
        <f t="shared" si="71"/>
        <v>5.5662164685612832E-4</v>
      </c>
      <c r="T302" s="3">
        <f t="shared" si="71"/>
        <v>0</v>
      </c>
      <c r="U302" s="3">
        <f t="shared" si="71"/>
        <v>7.5142706013205942E-4</v>
      </c>
      <c r="V302" s="3">
        <f t="shared" si="71"/>
        <v>0</v>
      </c>
      <c r="W302" s="3">
        <f t="shared" si="71"/>
        <v>8.1839295477516717E-4</v>
      </c>
      <c r="X302" s="3">
        <f t="shared" si="71"/>
        <v>0</v>
      </c>
      <c r="Y302" s="3">
        <f t="shared" si="71"/>
        <v>8.0533723406552612E-4</v>
      </c>
      <c r="Z302" s="3">
        <f t="shared" si="71"/>
        <v>0</v>
      </c>
    </row>
    <row r="303" spans="1:26" x14ac:dyDescent="0.2">
      <c r="A303" s="3">
        <f t="shared" si="62"/>
        <v>0.9700000000000023</v>
      </c>
      <c r="B303" s="3">
        <f ca="1">SUM(D303:INDIRECT(CONCATENATE("L",ROW(A303),"C",'triangular -harmônicas - graf'!$C$4+4),0))</f>
        <v>2.6836337987582341E-2</v>
      </c>
      <c r="D303" s="3">
        <f t="shared" si="63"/>
        <v>0.5</v>
      </c>
      <c r="E303" s="3">
        <f t="shared" si="70"/>
        <v>-0.40348606657150127</v>
      </c>
      <c r="F303" s="3">
        <f t="shared" si="70"/>
        <v>0</v>
      </c>
      <c r="G303" s="3">
        <f t="shared" si="70"/>
        <v>-4.324359683424512E-2</v>
      </c>
      <c r="H303" s="3">
        <f t="shared" si="70"/>
        <v>0</v>
      </c>
      <c r="I303" s="3">
        <f t="shared" si="70"/>
        <v>-1.4444453706209975E-2</v>
      </c>
      <c r="J303" s="3">
        <f t="shared" si="70"/>
        <v>0</v>
      </c>
      <c r="K303" s="3">
        <f t="shared" si="70"/>
        <v>-6.5354645808027882E-3</v>
      </c>
      <c r="L303" s="3">
        <f t="shared" si="70"/>
        <v>0</v>
      </c>
      <c r="M303" s="3">
        <f t="shared" si="70"/>
        <v>-3.3088839975960209E-3</v>
      </c>
      <c r="N303" s="3">
        <f t="shared" si="70"/>
        <v>0</v>
      </c>
      <c r="O303" s="3">
        <f t="shared" si="71"/>
        <v>-1.705014174109281E-3</v>
      </c>
      <c r="P303" s="3">
        <f t="shared" si="71"/>
        <v>0</v>
      </c>
      <c r="Q303" s="3">
        <f t="shared" si="71"/>
        <v>-8.123391011551688E-4</v>
      </c>
      <c r="R303" s="3">
        <f t="shared" si="71"/>
        <v>0</v>
      </c>
      <c r="S303" s="3">
        <f t="shared" si="71"/>
        <v>-2.8178000285052708E-4</v>
      </c>
      <c r="T303" s="3">
        <f t="shared" si="71"/>
        <v>0</v>
      </c>
      <c r="U303" s="3">
        <f t="shared" si="71"/>
        <v>4.4049484967301036E-5</v>
      </c>
      <c r="V303" s="3">
        <f t="shared" si="71"/>
        <v>0</v>
      </c>
      <c r="W303" s="3">
        <f t="shared" si="71"/>
        <v>2.4490339525607769E-4</v>
      </c>
      <c r="X303" s="3">
        <f t="shared" si="71"/>
        <v>0</v>
      </c>
      <c r="Y303" s="3">
        <f t="shared" si="71"/>
        <v>3.6498407582910808E-4</v>
      </c>
      <c r="Z303" s="3">
        <f t="shared" si="71"/>
        <v>0</v>
      </c>
    </row>
    <row r="304" spans="1:26" x14ac:dyDescent="0.2">
      <c r="A304" s="3">
        <f t="shared" si="62"/>
        <v>0.98000000000000231</v>
      </c>
      <c r="B304" s="3">
        <f ca="1">SUM(D304:INDIRECT(CONCATENATE("L",ROW(A304),"C",'triangular -harmônicas - graf'!$C$4+4),0))</f>
        <v>1.7555887415155048E-2</v>
      </c>
      <c r="D304" s="3">
        <f t="shared" si="63"/>
        <v>0.5</v>
      </c>
      <c r="E304" s="3">
        <f t="shared" si="70"/>
        <v>-0.40448499772417007</v>
      </c>
      <c r="F304" s="3">
        <f t="shared" si="70"/>
        <v>0</v>
      </c>
      <c r="G304" s="3">
        <f t="shared" si="70"/>
        <v>-4.4234003075826207E-2</v>
      </c>
      <c r="H304" s="3">
        <f t="shared" si="70"/>
        <v>0</v>
      </c>
      <c r="I304" s="3">
        <f t="shared" si="70"/>
        <v>-1.5417947510685499E-2</v>
      </c>
      <c r="J304" s="3">
        <f t="shared" si="70"/>
        <v>0</v>
      </c>
      <c r="K304" s="3">
        <f t="shared" si="70"/>
        <v>-7.4839304446911821E-3</v>
      </c>
      <c r="L304" s="3">
        <f t="shared" si="70"/>
        <v>0</v>
      </c>
      <c r="M304" s="3">
        <f t="shared" si="70"/>
        <v>-4.2246076441554243E-3</v>
      </c>
      <c r="N304" s="3">
        <f t="shared" si="70"/>
        <v>0</v>
      </c>
      <c r="O304" s="3">
        <f t="shared" si="71"/>
        <v>-2.5808037609964863E-3</v>
      </c>
      <c r="P304" s="3">
        <f t="shared" si="71"/>
        <v>0</v>
      </c>
      <c r="Q304" s="3">
        <f t="shared" si="71"/>
        <v>-1.6416360480861196E-3</v>
      </c>
      <c r="R304" s="3">
        <f t="shared" si="71"/>
        <v>0</v>
      </c>
      <c r="S304" s="3">
        <f t="shared" si="71"/>
        <v>-1.0587572887074128E-3</v>
      </c>
      <c r="T304" s="3">
        <f t="shared" si="71"/>
        <v>0</v>
      </c>
      <c r="U304" s="3">
        <f t="shared" si="71"/>
        <v>-6.755965741735905E-4</v>
      </c>
      <c r="V304" s="3">
        <f t="shared" si="71"/>
        <v>0</v>
      </c>
      <c r="W304" s="3">
        <f t="shared" si="71"/>
        <v>-4.1328327319479423E-4</v>
      </c>
      <c r="X304" s="3">
        <f t="shared" si="71"/>
        <v>0</v>
      </c>
      <c r="Y304" s="3">
        <f t="shared" si="71"/>
        <v>-2.2854924015815818E-4</v>
      </c>
      <c r="Z304" s="3">
        <f t="shared" si="71"/>
        <v>0</v>
      </c>
    </row>
    <row r="305" spans="1:26" x14ac:dyDescent="0.2">
      <c r="A305" s="3">
        <f t="shared" si="62"/>
        <v>0.99000000000000232</v>
      </c>
      <c r="B305" s="3">
        <f ca="1">SUM(D305:INDIRECT(CONCATENATE("L",ROW(A305),"C",'triangular -harmônicas - graf'!$C$4+4),0))</f>
        <v>1.1375834776747836E-2</v>
      </c>
      <c r="D305" s="3">
        <f t="shared" si="63"/>
        <v>0.5</v>
      </c>
      <c r="E305" s="3">
        <f t="shared" si="70"/>
        <v>-0.40508475101815072</v>
      </c>
      <c r="F305" s="3">
        <f t="shared" si="70"/>
        <v>0</v>
      </c>
      <c r="G305" s="3">
        <f t="shared" si="70"/>
        <v>-4.4831785174611311E-2</v>
      </c>
      <c r="H305" s="3">
        <f t="shared" si="70"/>
        <v>0</v>
      </c>
      <c r="I305" s="3">
        <f t="shared" si="70"/>
        <v>-1.601180027821382E-2</v>
      </c>
      <c r="J305" s="3">
        <f t="shared" si="70"/>
        <v>0</v>
      </c>
      <c r="K305" s="3">
        <f t="shared" si="70"/>
        <v>-8.0719217515128651E-3</v>
      </c>
      <c r="L305" s="3">
        <f t="shared" si="70"/>
        <v>0</v>
      </c>
      <c r="M305" s="3">
        <f t="shared" si="70"/>
        <v>-4.8048440926939662E-3</v>
      </c>
      <c r="N305" s="3">
        <f t="shared" si="70"/>
        <v>0</v>
      </c>
      <c r="O305" s="3">
        <f t="shared" si="71"/>
        <v>-3.1514430802233959E-3</v>
      </c>
      <c r="P305" s="3">
        <f t="shared" si="71"/>
        <v>0</v>
      </c>
      <c r="Q305" s="3">
        <f t="shared" si="71"/>
        <v>-2.2008990524860455E-3</v>
      </c>
      <c r="R305" s="3">
        <f t="shared" si="71"/>
        <v>0</v>
      </c>
      <c r="S305" s="3">
        <f t="shared" si="71"/>
        <v>-1.6049393006900548E-3</v>
      </c>
      <c r="T305" s="3">
        <f t="shared" si="71"/>
        <v>0</v>
      </c>
      <c r="U305" s="3">
        <f t="shared" si="71"/>
        <v>-1.2070782143494949E-3</v>
      </c>
      <c r="V305" s="3">
        <f t="shared" si="71"/>
        <v>0</v>
      </c>
      <c r="W305" s="3">
        <f t="shared" si="71"/>
        <v>-9.2854052912011886E-4</v>
      </c>
      <c r="X305" s="3">
        <f t="shared" si="71"/>
        <v>0</v>
      </c>
      <c r="Y305" s="3">
        <f t="shared" si="71"/>
        <v>-7.2616273120036689E-4</v>
      </c>
      <c r="Z305" s="3">
        <f t="shared" si="71"/>
        <v>0</v>
      </c>
    </row>
    <row r="306" spans="1:26" x14ac:dyDescent="0.2">
      <c r="A306" s="3">
        <f t="shared" si="62"/>
        <v>1.0000000000000022</v>
      </c>
      <c r="B306" s="3">
        <f ca="1">SUM(D306:INDIRECT(CONCATENATE("L",ROW(A306),"C",'triangular -harmônicas - graf'!$C$4+4),0))</f>
        <v>9.2046912502915332E-3</v>
      </c>
      <c r="D306" s="3">
        <f t="shared" si="63"/>
        <v>0.5</v>
      </c>
      <c r="E306" s="3">
        <f t="shared" ref="E306:N315" si="72">E$4*COS(PI()*E$2*$A306)</f>
        <v>-0.4052847345693511</v>
      </c>
      <c r="F306" s="3">
        <f t="shared" si="72"/>
        <v>0</v>
      </c>
      <c r="G306" s="3">
        <f t="shared" si="72"/>
        <v>-4.5031637174372342E-2</v>
      </c>
      <c r="H306" s="3">
        <f t="shared" si="72"/>
        <v>0</v>
      </c>
      <c r="I306" s="3">
        <f t="shared" si="72"/>
        <v>-1.6211389382774045E-2</v>
      </c>
      <c r="J306" s="3">
        <f t="shared" si="72"/>
        <v>0</v>
      </c>
      <c r="K306" s="3">
        <f t="shared" si="72"/>
        <v>-8.271117032027573E-3</v>
      </c>
      <c r="L306" s="3">
        <f t="shared" si="72"/>
        <v>0</v>
      </c>
      <c r="M306" s="3">
        <f t="shared" si="72"/>
        <v>-5.0035152415969274E-3</v>
      </c>
      <c r="N306" s="3">
        <f t="shared" si="72"/>
        <v>0</v>
      </c>
      <c r="O306" s="3">
        <f t="shared" ref="O306:Z315" si="73">O$4*COS(PI()*O$2*$A306)</f>
        <v>-3.3494606162756298E-3</v>
      </c>
      <c r="P306" s="3">
        <f t="shared" si="73"/>
        <v>0</v>
      </c>
      <c r="Q306" s="3">
        <f t="shared" si="73"/>
        <v>-2.3981345240790004E-3</v>
      </c>
      <c r="R306" s="3">
        <f t="shared" si="73"/>
        <v>0</v>
      </c>
      <c r="S306" s="3">
        <f t="shared" si="73"/>
        <v>-1.8012654869748942E-3</v>
      </c>
      <c r="T306" s="3">
        <f t="shared" si="73"/>
        <v>0</v>
      </c>
      <c r="U306" s="3">
        <f t="shared" si="73"/>
        <v>-1.402369323769381E-3</v>
      </c>
      <c r="V306" s="3">
        <f t="shared" si="73"/>
        <v>0</v>
      </c>
      <c r="W306" s="3">
        <f t="shared" si="73"/>
        <v>-1.1226723949289506E-3</v>
      </c>
      <c r="X306" s="3">
        <f t="shared" si="73"/>
        <v>0</v>
      </c>
      <c r="Y306" s="3">
        <f t="shared" si="73"/>
        <v>-9.1901300355861921E-4</v>
      </c>
      <c r="Z306" s="3">
        <f t="shared" si="73"/>
        <v>0</v>
      </c>
    </row>
    <row r="307" spans="1:26" x14ac:dyDescent="0.2">
      <c r="A307" s="3">
        <f t="shared" si="62"/>
        <v>1.0100000000000022</v>
      </c>
      <c r="B307" s="3">
        <f ca="1">SUM(D307:INDIRECT(CONCATENATE("L",ROW(A307),"C",'triangular -harmônicas - graf'!$C$4+4),0))</f>
        <v>1.1375834776749735E-2</v>
      </c>
      <c r="D307" s="3">
        <f t="shared" si="63"/>
        <v>0.5</v>
      </c>
      <c r="E307" s="3">
        <f t="shared" si="72"/>
        <v>-0.40508475101815056</v>
      </c>
      <c r="F307" s="3">
        <f t="shared" si="72"/>
        <v>0</v>
      </c>
      <c r="G307" s="3">
        <f t="shared" si="72"/>
        <v>-4.4831785174611137E-2</v>
      </c>
      <c r="H307" s="3">
        <f t="shared" si="72"/>
        <v>0</v>
      </c>
      <c r="I307" s="3">
        <f t="shared" si="72"/>
        <v>-1.6011800278213646E-2</v>
      </c>
      <c r="J307" s="3">
        <f t="shared" si="72"/>
        <v>0</v>
      </c>
      <c r="K307" s="3">
        <f t="shared" si="72"/>
        <v>-8.0719217515126829E-3</v>
      </c>
      <c r="L307" s="3">
        <f t="shared" si="72"/>
        <v>0</v>
      </c>
      <c r="M307" s="3">
        <f t="shared" si="72"/>
        <v>-4.8048440926937858E-3</v>
      </c>
      <c r="N307" s="3">
        <f t="shared" si="72"/>
        <v>0</v>
      </c>
      <c r="O307" s="3">
        <f t="shared" si="73"/>
        <v>-3.1514430802232294E-3</v>
      </c>
      <c r="P307" s="3">
        <f t="shared" si="73"/>
        <v>0</v>
      </c>
      <c r="Q307" s="3">
        <f t="shared" si="73"/>
        <v>-2.200899052485866E-3</v>
      </c>
      <c r="R307" s="3">
        <f t="shared" si="73"/>
        <v>0</v>
      </c>
      <c r="S307" s="3">
        <f t="shared" si="73"/>
        <v>-1.6049393006898891E-3</v>
      </c>
      <c r="T307" s="3">
        <f t="shared" si="73"/>
        <v>0</v>
      </c>
      <c r="U307" s="3">
        <f t="shared" si="73"/>
        <v>-1.2070782143493203E-3</v>
      </c>
      <c r="V307" s="3">
        <f t="shared" si="73"/>
        <v>0</v>
      </c>
      <c r="W307" s="3">
        <f t="shared" si="73"/>
        <v>-9.285405291199558E-4</v>
      </c>
      <c r="X307" s="3">
        <f t="shared" si="73"/>
        <v>0</v>
      </c>
      <c r="Y307" s="3">
        <f t="shared" si="73"/>
        <v>-7.2616273120019764E-4</v>
      </c>
      <c r="Z307" s="3">
        <f t="shared" si="73"/>
        <v>0</v>
      </c>
    </row>
    <row r="308" spans="1:26" x14ac:dyDescent="0.2">
      <c r="A308" s="3">
        <f t="shared" si="62"/>
        <v>1.0200000000000022</v>
      </c>
      <c r="B308" s="3">
        <f ca="1">SUM(D308:INDIRECT(CONCATENATE("L",ROW(A308),"C",'triangular -harmônicas - graf'!$C$4+4),0))</f>
        <v>1.7555887415158566E-2</v>
      </c>
      <c r="D308" s="3">
        <f t="shared" si="63"/>
        <v>0.5</v>
      </c>
      <c r="E308" s="3">
        <f t="shared" si="72"/>
        <v>-0.40448499772416974</v>
      </c>
      <c r="F308" s="3">
        <f t="shared" si="72"/>
        <v>0</v>
      </c>
      <c r="G308" s="3">
        <f t="shared" si="72"/>
        <v>-4.4234003075825853E-2</v>
      </c>
      <c r="H308" s="3">
        <f t="shared" si="72"/>
        <v>0</v>
      </c>
      <c r="I308" s="3">
        <f t="shared" si="72"/>
        <v>-1.5417947510685157E-2</v>
      </c>
      <c r="J308" s="3">
        <f t="shared" si="72"/>
        <v>0</v>
      </c>
      <c r="K308" s="3">
        <f t="shared" si="72"/>
        <v>-7.4839304446908247E-3</v>
      </c>
      <c r="L308" s="3">
        <f t="shared" si="72"/>
        <v>0</v>
      </c>
      <c r="M308" s="3">
        <f t="shared" si="72"/>
        <v>-4.2246076441550783E-3</v>
      </c>
      <c r="N308" s="3">
        <f t="shared" si="72"/>
        <v>0</v>
      </c>
      <c r="O308" s="3">
        <f t="shared" si="73"/>
        <v>-2.5808037609961732E-3</v>
      </c>
      <c r="P308" s="3">
        <f t="shared" si="73"/>
        <v>0</v>
      </c>
      <c r="Q308" s="3">
        <f t="shared" si="73"/>
        <v>-1.6416360480857898E-3</v>
      </c>
      <c r="R308" s="3">
        <f t="shared" si="73"/>
        <v>0</v>
      </c>
      <c r="S308" s="3">
        <f t="shared" si="73"/>
        <v>-1.0587572887071179E-3</v>
      </c>
      <c r="T308" s="3">
        <f t="shared" si="73"/>
        <v>0</v>
      </c>
      <c r="U308" s="3">
        <f t="shared" si="73"/>
        <v>-6.7559657417329006E-4</v>
      </c>
      <c r="V308" s="3">
        <f t="shared" si="73"/>
        <v>0</v>
      </c>
      <c r="W308" s="3">
        <f t="shared" si="73"/>
        <v>-4.1328327319452464E-4</v>
      </c>
      <c r="X308" s="3">
        <f t="shared" si="73"/>
        <v>0</v>
      </c>
      <c r="Y308" s="3">
        <f t="shared" si="73"/>
        <v>-2.2854924015789082E-4</v>
      </c>
      <c r="Z308" s="3">
        <f t="shared" si="73"/>
        <v>0</v>
      </c>
    </row>
    <row r="309" spans="1:26" x14ac:dyDescent="0.2">
      <c r="A309" s="3">
        <f t="shared" si="62"/>
        <v>1.0300000000000022</v>
      </c>
      <c r="B309" s="3">
        <f ca="1">SUM(D309:INDIRECT(CONCATENATE("L",ROW(A309),"C",'triangular -harmônicas - graf'!$C$4+4),0))</f>
        <v>2.683633798758699E-2</v>
      </c>
      <c r="D309" s="3">
        <f t="shared" si="63"/>
        <v>0.5</v>
      </c>
      <c r="E309" s="3">
        <f t="shared" si="72"/>
        <v>-0.40348606657150071</v>
      </c>
      <c r="F309" s="3">
        <f t="shared" si="72"/>
        <v>0</v>
      </c>
      <c r="G309" s="3">
        <f t="shared" si="72"/>
        <v>-4.3243596834244592E-2</v>
      </c>
      <c r="H309" s="3">
        <f t="shared" si="72"/>
        <v>0</v>
      </c>
      <c r="I309" s="3">
        <f t="shared" si="72"/>
        <v>-1.4444453706209462E-2</v>
      </c>
      <c r="J309" s="3">
        <f t="shared" si="72"/>
        <v>0</v>
      </c>
      <c r="K309" s="3">
        <f t="shared" si="72"/>
        <v>-6.5354645808022929E-3</v>
      </c>
      <c r="L309" s="3">
        <f t="shared" si="72"/>
        <v>0</v>
      </c>
      <c r="M309" s="3">
        <f t="shared" si="72"/>
        <v>-3.3088839975955486E-3</v>
      </c>
      <c r="N309" s="3">
        <f t="shared" si="72"/>
        <v>0</v>
      </c>
      <c r="O309" s="3">
        <f t="shared" si="73"/>
        <v>-1.7050141741088585E-3</v>
      </c>
      <c r="P309" s="3">
        <f t="shared" si="73"/>
        <v>0</v>
      </c>
      <c r="Q309" s="3">
        <f t="shared" si="73"/>
        <v>-8.1233910115474303E-4</v>
      </c>
      <c r="R309" s="3">
        <f t="shared" si="73"/>
        <v>0</v>
      </c>
      <c r="S309" s="3">
        <f t="shared" si="73"/>
        <v>-2.8178000285016702E-4</v>
      </c>
      <c r="T309" s="3">
        <f t="shared" si="73"/>
        <v>0</v>
      </c>
      <c r="U309" s="3">
        <f t="shared" si="73"/>
        <v>4.4049484967643773E-5</v>
      </c>
      <c r="V309" s="3">
        <f t="shared" si="73"/>
        <v>0</v>
      </c>
      <c r="W309" s="3">
        <f t="shared" si="73"/>
        <v>2.4490339525636061E-4</v>
      </c>
      <c r="X309" s="3">
        <f t="shared" si="73"/>
        <v>0</v>
      </c>
      <c r="Y309" s="3">
        <f t="shared" si="73"/>
        <v>3.6498407582936145E-4</v>
      </c>
      <c r="Z309" s="3">
        <f t="shared" si="73"/>
        <v>0</v>
      </c>
    </row>
    <row r="310" spans="1:26" x14ac:dyDescent="0.2">
      <c r="A310" s="3">
        <f t="shared" si="62"/>
        <v>1.0400000000000023</v>
      </c>
      <c r="B310" s="3">
        <f ca="1">SUM(D310:INDIRECT(CONCATENATE("L",ROW(A310),"C",'triangular -harmônicas - graf'!$C$4+4),0))</f>
        <v>3.7978540818468014E-2</v>
      </c>
      <c r="D310" s="3">
        <f t="shared" si="63"/>
        <v>0.5</v>
      </c>
      <c r="E310" s="3">
        <f t="shared" si="72"/>
        <v>-0.40208894338458884</v>
      </c>
      <c r="F310" s="3">
        <f t="shared" si="72"/>
        <v>0</v>
      </c>
      <c r="G310" s="3">
        <f t="shared" si="72"/>
        <v>-4.1869357365782324E-2</v>
      </c>
      <c r="H310" s="3">
        <f t="shared" si="72"/>
        <v>0</v>
      </c>
      <c r="I310" s="3">
        <f t="shared" si="72"/>
        <v>-1.3115289513093459E-2</v>
      </c>
      <c r="J310" s="3">
        <f t="shared" si="72"/>
        <v>0</v>
      </c>
      <c r="K310" s="3">
        <f t="shared" si="72"/>
        <v>-5.2722084182330545E-3</v>
      </c>
      <c r="L310" s="3">
        <f t="shared" si="72"/>
        <v>0</v>
      </c>
      <c r="M310" s="3">
        <f t="shared" si="72"/>
        <v>-2.1303931749018954E-3</v>
      </c>
      <c r="N310" s="3">
        <f t="shared" si="72"/>
        <v>0</v>
      </c>
      <c r="O310" s="3">
        <f t="shared" si="73"/>
        <v>-6.2762633343060035E-4</v>
      </c>
      <c r="P310" s="3">
        <f t="shared" si="73"/>
        <v>0</v>
      </c>
      <c r="Q310" s="3">
        <f t="shared" si="73"/>
        <v>1.5058011266832363E-4</v>
      </c>
      <c r="R310" s="3">
        <f t="shared" si="73"/>
        <v>0</v>
      </c>
      <c r="S310" s="3">
        <f t="shared" si="73"/>
        <v>5.5662164685647494E-4</v>
      </c>
      <c r="T310" s="3">
        <f t="shared" si="73"/>
        <v>0</v>
      </c>
      <c r="U310" s="3">
        <f t="shared" si="73"/>
        <v>7.5142706013235747E-4</v>
      </c>
      <c r="V310" s="3">
        <f t="shared" si="73"/>
        <v>0</v>
      </c>
      <c r="W310" s="3">
        <f t="shared" si="73"/>
        <v>8.1839295477536568E-4</v>
      </c>
      <c r="X310" s="3">
        <f t="shared" si="73"/>
        <v>0</v>
      </c>
      <c r="Y310" s="3">
        <f t="shared" si="73"/>
        <v>8.0533723406565915E-4</v>
      </c>
      <c r="Z310" s="3">
        <f t="shared" si="73"/>
        <v>0</v>
      </c>
    </row>
    <row r="311" spans="1:26" x14ac:dyDescent="0.2">
      <c r="A311" s="3">
        <f t="shared" si="62"/>
        <v>1.0500000000000023</v>
      </c>
      <c r="B311" s="3">
        <f ca="1">SUM(D311:INDIRECT(CONCATENATE("L",ROW(A311),"C",'triangular -harmônicas - graf'!$C$4+4),0))</f>
        <v>4.9733053868797304E-2</v>
      </c>
      <c r="D311" s="3">
        <f t="shared" si="63"/>
        <v>0.5</v>
      </c>
      <c r="E311" s="3">
        <f t="shared" si="72"/>
        <v>-0.40029500695534281</v>
      </c>
      <c r="F311" s="3">
        <f t="shared" si="72"/>
        <v>0</v>
      </c>
      <c r="G311" s="3">
        <f t="shared" si="72"/>
        <v>-4.0123482517248746E-2</v>
      </c>
      <c r="H311" s="3">
        <f t="shared" si="72"/>
        <v>0</v>
      </c>
      <c r="I311" s="3">
        <f t="shared" si="72"/>
        <v>-1.1463183365014716E-2</v>
      </c>
      <c r="J311" s="3">
        <f t="shared" si="72"/>
        <v>0</v>
      </c>
      <c r="K311" s="3">
        <f t="shared" si="72"/>
        <v>-3.7550085547741214E-3</v>
      </c>
      <c r="L311" s="3">
        <f t="shared" si="72"/>
        <v>0</v>
      </c>
      <c r="M311" s="3">
        <f t="shared" si="72"/>
        <v>-7.8272223013954221E-4</v>
      </c>
      <c r="N311" s="3">
        <f t="shared" si="72"/>
        <v>0</v>
      </c>
      <c r="O311" s="3">
        <f t="shared" si="73"/>
        <v>5.239710796806511E-4</v>
      </c>
      <c r="P311" s="3">
        <f t="shared" si="73"/>
        <v>0</v>
      </c>
      <c r="Q311" s="3">
        <f t="shared" si="73"/>
        <v>1.0887302910294813E-3</v>
      </c>
      <c r="R311" s="3">
        <f t="shared" si="73"/>
        <v>0</v>
      </c>
      <c r="S311" s="3">
        <f t="shared" si="73"/>
        <v>1.2736870405573642E-3</v>
      </c>
      <c r="T311" s="3">
        <f t="shared" si="73"/>
        <v>0</v>
      </c>
      <c r="U311" s="3">
        <f t="shared" si="73"/>
        <v>1.2495202168002265E-3</v>
      </c>
      <c r="V311" s="3">
        <f t="shared" si="73"/>
        <v>0</v>
      </c>
      <c r="W311" s="3">
        <f t="shared" si="73"/>
        <v>1.1088504347793674E-3</v>
      </c>
      <c r="X311" s="3">
        <f t="shared" si="73"/>
        <v>0</v>
      </c>
      <c r="Y311" s="3">
        <f t="shared" si="73"/>
        <v>9.0769842847014377E-4</v>
      </c>
      <c r="Z311" s="3">
        <f t="shared" si="73"/>
        <v>0</v>
      </c>
    </row>
    <row r="312" spans="1:26" x14ac:dyDescent="0.2">
      <c r="A312" s="3">
        <f t="shared" si="62"/>
        <v>1.0600000000000023</v>
      </c>
      <c r="B312" s="3">
        <f ca="1">SUM(D312:INDIRECT(CONCATENATE("L",ROW(A312),"C",'triangular -harmônicas - graf'!$C$4+4),0))</f>
        <v>6.1132900264811683E-2</v>
      </c>
      <c r="D312" s="3">
        <f t="shared" si="63"/>
        <v>0.5</v>
      </c>
      <c r="E312" s="3">
        <f t="shared" si="72"/>
        <v>-0.39810602768243369</v>
      </c>
      <c r="F312" s="3">
        <f t="shared" si="72"/>
        <v>0</v>
      </c>
      <c r="G312" s="3">
        <f t="shared" si="72"/>
        <v>-3.8021468797396707E-2</v>
      </c>
      <c r="H312" s="3">
        <f t="shared" si="72"/>
        <v>0</v>
      </c>
      <c r="I312" s="3">
        <f t="shared" si="72"/>
        <v>-9.5288155983648815E-3</v>
      </c>
      <c r="J312" s="3">
        <f t="shared" si="72"/>
        <v>0</v>
      </c>
      <c r="K312" s="3">
        <f t="shared" si="72"/>
        <v>-2.0569431614218575E-3</v>
      </c>
      <c r="L312" s="3">
        <f t="shared" si="72"/>
        <v>0</v>
      </c>
      <c r="M312" s="3">
        <f t="shared" si="72"/>
        <v>6.2710674441794091E-4</v>
      </c>
      <c r="N312" s="3">
        <f t="shared" si="72"/>
        <v>0</v>
      </c>
      <c r="O312" s="3">
        <f t="shared" si="73"/>
        <v>1.6136149581499918E-3</v>
      </c>
      <c r="P312" s="3">
        <f t="shared" si="73"/>
        <v>0</v>
      </c>
      <c r="Q312" s="3">
        <f t="shared" si="73"/>
        <v>1.8477944087608345E-3</v>
      </c>
      <c r="R312" s="3">
        <f t="shared" si="73"/>
        <v>0</v>
      </c>
      <c r="S312" s="3">
        <f t="shared" si="73"/>
        <v>1.7131052789650936E-3</v>
      </c>
      <c r="T312" s="3">
        <f t="shared" si="73"/>
        <v>0</v>
      </c>
      <c r="U312" s="3">
        <f t="shared" si="73"/>
        <v>1.3996020682497121E-3</v>
      </c>
      <c r="V312" s="3">
        <f t="shared" si="73"/>
        <v>0</v>
      </c>
      <c r="W312" s="3">
        <f t="shared" si="73"/>
        <v>1.0158243539884688E-3</v>
      </c>
      <c r="X312" s="3">
        <f t="shared" si="73"/>
        <v>0</v>
      </c>
      <c r="Y312" s="3">
        <f t="shared" si="73"/>
        <v>6.291076918967871E-4</v>
      </c>
      <c r="Z312" s="3">
        <f t="shared" si="73"/>
        <v>0</v>
      </c>
    </row>
    <row r="313" spans="1:26" x14ac:dyDescent="0.2">
      <c r="A313" s="3">
        <f t="shared" si="62"/>
        <v>1.0700000000000023</v>
      </c>
      <c r="B313" s="3">
        <f ca="1">SUM(D313:INDIRECT(CONCATENATE("L",ROW(A313),"C",'triangular -harmônicas - graf'!$C$4+4),0))</f>
        <v>7.1673692820171261E-2</v>
      </c>
      <c r="D313" s="3">
        <f t="shared" si="63"/>
        <v>0.5</v>
      </c>
      <c r="E313" s="3">
        <f t="shared" si="72"/>
        <v>-0.39552416582412525</v>
      </c>
      <c r="F313" s="3">
        <f t="shared" si="72"/>
        <v>0</v>
      </c>
      <c r="G313" s="3">
        <f t="shared" si="72"/>
        <v>-3.5581973828813201E-2</v>
      </c>
      <c r="H313" s="3">
        <f t="shared" si="72"/>
        <v>0</v>
      </c>
      <c r="I313" s="3">
        <f t="shared" si="72"/>
        <v>-7.3598167673574804E-3</v>
      </c>
      <c r="J313" s="3">
        <f t="shared" si="72"/>
        <v>0</v>
      </c>
      <c r="K313" s="3">
        <f t="shared" si="72"/>
        <v>-2.5980206439961656E-4</v>
      </c>
      <c r="L313" s="3">
        <f t="shared" si="72"/>
        <v>0</v>
      </c>
      <c r="M313" s="3">
        <f t="shared" si="72"/>
        <v>1.9871355239594883E-3</v>
      </c>
      <c r="N313" s="3">
        <f t="shared" si="72"/>
        <v>0</v>
      </c>
      <c r="O313" s="3">
        <f t="shared" si="73"/>
        <v>2.5124674855597781E-3</v>
      </c>
      <c r="P313" s="3">
        <f t="shared" si="73"/>
        <v>0</v>
      </c>
      <c r="Q313" s="3">
        <f t="shared" si="73"/>
        <v>2.3029134408770104E-3</v>
      </c>
      <c r="R313" s="3">
        <f t="shared" si="73"/>
        <v>0</v>
      </c>
      <c r="S313" s="3">
        <f t="shared" si="73"/>
        <v>1.7790889198014983E-3</v>
      </c>
      <c r="T313" s="3">
        <f t="shared" si="73"/>
        <v>0</v>
      </c>
      <c r="U313" s="3">
        <f t="shared" si="73"/>
        <v>1.1598724256481135E-3</v>
      </c>
      <c r="V313" s="3">
        <f t="shared" si="73"/>
        <v>0</v>
      </c>
      <c r="W313" s="3">
        <f t="shared" si="73"/>
        <v>5.7148674533836889E-4</v>
      </c>
      <c r="X313" s="3">
        <f t="shared" si="73"/>
        <v>0</v>
      </c>
      <c r="Y313" s="3">
        <f t="shared" si="73"/>
        <v>8.6486763682545721E-5</v>
      </c>
      <c r="Z313" s="3">
        <f t="shared" si="73"/>
        <v>0</v>
      </c>
    </row>
    <row r="314" spans="1:26" x14ac:dyDescent="0.2">
      <c r="A314" s="3">
        <f t="shared" si="62"/>
        <v>1.0800000000000023</v>
      </c>
      <c r="B314" s="3">
        <f ca="1">SUM(D314:INDIRECT(CONCATENATE("L",ROW(A314),"C",'triangular -harmônicas - graf'!$C$4+4),0))</f>
        <v>8.1335901971856236E-2</v>
      </c>
      <c r="D314" s="3">
        <f t="shared" si="63"/>
        <v>0.5</v>
      </c>
      <c r="E314" s="3">
        <f t="shared" si="72"/>
        <v>-0.39255196936635961</v>
      </c>
      <c r="F314" s="3">
        <f t="shared" si="72"/>
        <v>0</v>
      </c>
      <c r="G314" s="3">
        <f t="shared" si="72"/>
        <v>-3.2826650741540536E-2</v>
      </c>
      <c r="H314" s="3">
        <f t="shared" si="72"/>
        <v>0</v>
      </c>
      <c r="I314" s="3">
        <f t="shared" si="72"/>
        <v>-5.0095948217062317E-3</v>
      </c>
      <c r="J314" s="3">
        <f t="shared" si="72"/>
        <v>0</v>
      </c>
      <c r="K314" s="3">
        <f t="shared" si="72"/>
        <v>1.5498527825541062E-3</v>
      </c>
      <c r="L314" s="3">
        <f t="shared" si="72"/>
        <v>0</v>
      </c>
      <c r="M314" s="3">
        <f t="shared" si="72"/>
        <v>3.1893606480673398E-3</v>
      </c>
      <c r="N314" s="3">
        <f t="shared" si="72"/>
        <v>0</v>
      </c>
      <c r="O314" s="3">
        <f t="shared" si="73"/>
        <v>3.1142497214219403E-3</v>
      </c>
      <c r="P314" s="3">
        <f t="shared" si="73"/>
        <v>0</v>
      </c>
      <c r="Q314" s="3">
        <f t="shared" si="73"/>
        <v>2.3792245170685456E-3</v>
      </c>
      <c r="R314" s="3">
        <f t="shared" si="73"/>
        <v>0</v>
      </c>
      <c r="S314" s="3">
        <f t="shared" si="73"/>
        <v>1.4572543903436481E-3</v>
      </c>
      <c r="T314" s="3">
        <f t="shared" si="73"/>
        <v>0</v>
      </c>
      <c r="U314" s="3">
        <f t="shared" si="73"/>
        <v>5.9709981718695669E-4</v>
      </c>
      <c r="V314" s="3">
        <f t="shared" si="73"/>
        <v>0</v>
      </c>
      <c r="W314" s="3">
        <f t="shared" si="73"/>
        <v>-7.0493182938961306E-5</v>
      </c>
      <c r="X314" s="3">
        <f t="shared" si="73"/>
        <v>0</v>
      </c>
      <c r="Y314" s="3">
        <f t="shared" si="73"/>
        <v>-4.9243179224095696E-4</v>
      </c>
      <c r="Z314" s="3">
        <f t="shared" si="73"/>
        <v>0</v>
      </c>
    </row>
    <row r="315" spans="1:26" x14ac:dyDescent="0.2">
      <c r="A315" s="3">
        <f t="shared" si="62"/>
        <v>1.0900000000000023</v>
      </c>
      <c r="B315" s="3">
        <f ca="1">SUM(D315:INDIRECT(CONCATENATE("L",ROW(A315),"C",'triangular -harmônicas - graf'!$C$4+4),0))</f>
        <v>9.0459809776220951E-2</v>
      </c>
      <c r="D315" s="3">
        <f t="shared" si="63"/>
        <v>0.5</v>
      </c>
      <c r="E315" s="3">
        <f t="shared" si="72"/>
        <v>-0.38919237150820296</v>
      </c>
      <c r="F315" s="3">
        <f t="shared" si="72"/>
        <v>0</v>
      </c>
      <c r="G315" s="3">
        <f t="shared" si="72"/>
        <v>-2.9779955978361354E-2</v>
      </c>
      <c r="H315" s="3">
        <f t="shared" si="72"/>
        <v>0</v>
      </c>
      <c r="I315" s="3">
        <f t="shared" si="72"/>
        <v>-2.5360200256525638E-3</v>
      </c>
      <c r="J315" s="3">
        <f t="shared" si="72"/>
        <v>0</v>
      </c>
      <c r="K315" s="3">
        <f t="shared" si="72"/>
        <v>3.2848566824635376E-3</v>
      </c>
      <c r="L315" s="3">
        <f t="shared" si="72"/>
        <v>0</v>
      </c>
      <c r="M315" s="3">
        <f t="shared" si="72"/>
        <v>4.138310259411691E-3</v>
      </c>
      <c r="N315" s="3">
        <f t="shared" si="72"/>
        <v>0</v>
      </c>
      <c r="O315" s="3">
        <f t="shared" si="73"/>
        <v>3.347807859654146E-3</v>
      </c>
      <c r="P315" s="3">
        <f t="shared" si="73"/>
        <v>0</v>
      </c>
      <c r="Q315" s="3">
        <f t="shared" si="73"/>
        <v>2.0641751712837785E-3</v>
      </c>
      <c r="R315" s="3">
        <f t="shared" si="73"/>
        <v>0</v>
      </c>
      <c r="S315" s="3">
        <f t="shared" si="73"/>
        <v>8.1775741859516386E-4</v>
      </c>
      <c r="T315" s="3">
        <f t="shared" si="73"/>
        <v>0</v>
      </c>
      <c r="U315" s="3">
        <f t="shared" si="73"/>
        <v>-1.3197461170973661E-4</v>
      </c>
      <c r="V315" s="3">
        <f t="shared" si="73"/>
        <v>0</v>
      </c>
      <c r="W315" s="3">
        <f t="shared" si="73"/>
        <v>-6.8809382979354494E-4</v>
      </c>
      <c r="X315" s="3">
        <f t="shared" si="73"/>
        <v>0</v>
      </c>
      <c r="Y315" s="3">
        <f t="shared" si="73"/>
        <v>-8.6468166146721158E-4</v>
      </c>
      <c r="Z315" s="3">
        <f t="shared" si="73"/>
        <v>0</v>
      </c>
    </row>
    <row r="316" spans="1:26" x14ac:dyDescent="0.2">
      <c r="A316" s="3">
        <f t="shared" si="62"/>
        <v>1.1000000000000023</v>
      </c>
      <c r="B316" s="3">
        <f ca="1">SUM(D316:INDIRECT(CONCATENATE("L",ROW(A316),"C",'triangular -harmônicas - graf'!$C$4+4),0))</f>
        <v>9.9531710643715909E-2</v>
      </c>
      <c r="D316" s="3">
        <f t="shared" si="63"/>
        <v>0.5</v>
      </c>
      <c r="E316" s="3">
        <f t="shared" ref="E316:N325" si="74">E$4*COS(PI()*E$2*$A316)</f>
        <v>-0.3854486877671322</v>
      </c>
      <c r="F316" s="3">
        <f t="shared" si="74"/>
        <v>0</v>
      </c>
      <c r="G316" s="3">
        <f t="shared" si="74"/>
        <v>-2.6468932217680801E-2</v>
      </c>
      <c r="H316" s="3">
        <f t="shared" si="74"/>
        <v>0</v>
      </c>
      <c r="I316" s="3">
        <f t="shared" si="74"/>
        <v>5.9381771327187167E-16</v>
      </c>
      <c r="J316" s="3">
        <f t="shared" si="74"/>
        <v>0</v>
      </c>
      <c r="K316" s="3">
        <f t="shared" si="74"/>
        <v>4.8616406114112363E-3</v>
      </c>
      <c r="L316" s="3">
        <f t="shared" si="74"/>
        <v>0</v>
      </c>
      <c r="M316" s="3">
        <f t="shared" si="74"/>
        <v>4.7586257749029776E-3</v>
      </c>
      <c r="N316" s="3">
        <f t="shared" si="74"/>
        <v>0</v>
      </c>
      <c r="O316" s="3">
        <f t="shared" ref="O316:Z325" si="75">O$4*COS(PI()*O$2*$A316)</f>
        <v>3.1855263451828447E-3</v>
      </c>
      <c r="P316" s="3">
        <f t="shared" si="75"/>
        <v>0</v>
      </c>
      <c r="Q316" s="3">
        <f t="shared" si="75"/>
        <v>1.4095881062668792E-3</v>
      </c>
      <c r="R316" s="3">
        <f t="shared" si="75"/>
        <v>0</v>
      </c>
      <c r="S316" s="3">
        <f t="shared" si="75"/>
        <v>-1.9153985722256364E-16</v>
      </c>
      <c r="T316" s="3">
        <f t="shared" si="75"/>
        <v>0</v>
      </c>
      <c r="U316" s="3">
        <f t="shared" si="75"/>
        <v>-8.2429200677915093E-4</v>
      </c>
      <c r="V316" s="3">
        <f t="shared" si="75"/>
        <v>0</v>
      </c>
      <c r="W316" s="3">
        <f t="shared" si="75"/>
        <v>-1.0677248968619087E-3</v>
      </c>
      <c r="X316" s="3">
        <f t="shared" si="75"/>
        <v>0</v>
      </c>
      <c r="Y316" s="3">
        <f t="shared" si="75"/>
        <v>-8.7403330559436283E-4</v>
      </c>
      <c r="Z316" s="3">
        <f t="shared" si="75"/>
        <v>0</v>
      </c>
    </row>
    <row r="317" spans="1:26" x14ac:dyDescent="0.2">
      <c r="A317" s="3">
        <f t="shared" si="62"/>
        <v>1.1100000000000023</v>
      </c>
      <c r="B317" s="3">
        <f ca="1">SUM(D317:INDIRECT(CONCATENATE("L",ROW(A317),"C",'triangular -harmônicas - graf'!$C$4+4),0))</f>
        <v>0.10896402616606093</v>
      </c>
      <c r="D317" s="3">
        <f t="shared" si="63"/>
        <v>0.5</v>
      </c>
      <c r="E317" s="3">
        <f t="shared" si="74"/>
        <v>-0.38132461270701923</v>
      </c>
      <c r="F317" s="3">
        <f t="shared" si="74"/>
        <v>0</v>
      </c>
      <c r="G317" s="3">
        <f t="shared" si="74"/>
        <v>-2.2922968340798686E-2</v>
      </c>
      <c r="H317" s="3">
        <f t="shared" si="74"/>
        <v>0</v>
      </c>
      <c r="I317" s="3">
        <f t="shared" si="74"/>
        <v>2.5360200256536796E-3</v>
      </c>
      <c r="J317" s="3">
        <f t="shared" si="74"/>
        <v>0</v>
      </c>
      <c r="K317" s="3">
        <f t="shared" si="74"/>
        <v>6.204256443933194E-3</v>
      </c>
      <c r="L317" s="3">
        <f t="shared" si="74"/>
        <v>0</v>
      </c>
      <c r="M317" s="3">
        <f t="shared" si="74"/>
        <v>5.0010463088660676E-3</v>
      </c>
      <c r="N317" s="3">
        <f t="shared" si="74"/>
        <v>0</v>
      </c>
      <c r="O317" s="3">
        <f t="shared" si="75"/>
        <v>2.6465930947050043E-3</v>
      </c>
      <c r="P317" s="3">
        <f t="shared" si="75"/>
        <v>0</v>
      </c>
      <c r="Q317" s="3">
        <f t="shared" si="75"/>
        <v>5.2313683838732473E-4</v>
      </c>
      <c r="R317" s="3">
        <f t="shared" si="75"/>
        <v>0</v>
      </c>
      <c r="S317" s="3">
        <f t="shared" si="75"/>
        <v>-8.1775741859549389E-4</v>
      </c>
      <c r="T317" s="3">
        <f t="shared" si="75"/>
        <v>0</v>
      </c>
      <c r="U317" s="3">
        <f t="shared" si="75"/>
        <v>-1.2870309338067342E-3</v>
      </c>
      <c r="V317" s="3">
        <f t="shared" si="75"/>
        <v>0</v>
      </c>
      <c r="W317" s="3">
        <f t="shared" si="75"/>
        <v>-1.0780952119340422E-3</v>
      </c>
      <c r="X317" s="3">
        <f t="shared" si="75"/>
        <v>0</v>
      </c>
      <c r="Y317" s="3">
        <f t="shared" si="75"/>
        <v>-5.165619333301416E-4</v>
      </c>
      <c r="Z317" s="3">
        <f t="shared" si="75"/>
        <v>0</v>
      </c>
    </row>
    <row r="318" spans="1:26" x14ac:dyDescent="0.2">
      <c r="A318" s="3">
        <f t="shared" si="62"/>
        <v>1.1200000000000023</v>
      </c>
      <c r="B318" s="3">
        <f ca="1">SUM(D318:INDIRECT(CONCATENATE("L",ROW(A318),"C",'triangular -harmônicas - graf'!$C$4+4),0))</f>
        <v>0.11894508219251256</v>
      </c>
      <c r="D318" s="3">
        <f t="shared" si="63"/>
        <v>0.5</v>
      </c>
      <c r="E318" s="3">
        <f t="shared" si="74"/>
        <v>-0.37682421629204294</v>
      </c>
      <c r="F318" s="3">
        <f t="shared" si="74"/>
        <v>0</v>
      </c>
      <c r="G318" s="3">
        <f t="shared" si="74"/>
        <v>-1.9173538574118763E-2</v>
      </c>
      <c r="H318" s="3">
        <f t="shared" si="74"/>
        <v>0</v>
      </c>
      <c r="I318" s="3">
        <f t="shared" si="74"/>
        <v>5.0095948217073064E-3</v>
      </c>
      <c r="J318" s="3">
        <f t="shared" si="74"/>
        <v>0</v>
      </c>
      <c r="K318" s="3">
        <f t="shared" si="74"/>
        <v>7.2480351065905427E-3</v>
      </c>
      <c r="L318" s="3">
        <f t="shared" si="74"/>
        <v>0</v>
      </c>
      <c r="M318" s="3">
        <f t="shared" si="74"/>
        <v>4.8463206094611572E-3</v>
      </c>
      <c r="N318" s="3">
        <f t="shared" si="74"/>
        <v>0</v>
      </c>
      <c r="O318" s="3">
        <f t="shared" si="75"/>
        <v>1.7947307469271248E-3</v>
      </c>
      <c r="P318" s="3">
        <f t="shared" si="75"/>
        <v>0</v>
      </c>
      <c r="Q318" s="3">
        <f t="shared" si="75"/>
        <v>-4.4936559967555766E-4</v>
      </c>
      <c r="R318" s="3">
        <f t="shared" si="75"/>
        <v>0</v>
      </c>
      <c r="S318" s="3">
        <f t="shared" si="75"/>
        <v>-1.4572543903438656E-3</v>
      </c>
      <c r="T318" s="3">
        <f t="shared" si="75"/>
        <v>0</v>
      </c>
      <c r="U318" s="3">
        <f t="shared" si="75"/>
        <v>-1.3913112227840231E-3</v>
      </c>
      <c r="V318" s="3">
        <f t="shared" si="75"/>
        <v>0</v>
      </c>
      <c r="W318" s="3">
        <f t="shared" si="75"/>
        <v>-7.1561831715621503E-4</v>
      </c>
      <c r="X318" s="3">
        <f t="shared" si="75"/>
        <v>0</v>
      </c>
      <c r="Y318" s="3">
        <f t="shared" si="75"/>
        <v>5.7705303947775942E-5</v>
      </c>
      <c r="Z318" s="3">
        <f t="shared" si="75"/>
        <v>0</v>
      </c>
    </row>
    <row r="319" spans="1:26" x14ac:dyDescent="0.2">
      <c r="A319" s="3">
        <f t="shared" si="62"/>
        <v>1.1300000000000023</v>
      </c>
      <c r="B319" s="3">
        <f ca="1">SUM(D319:INDIRECT(CONCATENATE("L",ROW(A319),"C",'triangular -harmônicas - graf'!$C$4+4),0))</f>
        <v>0.12940102505598536</v>
      </c>
      <c r="D319" s="3">
        <f t="shared" si="63"/>
        <v>0.5</v>
      </c>
      <c r="E319" s="3">
        <f t="shared" si="74"/>
        <v>-0.37195193987012531</v>
      </c>
      <c r="F319" s="3">
        <f t="shared" si="74"/>
        <v>0</v>
      </c>
      <c r="G319" s="3">
        <f t="shared" si="74"/>
        <v>-1.5253923121686544E-2</v>
      </c>
      <c r="H319" s="3">
        <f t="shared" si="74"/>
        <v>0</v>
      </c>
      <c r="I319" s="3">
        <f t="shared" si="74"/>
        <v>7.3598167673584874E-3</v>
      </c>
      <c r="J319" s="3">
        <f t="shared" si="74"/>
        <v>0</v>
      </c>
      <c r="K319" s="3">
        <f t="shared" si="74"/>
        <v>7.9427014593512167E-3</v>
      </c>
      <c r="L319" s="3">
        <f t="shared" si="74"/>
        <v>0</v>
      </c>
      <c r="M319" s="3">
        <f t="shared" si="74"/>
        <v>4.3067358511971006E-3</v>
      </c>
      <c r="N319" s="3">
        <f t="shared" si="74"/>
        <v>0</v>
      </c>
      <c r="O319" s="3">
        <f t="shared" si="75"/>
        <v>7.3066219576418392E-4</v>
      </c>
      <c r="P319" s="3">
        <f t="shared" si="75"/>
        <v>0</v>
      </c>
      <c r="Q319" s="3">
        <f t="shared" si="75"/>
        <v>-1.3479515538383233E-3</v>
      </c>
      <c r="R319" s="3">
        <f t="shared" si="75"/>
        <v>0</v>
      </c>
      <c r="S319" s="3">
        <f t="shared" si="75"/>
        <v>-1.7790889198015562E-3</v>
      </c>
      <c r="T319" s="3">
        <f t="shared" si="75"/>
        <v>0</v>
      </c>
      <c r="U319" s="3">
        <f t="shared" si="75"/>
        <v>-1.1080891503781746E-3</v>
      </c>
      <c r="V319" s="3">
        <f t="shared" si="75"/>
        <v>0</v>
      </c>
      <c r="W319" s="3">
        <f t="shared" si="75"/>
        <v>-1.0565280549587197E-4</v>
      </c>
      <c r="X319" s="3">
        <f t="shared" si="75"/>
        <v>0</v>
      </c>
      <c r="Y319" s="3">
        <f t="shared" si="75"/>
        <v>6.0775420364014778E-4</v>
      </c>
      <c r="Z319" s="3">
        <f t="shared" si="75"/>
        <v>0</v>
      </c>
    </row>
    <row r="320" spans="1:26" x14ac:dyDescent="0.2">
      <c r="A320" s="3">
        <f t="shared" si="62"/>
        <v>1.1400000000000023</v>
      </c>
      <c r="B320" s="3">
        <f ca="1">SUM(D320:INDIRECT(CONCATENATE("L",ROW(A320),"C",'triangular -harmônicas - graf'!$C$4+4),0))</f>
        <v>0.14006687256201078</v>
      </c>
      <c r="D320" s="3">
        <f t="shared" si="63"/>
        <v>0.5</v>
      </c>
      <c r="E320" s="3">
        <f t="shared" si="74"/>
        <v>-0.36671259178985782</v>
      </c>
      <c r="F320" s="3">
        <f t="shared" si="74"/>
        <v>0</v>
      </c>
      <c r="G320" s="3">
        <f t="shared" si="74"/>
        <v>-1.1198912767742365E-2</v>
      </c>
      <c r="H320" s="3">
        <f t="shared" si="74"/>
        <v>0</v>
      </c>
      <c r="I320" s="3">
        <f t="shared" si="74"/>
        <v>9.5288155983658425E-3</v>
      </c>
      <c r="J320" s="3">
        <f t="shared" si="74"/>
        <v>0</v>
      </c>
      <c r="K320" s="3">
        <f t="shared" si="74"/>
        <v>8.2547958719218599E-3</v>
      </c>
      <c r="L320" s="3">
        <f t="shared" si="74"/>
        <v>0</v>
      </c>
      <c r="M320" s="3">
        <f t="shared" si="74"/>
        <v>3.4251418781050353E-3</v>
      </c>
      <c r="N320" s="3">
        <f t="shared" si="74"/>
        <v>0</v>
      </c>
      <c r="O320" s="3">
        <f t="shared" si="75"/>
        <v>-4.1979872973437013E-4</v>
      </c>
      <c r="P320" s="3">
        <f t="shared" si="75"/>
        <v>0</v>
      </c>
      <c r="Q320" s="3">
        <f t="shared" si="75"/>
        <v>-2.0248119477905141E-3</v>
      </c>
      <c r="R320" s="3">
        <f t="shared" si="75"/>
        <v>0</v>
      </c>
      <c r="S320" s="3">
        <f t="shared" si="75"/>
        <v>-1.7131052789649791E-3</v>
      </c>
      <c r="T320" s="3">
        <f t="shared" si="75"/>
        <v>0</v>
      </c>
      <c r="U320" s="3">
        <f t="shared" si="75"/>
        <v>-5.1624658001115352E-4</v>
      </c>
      <c r="V320" s="3">
        <f t="shared" si="75"/>
        <v>0</v>
      </c>
      <c r="W320" s="3">
        <f t="shared" si="75"/>
        <v>5.4085155106972649E-4</v>
      </c>
      <c r="X320" s="3">
        <f t="shared" si="75"/>
        <v>0</v>
      </c>
      <c r="Y320" s="3">
        <f t="shared" si="75"/>
        <v>9.0273475664953782E-4</v>
      </c>
      <c r="Z320" s="3">
        <f t="shared" si="75"/>
        <v>0</v>
      </c>
    </row>
    <row r="321" spans="1:26" x14ac:dyDescent="0.2">
      <c r="A321" s="3">
        <f t="shared" si="62"/>
        <v>1.1500000000000024</v>
      </c>
      <c r="B321" s="3">
        <f ca="1">SUM(D321:INDIRECT(CONCATENATE("L",ROW(A321),"C",'triangular -harmônicas - graf'!$C$4+4),0))</f>
        <v>0.15062378893687023</v>
      </c>
      <c r="D321" s="3">
        <f t="shared" si="63"/>
        <v>0.5</v>
      </c>
      <c r="E321" s="3">
        <f t="shared" si="74"/>
        <v>-0.36111134265524142</v>
      </c>
      <c r="F321" s="3">
        <f t="shared" si="74"/>
        <v>0</v>
      </c>
      <c r="G321" s="3">
        <f t="shared" si="74"/>
        <v>-7.0445000712577423E-3</v>
      </c>
      <c r="H321" s="3">
        <f t="shared" si="74"/>
        <v>0</v>
      </c>
      <c r="I321" s="3">
        <f t="shared" si="74"/>
        <v>1.1463183365015556E-2</v>
      </c>
      <c r="J321" s="3">
        <f t="shared" si="74"/>
        <v>0</v>
      </c>
      <c r="K321" s="3">
        <f t="shared" si="74"/>
        <v>8.1692858562314296E-3</v>
      </c>
      <c r="L321" s="3">
        <f t="shared" si="74"/>
        <v>0</v>
      </c>
      <c r="M321" s="3">
        <f t="shared" si="74"/>
        <v>2.271548384986753E-3</v>
      </c>
      <c r="N321" s="3">
        <f t="shared" si="74"/>
        <v>0</v>
      </c>
      <c r="O321" s="3">
        <f t="shared" si="75"/>
        <v>-1.5206232990411244E-3</v>
      </c>
      <c r="P321" s="3">
        <f t="shared" si="75"/>
        <v>0</v>
      </c>
      <c r="Q321" s="3">
        <f t="shared" si="75"/>
        <v>-2.368609508611536E-3</v>
      </c>
      <c r="R321" s="3">
        <f t="shared" si="75"/>
        <v>0</v>
      </c>
      <c r="S321" s="3">
        <f t="shared" si="75"/>
        <v>-1.2736870405571025E-3</v>
      </c>
      <c r="T321" s="3">
        <f t="shared" si="75"/>
        <v>0</v>
      </c>
      <c r="U321" s="3">
        <f t="shared" si="75"/>
        <v>2.1937889495286602E-4</v>
      </c>
      <c r="V321" s="3">
        <f t="shared" si="75"/>
        <v>0</v>
      </c>
      <c r="W321" s="3">
        <f t="shared" si="75"/>
        <v>1.0003084284079446E-3</v>
      </c>
      <c r="X321" s="3">
        <f t="shared" si="75"/>
        <v>0</v>
      </c>
      <c r="Y321" s="3">
        <f t="shared" si="75"/>
        <v>8.188465819846094E-4</v>
      </c>
      <c r="Z321" s="3">
        <f t="shared" si="75"/>
        <v>0</v>
      </c>
    </row>
    <row r="322" spans="1:26" x14ac:dyDescent="0.2">
      <c r="A322" s="3">
        <f t="shared" si="62"/>
        <v>1.1600000000000024</v>
      </c>
      <c r="B322" s="3">
        <f ca="1">SUM(D322:INDIRECT(CONCATENATE("L",ROW(A322),"C",'triangular -harmônicas - graf'!$C$4+4),0))</f>
        <v>0.16083981905843683</v>
      </c>
      <c r="D322" s="3">
        <f t="shared" si="63"/>
        <v>0.5</v>
      </c>
      <c r="E322" s="3">
        <f t="shared" si="74"/>
        <v>-0.35515372022292513</v>
      </c>
      <c r="F322" s="3">
        <f t="shared" si="74"/>
        <v>0</v>
      </c>
      <c r="G322" s="3">
        <f t="shared" si="74"/>
        <v>-2.8275598934334257E-3</v>
      </c>
      <c r="H322" s="3">
        <f t="shared" si="74"/>
        <v>0</v>
      </c>
      <c r="I322" s="3">
        <f t="shared" si="74"/>
        <v>1.3115289513094123E-2</v>
      </c>
      <c r="J322" s="3">
        <f t="shared" si="74"/>
        <v>0</v>
      </c>
      <c r="K322" s="3">
        <f t="shared" si="74"/>
        <v>7.6902901284089074E-3</v>
      </c>
      <c r="L322" s="3">
        <f t="shared" si="74"/>
        <v>0</v>
      </c>
      <c r="M322" s="3">
        <f t="shared" si="74"/>
        <v>9.3756526351980245E-4</v>
      </c>
      <c r="N322" s="3">
        <f t="shared" si="74"/>
        <v>0</v>
      </c>
      <c r="O322" s="3">
        <f t="shared" si="75"/>
        <v>-2.4416517080486982E-3</v>
      </c>
      <c r="P322" s="3">
        <f t="shared" si="75"/>
        <v>0</v>
      </c>
      <c r="Q322" s="3">
        <f t="shared" si="75"/>
        <v>-2.3227927181440839E-3</v>
      </c>
      <c r="R322" s="3">
        <f t="shared" si="75"/>
        <v>0</v>
      </c>
      <c r="S322" s="3">
        <f t="shared" si="75"/>
        <v>-5.5662164685612279E-4</v>
      </c>
      <c r="T322" s="3">
        <f t="shared" si="75"/>
        <v>0</v>
      </c>
      <c r="U322" s="3">
        <f t="shared" si="75"/>
        <v>8.9390384945839179E-4</v>
      </c>
      <c r="V322" s="3">
        <f t="shared" si="75"/>
        <v>0</v>
      </c>
      <c r="W322" s="3">
        <f t="shared" si="75"/>
        <v>1.1138197877689257E-3</v>
      </c>
      <c r="X322" s="3">
        <f t="shared" si="75"/>
        <v>0</v>
      </c>
      <c r="Y322" s="3">
        <f t="shared" si="75"/>
        <v>3.912967055941504E-4</v>
      </c>
      <c r="Z322" s="3">
        <f t="shared" si="75"/>
        <v>0</v>
      </c>
    </row>
    <row r="323" spans="1:26" x14ac:dyDescent="0.2">
      <c r="A323" s="3">
        <f t="shared" si="62"/>
        <v>1.1700000000000024</v>
      </c>
      <c r="B323" s="3">
        <f ca="1">SUM(D323:INDIRECT(CONCATENATE("L",ROW(A323),"C",'triangular -harmônicas - graf'!$C$4+4),0))</f>
        <v>0.17065734936749638</v>
      </c>
      <c r="D323" s="3">
        <f t="shared" si="63"/>
        <v>0.5</v>
      </c>
      <c r="E323" s="3">
        <f t="shared" si="74"/>
        <v>-0.348845603946977</v>
      </c>
      <c r="F323" s="3">
        <f t="shared" si="74"/>
        <v>0</v>
      </c>
      <c r="G323" s="3">
        <f t="shared" si="74"/>
        <v>1.4144779061789077E-3</v>
      </c>
      <c r="H323" s="3">
        <f t="shared" si="74"/>
        <v>0</v>
      </c>
      <c r="I323" s="3">
        <f t="shared" si="74"/>
        <v>1.4444453706209975E-2</v>
      </c>
      <c r="J323" s="3">
        <f t="shared" si="74"/>
        <v>0</v>
      </c>
      <c r="K323" s="3">
        <f t="shared" si="74"/>
        <v>6.8408802247412383E-3</v>
      </c>
      <c r="L323" s="3">
        <f t="shared" si="74"/>
        <v>0</v>
      </c>
      <c r="M323" s="3">
        <f t="shared" si="74"/>
        <v>-4.7087238005051038E-4</v>
      </c>
      <c r="N323" s="3">
        <f t="shared" si="74"/>
        <v>0</v>
      </c>
      <c r="O323" s="3">
        <f t="shared" si="75"/>
        <v>-3.0739829741333754E-3</v>
      </c>
      <c r="P323" s="3">
        <f t="shared" si="75"/>
        <v>0</v>
      </c>
      <c r="Q323" s="3">
        <f t="shared" si="75"/>
        <v>-1.8948980145520671E-3</v>
      </c>
      <c r="R323" s="3">
        <f t="shared" si="75"/>
        <v>0</v>
      </c>
      <c r="S323" s="3">
        <f t="shared" si="75"/>
        <v>2.8178000285053277E-4</v>
      </c>
      <c r="T323" s="3">
        <f t="shared" si="75"/>
        <v>0</v>
      </c>
      <c r="U323" s="3">
        <f t="shared" si="75"/>
        <v>1.3194623277060138E-3</v>
      </c>
      <c r="V323" s="3">
        <f t="shared" si="75"/>
        <v>0</v>
      </c>
      <c r="W323" s="3">
        <f t="shared" si="75"/>
        <v>8.4212899100464037E-4</v>
      </c>
      <c r="X323" s="3">
        <f t="shared" si="75"/>
        <v>0</v>
      </c>
      <c r="Y323" s="3">
        <f t="shared" si="75"/>
        <v>-2.0047647548199224E-4</v>
      </c>
      <c r="Z323" s="3">
        <f t="shared" si="75"/>
        <v>0</v>
      </c>
    </row>
    <row r="324" spans="1:26" x14ac:dyDescent="0.2">
      <c r="A324" s="3">
        <f t="shared" si="62"/>
        <v>1.1800000000000024</v>
      </c>
      <c r="B324" s="3">
        <f ca="1">SUM(D324:INDIRECT(CONCATENATE("L",ROW(A324),"C",'triangular -harmônicas - graf'!$C$4+4),0))</f>
        <v>0.18019795248990489</v>
      </c>
      <c r="D324" s="3">
        <f t="shared" si="63"/>
        <v>0.5</v>
      </c>
      <c r="E324" s="3">
        <f t="shared" si="74"/>
        <v>-0.34219321917657347</v>
      </c>
      <c r="F324" s="3">
        <f t="shared" si="74"/>
        <v>0</v>
      </c>
      <c r="G324" s="3">
        <f t="shared" si="74"/>
        <v>5.6439606997595948E-3</v>
      </c>
      <c r="H324" s="3">
        <f t="shared" si="74"/>
        <v>0</v>
      </c>
      <c r="I324" s="3">
        <f t="shared" si="74"/>
        <v>1.5417947510685506E-2</v>
      </c>
      <c r="J324" s="3">
        <f t="shared" si="74"/>
        <v>0</v>
      </c>
      <c r="K324" s="3">
        <f t="shared" si="74"/>
        <v>5.6619692270716507E-3</v>
      </c>
      <c r="L324" s="3">
        <f t="shared" si="74"/>
        <v>0</v>
      </c>
      <c r="M324" s="3">
        <f t="shared" si="74"/>
        <v>-1.84191681016416E-3</v>
      </c>
      <c r="N324" s="3">
        <f t="shared" si="74"/>
        <v>0</v>
      </c>
      <c r="O324" s="3">
        <f t="shared" si="75"/>
        <v>-3.3428512208609255E-3</v>
      </c>
      <c r="P324" s="3">
        <f t="shared" si="75"/>
        <v>0</v>
      </c>
      <c r="Q324" s="3">
        <f t="shared" si="75"/>
        <v>-1.1553101179650196E-3</v>
      </c>
      <c r="R324" s="3">
        <f t="shared" si="75"/>
        <v>0</v>
      </c>
      <c r="S324" s="3">
        <f t="shared" si="75"/>
        <v>1.0587572887074176E-3</v>
      </c>
      <c r="T324" s="3">
        <f t="shared" si="75"/>
        <v>0</v>
      </c>
      <c r="U324" s="3">
        <f t="shared" si="75"/>
        <v>1.3775295075516419E-3</v>
      </c>
      <c r="V324" s="3">
        <f t="shared" si="75"/>
        <v>0</v>
      </c>
      <c r="W324" s="3">
        <f t="shared" si="75"/>
        <v>2.7919727121783846E-4</v>
      </c>
      <c r="X324" s="3">
        <f t="shared" si="75"/>
        <v>0</v>
      </c>
      <c r="Y324" s="3">
        <f t="shared" si="75"/>
        <v>-7.081116895251659E-4</v>
      </c>
      <c r="Z324" s="3">
        <f t="shared" si="75"/>
        <v>0</v>
      </c>
    </row>
    <row r="325" spans="1:26" x14ac:dyDescent="0.2">
      <c r="A325" s="3">
        <f t="shared" si="62"/>
        <v>1.1900000000000024</v>
      </c>
      <c r="B325" s="3">
        <f ca="1">SUM(D325:INDIRECT(CONCATENATE("L",ROW(A325),"C",'triangular -harmônicas - graf'!$C$4+4),0))</f>
        <v>0.18969153844414094</v>
      </c>
      <c r="D325" s="3">
        <f t="shared" si="63"/>
        <v>0.5</v>
      </c>
      <c r="E325" s="3">
        <f t="shared" si="74"/>
        <v>-0.33520313101233057</v>
      </c>
      <c r="F325" s="3">
        <f t="shared" si="74"/>
        <v>0</v>
      </c>
      <c r="G325" s="3">
        <f t="shared" si="74"/>
        <v>9.8233472986115657E-3</v>
      </c>
      <c r="H325" s="3">
        <f t="shared" si="74"/>
        <v>0</v>
      </c>
      <c r="I325" s="3">
        <f t="shared" si="74"/>
        <v>1.6011800278213823E-2</v>
      </c>
      <c r="J325" s="3">
        <f t="shared" si="74"/>
        <v>0</v>
      </c>
      <c r="K325" s="3">
        <f t="shared" si="74"/>
        <v>4.2103411238199571E-3</v>
      </c>
      <c r="L325" s="3">
        <f t="shared" si="74"/>
        <v>0</v>
      </c>
      <c r="M325" s="3">
        <f t="shared" si="74"/>
        <v>-3.0666897846352084E-3</v>
      </c>
      <c r="N325" s="3">
        <f t="shared" si="74"/>
        <v>0</v>
      </c>
      <c r="O325" s="3">
        <f t="shared" si="75"/>
        <v>-3.2164658802330214E-3</v>
      </c>
      <c r="P325" s="3">
        <f t="shared" si="75"/>
        <v>0</v>
      </c>
      <c r="Q325" s="3">
        <f t="shared" si="75"/>
        <v>-2.2568439517173854E-4</v>
      </c>
      <c r="R325" s="3">
        <f t="shared" si="75"/>
        <v>0</v>
      </c>
      <c r="S325" s="3">
        <f t="shared" si="75"/>
        <v>1.6049393006900574E-3</v>
      </c>
      <c r="T325" s="3">
        <f t="shared" si="75"/>
        <v>0</v>
      </c>
      <c r="U325" s="3">
        <f t="shared" si="75"/>
        <v>1.0519327534694771E-3</v>
      </c>
      <c r="V325" s="3">
        <f t="shared" si="75"/>
        <v>0</v>
      </c>
      <c r="W325" s="3">
        <f t="shared" si="75"/>
        <v>-3.8029171217517072E-4</v>
      </c>
      <c r="X325" s="3">
        <f t="shared" si="75"/>
        <v>0</v>
      </c>
      <c r="Y325" s="3">
        <f t="shared" si="75"/>
        <v>-9.1855952611825985E-4</v>
      </c>
      <c r="Z325" s="3">
        <f t="shared" si="75"/>
        <v>0</v>
      </c>
    </row>
    <row r="326" spans="1:26" x14ac:dyDescent="0.2">
      <c r="A326" s="3">
        <f t="shared" si="62"/>
        <v>1.2000000000000024</v>
      </c>
      <c r="B326" s="3">
        <f ca="1">SUM(D326:INDIRECT(CONCATENATE("L",ROW(A326),"C",'triangular -harmônicas - graf'!$C$4+4),0))</f>
        <v>0.19936683660818108</v>
      </c>
      <c r="D326" s="3">
        <f t="shared" si="63"/>
        <v>0.5</v>
      </c>
      <c r="E326" s="3">
        <f t="shared" ref="E326:N335" si="76">E$4*COS(PI()*E$2*$A326)</f>
        <v>-0.32788223782734305</v>
      </c>
      <c r="F326" s="3">
        <f t="shared" si="76"/>
        <v>0</v>
      </c>
      <c r="G326" s="3">
        <f t="shared" si="76"/>
        <v>1.3915541171408663E-2</v>
      </c>
      <c r="H326" s="3">
        <f t="shared" si="76"/>
        <v>0</v>
      </c>
      <c r="I326" s="3">
        <f t="shared" si="76"/>
        <v>1.6211389382774045E-2</v>
      </c>
      <c r="J326" s="3">
        <f t="shared" si="76"/>
        <v>0</v>
      </c>
      <c r="K326" s="3">
        <f t="shared" si="76"/>
        <v>2.5559157253601853E-3</v>
      </c>
      <c r="L326" s="3">
        <f t="shared" si="76"/>
        <v>0</v>
      </c>
      <c r="M326" s="3">
        <f t="shared" si="76"/>
        <v>-4.0479288620661903E-3</v>
      </c>
      <c r="N326" s="3">
        <f t="shared" si="76"/>
        <v>0</v>
      </c>
      <c r="O326" s="3">
        <f t="shared" ref="O326:Z335" si="77">O$4*COS(PI()*O$2*$A326)</f>
        <v>-2.7097705605564188E-3</v>
      </c>
      <c r="P326" s="3">
        <f t="shared" si="77"/>
        <v>0</v>
      </c>
      <c r="Q326" s="3">
        <f t="shared" si="77"/>
        <v>7.4106432273791023E-4</v>
      </c>
      <c r="R326" s="3">
        <f t="shared" si="77"/>
        <v>0</v>
      </c>
      <c r="S326" s="3">
        <f t="shared" si="77"/>
        <v>1.8012654869748942E-3</v>
      </c>
      <c r="T326" s="3">
        <f t="shared" si="77"/>
        <v>0</v>
      </c>
      <c r="U326" s="3">
        <f t="shared" si="77"/>
        <v>4.3335595343466489E-4</v>
      </c>
      <c r="V326" s="3">
        <f t="shared" si="77"/>
        <v>0</v>
      </c>
      <c r="W326" s="3">
        <f t="shared" si="77"/>
        <v>-9.082610466132308E-4</v>
      </c>
      <c r="X326" s="3">
        <f t="shared" si="77"/>
        <v>0</v>
      </c>
      <c r="Y326" s="3">
        <f t="shared" si="77"/>
        <v>-7.4349713793040036E-4</v>
      </c>
      <c r="Z326" s="3">
        <f t="shared" si="77"/>
        <v>0</v>
      </c>
    </row>
    <row r="327" spans="1:26" x14ac:dyDescent="0.2">
      <c r="A327" s="3">
        <f t="shared" ref="A327:A390" si="78">A326+$B$4</f>
        <v>1.2100000000000024</v>
      </c>
      <c r="B327" s="3">
        <f ca="1">SUM(D327:INDIRECT(CONCATENATE("L",ROW(A327),"C",'triangular -harmônicas - graf'!$C$4+4),0))</f>
        <v>0.20935267085048553</v>
      </c>
      <c r="D327" s="3">
        <f t="shared" si="63"/>
        <v>0.5</v>
      </c>
      <c r="E327" s="3">
        <f t="shared" si="76"/>
        <v>-0.32023776445932223</v>
      </c>
      <c r="F327" s="3">
        <f t="shared" si="76"/>
        <v>0</v>
      </c>
      <c r="G327" s="3">
        <f t="shared" si="76"/>
        <v>1.7884219715633663E-2</v>
      </c>
      <c r="H327" s="3">
        <f t="shared" si="76"/>
        <v>0</v>
      </c>
      <c r="I327" s="3">
        <f t="shared" si="76"/>
        <v>1.6011800278213639E-2</v>
      </c>
      <c r="J327" s="3">
        <f t="shared" si="76"/>
        <v>0</v>
      </c>
      <c r="K327" s="3">
        <f t="shared" si="76"/>
        <v>7.7838087314371647E-4</v>
      </c>
      <c r="L327" s="3">
        <f t="shared" si="76"/>
        <v>0</v>
      </c>
      <c r="M327" s="3">
        <f t="shared" si="76"/>
        <v>-4.7077112679880222E-3</v>
      </c>
      <c r="N327" s="3">
        <f t="shared" si="76"/>
        <v>0</v>
      </c>
      <c r="O327" s="3">
        <f t="shared" si="77"/>
        <v>-1.8826761371786636E-3</v>
      </c>
      <c r="P327" s="3">
        <f t="shared" si="77"/>
        <v>0</v>
      </c>
      <c r="Q327" s="3">
        <f t="shared" si="77"/>
        <v>1.5859148154159191E-3</v>
      </c>
      <c r="R327" s="3">
        <f t="shared" si="77"/>
        <v>0</v>
      </c>
      <c r="S327" s="3">
        <f t="shared" si="77"/>
        <v>1.6049393006898809E-3</v>
      </c>
      <c r="T327" s="3">
        <f t="shared" si="77"/>
        <v>0</v>
      </c>
      <c r="U327" s="3">
        <f t="shared" si="77"/>
        <v>-3.0591738992230983E-4</v>
      </c>
      <c r="V327" s="3">
        <f t="shared" si="77"/>
        <v>0</v>
      </c>
      <c r="W327" s="3">
        <f t="shared" si="77"/>
        <v>-1.1221184238729984E-3</v>
      </c>
      <c r="X327" s="3">
        <f t="shared" si="77"/>
        <v>0</v>
      </c>
      <c r="Y327" s="3">
        <f t="shared" si="77"/>
        <v>-2.5639645432710728E-4</v>
      </c>
      <c r="Z327" s="3">
        <f t="shared" si="77"/>
        <v>0</v>
      </c>
    </row>
    <row r="328" spans="1:26" x14ac:dyDescent="0.2">
      <c r="A328" s="3">
        <f t="shared" si="78"/>
        <v>1.2200000000000024</v>
      </c>
      <c r="B328" s="3">
        <f ca="1">SUM(D328:INDIRECT(CONCATENATE("L",ROW(A328),"C",'triangular -harmônicas - graf'!$C$4+4),0))</f>
        <v>0.21963065833308659</v>
      </c>
      <c r="D328" s="3">
        <f t="shared" ref="D328:D391" si="79">D327</f>
        <v>0.5</v>
      </c>
      <c r="E328" s="3">
        <f t="shared" si="76"/>
        <v>-0.31227725508055382</v>
      </c>
      <c r="F328" s="3">
        <f t="shared" si="76"/>
        <v>0</v>
      </c>
      <c r="G328" s="3">
        <f t="shared" si="76"/>
        <v>2.1694156659570113E-2</v>
      </c>
      <c r="H328" s="3">
        <f t="shared" si="76"/>
        <v>0</v>
      </c>
      <c r="I328" s="3">
        <f t="shared" si="76"/>
        <v>1.5417947510685141E-2</v>
      </c>
      <c r="J328" s="3">
        <f t="shared" si="76"/>
        <v>0</v>
      </c>
      <c r="K328" s="3">
        <f t="shared" si="76"/>
        <v>-1.0366458428132442E-3</v>
      </c>
      <c r="L328" s="3">
        <f t="shared" si="76"/>
        <v>0</v>
      </c>
      <c r="M328" s="3">
        <f t="shared" si="76"/>
        <v>-4.9936419472119964E-3</v>
      </c>
      <c r="N328" s="3">
        <f t="shared" si="76"/>
        <v>0</v>
      </c>
      <c r="O328" s="3">
        <f t="shared" si="77"/>
        <v>-8.3297698272446423E-4</v>
      </c>
      <c r="P328" s="3">
        <f t="shared" si="77"/>
        <v>0</v>
      </c>
      <c r="Q328" s="3">
        <f t="shared" si="77"/>
        <v>2.1698969928395082E-3</v>
      </c>
      <c r="R328" s="3">
        <f t="shared" si="77"/>
        <v>0</v>
      </c>
      <c r="S328" s="3">
        <f t="shared" si="77"/>
        <v>1.0587572887071029E-3</v>
      </c>
      <c r="T328" s="3">
        <f t="shared" si="77"/>
        <v>0</v>
      </c>
      <c r="U328" s="3">
        <f t="shared" si="77"/>
        <v>-9.5998786202963478E-4</v>
      </c>
      <c r="V328" s="3">
        <f t="shared" si="77"/>
        <v>0</v>
      </c>
      <c r="W328" s="3">
        <f t="shared" si="77"/>
        <v>-9.4790365422865795E-4</v>
      </c>
      <c r="X328" s="3">
        <f t="shared" si="77"/>
        <v>0</v>
      </c>
      <c r="Y328" s="3">
        <f t="shared" si="77"/>
        <v>3.3831125084655267E-4</v>
      </c>
      <c r="Z328" s="3">
        <f t="shared" si="77"/>
        <v>0</v>
      </c>
    </row>
    <row r="329" spans="1:26" x14ac:dyDescent="0.2">
      <c r="A329" s="3">
        <f t="shared" si="78"/>
        <v>1.2300000000000024</v>
      </c>
      <c r="B329" s="3">
        <f ca="1">SUM(D329:INDIRECT(CONCATENATE("L",ROW(A329),"C",'triangular -harmônicas - graf'!$C$4+4),0))</f>
        <v>0.23005509032909188</v>
      </c>
      <c r="D329" s="3">
        <f t="shared" si="79"/>
        <v>0.5</v>
      </c>
      <c r="E329" s="3">
        <f t="shared" si="76"/>
        <v>-0.3040085657527109</v>
      </c>
      <c r="F329" s="3">
        <f t="shared" si="76"/>
        <v>0</v>
      </c>
      <c r="G329" s="3">
        <f t="shared" si="76"/>
        <v>2.5311534733183629E-2</v>
      </c>
      <c r="H329" s="3">
        <f t="shared" si="76"/>
        <v>0</v>
      </c>
      <c r="I329" s="3">
        <f t="shared" si="76"/>
        <v>1.4444453706209438E-2</v>
      </c>
      <c r="J329" s="3">
        <f t="shared" si="76"/>
        <v>0</v>
      </c>
      <c r="K329" s="3">
        <f t="shared" si="76"/>
        <v>-2.8017409815348461E-3</v>
      </c>
      <c r="L329" s="3">
        <f t="shared" si="76"/>
        <v>0</v>
      </c>
      <c r="M329" s="3">
        <f t="shared" si="76"/>
        <v>-4.8830143928903667E-3</v>
      </c>
      <c r="N329" s="3">
        <f t="shared" si="76"/>
        <v>0</v>
      </c>
      <c r="O329" s="3">
        <f t="shared" si="77"/>
        <v>3.1521208912475618E-4</v>
      </c>
      <c r="P329" s="3">
        <f t="shared" si="77"/>
        <v>0</v>
      </c>
      <c r="Q329" s="3">
        <f t="shared" si="77"/>
        <v>2.3969511894565199E-3</v>
      </c>
      <c r="R329" s="3">
        <f t="shared" si="77"/>
        <v>0</v>
      </c>
      <c r="S329" s="3">
        <f t="shared" si="77"/>
        <v>2.8178000285016133E-4</v>
      </c>
      <c r="T329" s="3">
        <f t="shared" si="77"/>
        <v>0</v>
      </c>
      <c r="U329" s="3">
        <f t="shared" si="77"/>
        <v>-1.3466864066028316E-3</v>
      </c>
      <c r="V329" s="3">
        <f t="shared" si="77"/>
        <v>0</v>
      </c>
      <c r="W329" s="3">
        <f t="shared" si="77"/>
        <v>-4.458669735197879E-4</v>
      </c>
      <c r="X329" s="3">
        <f t="shared" si="77"/>
        <v>0</v>
      </c>
      <c r="Y329" s="3">
        <f t="shared" si="77"/>
        <v>7.9103311552610389E-4</v>
      </c>
      <c r="Z329" s="3">
        <f t="shared" si="77"/>
        <v>0</v>
      </c>
    </row>
    <row r="330" spans="1:26" x14ac:dyDescent="0.2">
      <c r="A330" s="3">
        <f t="shared" si="78"/>
        <v>1.2400000000000024</v>
      </c>
      <c r="B330" s="3">
        <f ca="1">SUM(D330:INDIRECT(CONCATENATE("L",ROW(A330),"C",'triangular -harmônicas - graf'!$C$4+4),0))</f>
        <v>0.24042623995175527</v>
      </c>
      <c r="D330" s="3">
        <f t="shared" si="79"/>
        <v>0.5</v>
      </c>
      <c r="E330" s="3">
        <f t="shared" si="76"/>
        <v>-0.29543985667386885</v>
      </c>
      <c r="F330" s="3">
        <f t="shared" si="76"/>
        <v>0</v>
      </c>
      <c r="G330" s="3">
        <f t="shared" si="76"/>
        <v>2.8704245832604603E-2</v>
      </c>
      <c r="H330" s="3">
        <f t="shared" si="76"/>
        <v>0</v>
      </c>
      <c r="I330" s="3">
        <f t="shared" si="76"/>
        <v>1.3115289513093428E-2</v>
      </c>
      <c r="J330" s="3">
        <f t="shared" si="76"/>
        <v>0</v>
      </c>
      <c r="K330" s="3">
        <f t="shared" si="76"/>
        <v>-4.4318861301678803E-3</v>
      </c>
      <c r="L330" s="3">
        <f t="shared" si="76"/>
        <v>0</v>
      </c>
      <c r="M330" s="3">
        <f t="shared" si="76"/>
        <v>-4.384613829912504E-3</v>
      </c>
      <c r="N330" s="3">
        <f t="shared" si="76"/>
        <v>0</v>
      </c>
      <c r="O330" s="3">
        <f t="shared" si="77"/>
        <v>1.4261309683231789E-3</v>
      </c>
      <c r="P330" s="3">
        <f t="shared" si="77"/>
        <v>0</v>
      </c>
      <c r="Q330" s="3">
        <f t="shared" si="77"/>
        <v>2.2297290904853767E-3</v>
      </c>
      <c r="R330" s="3">
        <f t="shared" si="77"/>
        <v>0</v>
      </c>
      <c r="S330" s="3">
        <f t="shared" si="77"/>
        <v>-5.5662164685649251E-4</v>
      </c>
      <c r="T330" s="3">
        <f t="shared" si="77"/>
        <v>0</v>
      </c>
      <c r="U330" s="3">
        <f t="shared" si="77"/>
        <v>-1.3583113126863233E-3</v>
      </c>
      <c r="V330" s="3">
        <f t="shared" si="77"/>
        <v>0</v>
      </c>
      <c r="W330" s="3">
        <f t="shared" si="77"/>
        <v>2.1036782921104487E-4</v>
      </c>
      <c r="X330" s="3">
        <f t="shared" si="77"/>
        <v>0</v>
      </c>
      <c r="Y330" s="3">
        <f t="shared" si="77"/>
        <v>9.1176631152966139E-4</v>
      </c>
      <c r="Z330" s="3">
        <f t="shared" si="77"/>
        <v>0</v>
      </c>
    </row>
    <row r="331" spans="1:26" x14ac:dyDescent="0.2">
      <c r="A331" s="3">
        <f t="shared" si="78"/>
        <v>1.2500000000000024</v>
      </c>
      <c r="B331" s="3">
        <f ca="1">SUM(D331:INDIRECT(CONCATENATE("L",ROW(A331),"C",'triangular -harmônicas - graf'!$C$4+4),0))</f>
        <v>0.25058173394558975</v>
      </c>
      <c r="D331" s="3">
        <f t="shared" si="79"/>
        <v>0.5</v>
      </c>
      <c r="E331" s="3">
        <f t="shared" si="76"/>
        <v>-0.28657958412537599</v>
      </c>
      <c r="F331" s="3">
        <f t="shared" si="76"/>
        <v>0</v>
      </c>
      <c r="G331" s="3">
        <f t="shared" si="76"/>
        <v>3.1842176013931592E-2</v>
      </c>
      <c r="H331" s="3">
        <f t="shared" si="76"/>
        <v>0</v>
      </c>
      <c r="I331" s="3">
        <f t="shared" si="76"/>
        <v>1.1463183365014677E-2</v>
      </c>
      <c r="J331" s="3">
        <f t="shared" si="76"/>
        <v>0</v>
      </c>
      <c r="K331" s="3">
        <f t="shared" si="76"/>
        <v>-5.8485629413345475E-3</v>
      </c>
      <c r="L331" s="3">
        <f t="shared" si="76"/>
        <v>0</v>
      </c>
      <c r="M331" s="3">
        <f t="shared" si="76"/>
        <v>-3.5380195571031842E-3</v>
      </c>
      <c r="N331" s="3">
        <f t="shared" si="76"/>
        <v>0</v>
      </c>
      <c r="O331" s="3">
        <f t="shared" si="77"/>
        <v>2.3684263150859581E-3</v>
      </c>
      <c r="P331" s="3">
        <f t="shared" si="77"/>
        <v>0</v>
      </c>
      <c r="Q331" s="3">
        <f t="shared" si="77"/>
        <v>1.6957371841736621E-3</v>
      </c>
      <c r="R331" s="3">
        <f t="shared" si="77"/>
        <v>0</v>
      </c>
      <c r="S331" s="3">
        <f t="shared" si="77"/>
        <v>-1.2736870405573772E-3</v>
      </c>
      <c r="T331" s="3">
        <f t="shared" si="77"/>
        <v>0</v>
      </c>
      <c r="U331" s="3">
        <f t="shared" si="77"/>
        <v>-9.9162485856519721E-4</v>
      </c>
      <c r="V331" s="3">
        <f t="shared" si="77"/>
        <v>0</v>
      </c>
      <c r="W331" s="3">
        <f t="shared" si="77"/>
        <v>7.9384926350531534E-4</v>
      </c>
      <c r="X331" s="3">
        <f t="shared" si="77"/>
        <v>0</v>
      </c>
      <c r="Y331" s="3">
        <f t="shared" si="77"/>
        <v>6.4984032681481398E-4</v>
      </c>
      <c r="Z331" s="3">
        <f t="shared" si="77"/>
        <v>0</v>
      </c>
    </row>
    <row r="332" spans="1:26" x14ac:dyDescent="0.2">
      <c r="A332" s="3">
        <f t="shared" si="78"/>
        <v>1.2600000000000025</v>
      </c>
      <c r="B332" s="3">
        <f ca="1">SUM(D332:INDIRECT(CONCATENATE("L",ROW(A332),"C",'triangular -harmônicas - graf'!$C$4+4),0))</f>
        <v>0.26046540340185131</v>
      </c>
      <c r="D332" s="3">
        <f t="shared" si="79"/>
        <v>0.5</v>
      </c>
      <c r="E332" s="3">
        <f t="shared" si="76"/>
        <v>-0.27743649212652377</v>
      </c>
      <c r="F332" s="3">
        <f t="shared" si="76"/>
        <v>0</v>
      </c>
      <c r="G332" s="3">
        <f t="shared" si="76"/>
        <v>3.4697472786729071E-2</v>
      </c>
      <c r="H332" s="3">
        <f t="shared" si="76"/>
        <v>0</v>
      </c>
      <c r="I332" s="3">
        <f t="shared" si="76"/>
        <v>9.5288155983648832E-3</v>
      </c>
      <c r="J332" s="3">
        <f t="shared" si="76"/>
        <v>0</v>
      </c>
      <c r="K332" s="3">
        <f t="shared" si="76"/>
        <v>-6.9835350852364541E-3</v>
      </c>
      <c r="L332" s="3">
        <f t="shared" si="76"/>
        <v>0</v>
      </c>
      <c r="M332" s="3">
        <f t="shared" si="76"/>
        <v>-2.4104618510629415E-3</v>
      </c>
      <c r="N332" s="3">
        <f t="shared" si="76"/>
        <v>0</v>
      </c>
      <c r="O332" s="3">
        <f t="shared" si="77"/>
        <v>3.0306825767758032E-3</v>
      </c>
      <c r="P332" s="3">
        <f t="shared" si="77"/>
        <v>0</v>
      </c>
      <c r="Q332" s="3">
        <f t="shared" si="77"/>
        <v>8.8281219895403908E-4</v>
      </c>
      <c r="R332" s="3">
        <f t="shared" si="77"/>
        <v>0</v>
      </c>
      <c r="S332" s="3">
        <f t="shared" si="77"/>
        <v>-1.7131052789650953E-3</v>
      </c>
      <c r="T332" s="3">
        <f t="shared" si="77"/>
        <v>0</v>
      </c>
      <c r="U332" s="3">
        <f t="shared" si="77"/>
        <v>-3.4875506889147208E-4</v>
      </c>
      <c r="V332" s="3">
        <f t="shared" si="77"/>
        <v>0</v>
      </c>
      <c r="W332" s="3">
        <f t="shared" si="77"/>
        <v>1.1027867802837817E-3</v>
      </c>
      <c r="X332" s="3">
        <f t="shared" si="77"/>
        <v>0</v>
      </c>
      <c r="Y332" s="3">
        <f t="shared" si="77"/>
        <v>1.1518287142349688E-4</v>
      </c>
      <c r="Z332" s="3">
        <f t="shared" si="77"/>
        <v>0</v>
      </c>
    </row>
    <row r="333" spans="1:26" x14ac:dyDescent="0.2">
      <c r="A333" s="3">
        <f t="shared" si="78"/>
        <v>1.2700000000000025</v>
      </c>
      <c r="B333" s="3">
        <f ca="1">SUM(D333:INDIRECT(CONCATENATE("L",ROW(A333),"C",'triangular -harmônicas - graf'!$C$4+4),0))</f>
        <v>0.27014533742821051</v>
      </c>
      <c r="D333" s="3">
        <f t="shared" si="79"/>
        <v>0.5</v>
      </c>
      <c r="E333" s="3">
        <f t="shared" si="76"/>
        <v>-0.26801960380525647</v>
      </c>
      <c r="F333" s="3">
        <f t="shared" si="76"/>
        <v>0</v>
      </c>
      <c r="G333" s="3">
        <f t="shared" si="76"/>
        <v>3.7244792334704152E-2</v>
      </c>
      <c r="H333" s="3">
        <f t="shared" si="76"/>
        <v>0</v>
      </c>
      <c r="I333" s="3">
        <f t="shared" si="76"/>
        <v>7.359816767357431E-3</v>
      </c>
      <c r="J333" s="3">
        <f t="shared" si="76"/>
        <v>0</v>
      </c>
      <c r="K333" s="3">
        <f t="shared" si="76"/>
        <v>-7.7821349532046407E-3</v>
      </c>
      <c r="L333" s="3">
        <f t="shared" si="76"/>
        <v>0</v>
      </c>
      <c r="M333" s="3">
        <f t="shared" si="76"/>
        <v>-1.0914830331786123E-3</v>
      </c>
      <c r="N333" s="3">
        <f t="shared" si="76"/>
        <v>0</v>
      </c>
      <c r="O333" s="3">
        <f t="shared" si="77"/>
        <v>3.3345955915000339E-3</v>
      </c>
      <c r="P333" s="3">
        <f t="shared" si="77"/>
        <v>0</v>
      </c>
      <c r="Q333" s="3">
        <f t="shared" si="77"/>
        <v>-7.5327225773029021E-5</v>
      </c>
      <c r="R333" s="3">
        <f t="shared" si="77"/>
        <v>0</v>
      </c>
      <c r="S333" s="3">
        <f t="shared" si="77"/>
        <v>-1.7790889198014952E-3</v>
      </c>
      <c r="T333" s="3">
        <f t="shared" si="77"/>
        <v>0</v>
      </c>
      <c r="U333" s="3">
        <f t="shared" si="77"/>
        <v>3.912485687140913E-4</v>
      </c>
      <c r="V333" s="3">
        <f t="shared" si="77"/>
        <v>0</v>
      </c>
      <c r="W333" s="3">
        <f t="shared" si="77"/>
        <v>1.0303377835736928E-3</v>
      </c>
      <c r="X333" s="3">
        <f t="shared" si="77"/>
        <v>0</v>
      </c>
      <c r="Y333" s="3">
        <f t="shared" si="77"/>
        <v>-4.6781568042461331E-4</v>
      </c>
      <c r="Z333" s="3">
        <f t="shared" si="77"/>
        <v>0</v>
      </c>
    </row>
    <row r="334" spans="1:26" x14ac:dyDescent="0.2">
      <c r="A334" s="3">
        <f t="shared" si="78"/>
        <v>1.2800000000000025</v>
      </c>
      <c r="B334" s="3">
        <f ca="1">SUM(D334:INDIRECT(CONCATENATE("L",ROW(A334),"C",'triangular -harmônicas - graf'!$C$4+4),0))</f>
        <v>0.27977644856925638</v>
      </c>
      <c r="D334" s="3">
        <f t="shared" si="79"/>
        <v>0.5</v>
      </c>
      <c r="E334" s="3">
        <f t="shared" si="76"/>
        <v>-0.2583382124934322</v>
      </c>
      <c r="F334" s="3">
        <f t="shared" si="76"/>
        <v>0</v>
      </c>
      <c r="G334" s="3">
        <f t="shared" si="76"/>
        <v>3.9461524469214575E-2</v>
      </c>
      <c r="H334" s="3">
        <f t="shared" si="76"/>
        <v>0</v>
      </c>
      <c r="I334" s="3">
        <f t="shared" si="76"/>
        <v>5.0095948217061788E-3</v>
      </c>
      <c r="J334" s="3">
        <f t="shared" si="76"/>
        <v>0</v>
      </c>
      <c r="K334" s="3">
        <f t="shared" si="76"/>
        <v>-8.2058968037671803E-3</v>
      </c>
      <c r="L334" s="3">
        <f t="shared" si="76"/>
        <v>0</v>
      </c>
      <c r="M334" s="3">
        <f t="shared" si="76"/>
        <v>3.1417332149306389E-4</v>
      </c>
      <c r="N334" s="3">
        <f t="shared" si="76"/>
        <v>0</v>
      </c>
      <c r="O334" s="3">
        <f t="shared" si="77"/>
        <v>3.2442311517880337E-3</v>
      </c>
      <c r="P334" s="3">
        <f t="shared" si="77"/>
        <v>0</v>
      </c>
      <c r="Q334" s="3">
        <f t="shared" si="77"/>
        <v>-1.0210760187403169E-3</v>
      </c>
      <c r="R334" s="3">
        <f t="shared" si="77"/>
        <v>0</v>
      </c>
      <c r="S334" s="3">
        <f t="shared" si="77"/>
        <v>-1.457254390343637E-3</v>
      </c>
      <c r="T334" s="3">
        <f t="shared" si="77"/>
        <v>0</v>
      </c>
      <c r="U334" s="3">
        <f t="shared" si="77"/>
        <v>1.0222832410861898E-3</v>
      </c>
      <c r="V334" s="3">
        <f t="shared" si="77"/>
        <v>0</v>
      </c>
      <c r="W334" s="3">
        <f t="shared" si="77"/>
        <v>6.0155795118604742E-4</v>
      </c>
      <c r="X334" s="3">
        <f t="shared" si="77"/>
        <v>0</v>
      </c>
      <c r="Y334" s="3">
        <f t="shared" si="77"/>
        <v>-8.5447668093439379E-4</v>
      </c>
      <c r="Z334" s="3">
        <f t="shared" si="77"/>
        <v>0</v>
      </c>
    </row>
    <row r="335" spans="1:26" x14ac:dyDescent="0.2">
      <c r="A335" s="3">
        <f t="shared" si="78"/>
        <v>1.2900000000000025</v>
      </c>
      <c r="B335" s="3">
        <f ca="1">SUM(D335:INDIRECT(CONCATENATE("L",ROW(A335),"C",'triangular -harmônicas - graf'!$C$4+4),0))</f>
        <v>0.28952707010556727</v>
      </c>
      <c r="D335" s="3">
        <f t="shared" si="79"/>
        <v>0.5</v>
      </c>
      <c r="E335" s="3">
        <f t="shared" si="76"/>
        <v>-0.24840187255542703</v>
      </c>
      <c r="F335" s="3">
        <f t="shared" si="76"/>
        <v>0</v>
      </c>
      <c r="G335" s="3">
        <f t="shared" si="76"/>
        <v>4.1327993318903355E-2</v>
      </c>
      <c r="H335" s="3">
        <f t="shared" si="76"/>
        <v>0</v>
      </c>
      <c r="I335" s="3">
        <f t="shared" si="76"/>
        <v>2.5360200256525091E-3</v>
      </c>
      <c r="J335" s="3">
        <f t="shared" si="76"/>
        <v>0</v>
      </c>
      <c r="K335" s="3">
        <f t="shared" si="76"/>
        <v>-8.2344095218673252E-3</v>
      </c>
      <c r="L335" s="3">
        <f t="shared" si="76"/>
        <v>0</v>
      </c>
      <c r="M335" s="3">
        <f t="shared" si="76"/>
        <v>1.6948803468544954E-3</v>
      </c>
      <c r="N335" s="3">
        <f t="shared" si="76"/>
        <v>0</v>
      </c>
      <c r="O335" s="3">
        <f t="shared" si="77"/>
        <v>2.7702738100191279E-3</v>
      </c>
      <c r="P335" s="3">
        <f t="shared" si="77"/>
        <v>0</v>
      </c>
      <c r="Q335" s="3">
        <f t="shared" si="77"/>
        <v>-1.7988672529748015E-3</v>
      </c>
      <c r="R335" s="3">
        <f t="shared" si="77"/>
        <v>0</v>
      </c>
      <c r="S335" s="3">
        <f t="shared" si="77"/>
        <v>-8.1775741859515876E-4</v>
      </c>
      <c r="T335" s="3">
        <f t="shared" si="77"/>
        <v>0</v>
      </c>
      <c r="U335" s="3">
        <f t="shared" si="77"/>
        <v>1.3685957294952867E-3</v>
      </c>
      <c r="V335" s="3">
        <f t="shared" si="77"/>
        <v>0</v>
      </c>
      <c r="W335" s="3">
        <f t="shared" si="77"/>
        <v>-3.5263992120930472E-5</v>
      </c>
      <c r="X335" s="3">
        <f t="shared" si="77"/>
        <v>0</v>
      </c>
      <c r="Y335" s="3">
        <f t="shared" si="77"/>
        <v>-8.8252238437230195E-4</v>
      </c>
      <c r="Z335" s="3">
        <f t="shared" si="77"/>
        <v>0</v>
      </c>
    </row>
    <row r="336" spans="1:26" x14ac:dyDescent="0.2">
      <c r="A336" s="3">
        <f t="shared" si="78"/>
        <v>1.3000000000000025</v>
      </c>
      <c r="B336" s="3">
        <f ca="1">SUM(D336:INDIRECT(CONCATENATE("L",ROW(A336),"C",'triangular -harmônicas - graf'!$C$4+4),0))</f>
        <v>0.29950359673715099</v>
      </c>
      <c r="D336" s="3">
        <f t="shared" si="79"/>
        <v>0.5</v>
      </c>
      <c r="E336" s="3">
        <f t="shared" ref="E336:N345" si="80">E$4*COS(PI()*E$2*$A336)</f>
        <v>-0.23822038995913147</v>
      </c>
      <c r="F336" s="3">
        <f t="shared" si="80"/>
        <v>0</v>
      </c>
      <c r="G336" s="3">
        <f t="shared" si="80"/>
        <v>4.2827631974126208E-2</v>
      </c>
      <c r="H336" s="3">
        <f t="shared" si="80"/>
        <v>0</v>
      </c>
      <c r="I336" s="3">
        <f t="shared" si="80"/>
        <v>-5.9183157740644889E-16</v>
      </c>
      <c r="J336" s="3">
        <f t="shared" si="80"/>
        <v>0</v>
      </c>
      <c r="K336" s="3">
        <f t="shared" si="80"/>
        <v>-7.8662997503495154E-3</v>
      </c>
      <c r="L336" s="3">
        <f t="shared" si="80"/>
        <v>0</v>
      </c>
      <c r="M336" s="3">
        <f t="shared" si="80"/>
        <v>2.9409924686315736E-3</v>
      </c>
      <c r="N336" s="3">
        <f t="shared" si="80"/>
        <v>0</v>
      </c>
      <c r="O336" s="3">
        <f t="shared" ref="O336:Z345" si="81">O$4*COS(PI()*O$2*$A336)</f>
        <v>1.968763553381052E-3</v>
      </c>
      <c r="P336" s="3">
        <f t="shared" si="81"/>
        <v>0</v>
      </c>
      <c r="Q336" s="3">
        <f t="shared" si="81"/>
        <v>-2.2807614660777888E-3</v>
      </c>
      <c r="R336" s="3">
        <f t="shared" si="81"/>
        <v>0</v>
      </c>
      <c r="S336" s="3">
        <f t="shared" si="81"/>
        <v>1.9727719246881634E-16</v>
      </c>
      <c r="T336" s="3">
        <f t="shared" si="81"/>
        <v>0</v>
      </c>
      <c r="U336" s="3">
        <f t="shared" si="81"/>
        <v>1.3337324836232396E-3</v>
      </c>
      <c r="V336" s="3">
        <f t="shared" si="81"/>
        <v>0</v>
      </c>
      <c r="W336" s="3">
        <f t="shared" si="81"/>
        <v>-6.5989027689523287E-4</v>
      </c>
      <c r="X336" s="3">
        <f t="shared" si="81"/>
        <v>0</v>
      </c>
      <c r="Y336" s="3">
        <f t="shared" si="81"/>
        <v>-5.4018229015664096E-4</v>
      </c>
      <c r="Z336" s="3">
        <f t="shared" si="81"/>
        <v>0</v>
      </c>
    </row>
    <row r="337" spans="1:26" x14ac:dyDescent="0.2">
      <c r="A337" s="3">
        <f t="shared" si="78"/>
        <v>1.3100000000000025</v>
      </c>
      <c r="B337" s="3">
        <f ca="1">SUM(D337:INDIRECT(CONCATENATE("L",ROW(A337),"C",'triangular -harmônicas - graf'!$C$4+4),0))</f>
        <v>0.30970625664521501</v>
      </c>
      <c r="D337" s="3">
        <f t="shared" si="79"/>
        <v>0.5</v>
      </c>
      <c r="E337" s="3">
        <f t="shared" si="80"/>
        <v>-0.22780381259864246</v>
      </c>
      <c r="F337" s="3">
        <f t="shared" si="80"/>
        <v>0</v>
      </c>
      <c r="G337" s="3">
        <f t="shared" si="80"/>
        <v>4.3947129536014221E-2</v>
      </c>
      <c r="H337" s="3">
        <f t="shared" si="80"/>
        <v>0</v>
      </c>
      <c r="I337" s="3">
        <f t="shared" si="80"/>
        <v>-2.5360200256537352E-3</v>
      </c>
      <c r="J337" s="3">
        <f t="shared" si="80"/>
        <v>0</v>
      </c>
      <c r="K337" s="3">
        <f t="shared" si="80"/>
        <v>-7.1192980397340256E-3</v>
      </c>
      <c r="L337" s="3">
        <f t="shared" si="80"/>
        <v>0</v>
      </c>
      <c r="M337" s="3">
        <f t="shared" si="80"/>
        <v>3.9535526476461953E-3</v>
      </c>
      <c r="N337" s="3">
        <f t="shared" si="80"/>
        <v>0</v>
      </c>
      <c r="O337" s="3">
        <f t="shared" si="81"/>
        <v>9.3446972196932542E-4</v>
      </c>
      <c r="P337" s="3">
        <f t="shared" si="81"/>
        <v>0</v>
      </c>
      <c r="Q337" s="3">
        <f t="shared" si="81"/>
        <v>-2.3874915181745383E-3</v>
      </c>
      <c r="R337" s="3">
        <f t="shared" si="81"/>
        <v>0</v>
      </c>
      <c r="S337" s="3">
        <f t="shared" si="81"/>
        <v>8.1775741859551037E-4</v>
      </c>
      <c r="T337" s="3">
        <f t="shared" si="81"/>
        <v>0</v>
      </c>
      <c r="U337" s="3">
        <f t="shared" si="81"/>
        <v>9.2740347337445794E-4</v>
      </c>
      <c r="V337" s="3">
        <f t="shared" si="81"/>
        <v>0</v>
      </c>
      <c r="W337" s="3">
        <f t="shared" si="81"/>
        <v>-1.0563008662244858E-3</v>
      </c>
      <c r="X337" s="3">
        <f t="shared" si="81"/>
        <v>0</v>
      </c>
      <c r="Y337" s="3">
        <f t="shared" si="81"/>
        <v>2.8866896044593708E-5</v>
      </c>
      <c r="Z337" s="3">
        <f t="shared" si="81"/>
        <v>0</v>
      </c>
    </row>
    <row r="338" spans="1:26" x14ac:dyDescent="0.2">
      <c r="A338" s="3">
        <f t="shared" si="78"/>
        <v>1.3200000000000025</v>
      </c>
      <c r="B338" s="3">
        <f ca="1">SUM(D338:INDIRECT(CONCATENATE("L",ROW(A338),"C",'triangular -harmônicas - graf'!$C$4+4),0))</f>
        <v>0.32003391593398284</v>
      </c>
      <c r="D338" s="3">
        <f t="shared" si="79"/>
        <v>0.5</v>
      </c>
      <c r="E338" s="3">
        <f t="shared" si="80"/>
        <v>-0.21716242037820621</v>
      </c>
      <c r="F338" s="3">
        <f t="shared" si="80"/>
        <v>0</v>
      </c>
      <c r="G338" s="3">
        <f t="shared" si="80"/>
        <v>4.4676549264954485E-2</v>
      </c>
      <c r="H338" s="3">
        <f t="shared" si="80"/>
        <v>0</v>
      </c>
      <c r="I338" s="3">
        <f t="shared" si="80"/>
        <v>-5.0095948217073593E-3</v>
      </c>
      <c r="J338" s="3">
        <f t="shared" si="80"/>
        <v>0</v>
      </c>
      <c r="K338" s="3">
        <f t="shared" si="80"/>
        <v>-6.0293848300786877E-3</v>
      </c>
      <c r="L338" s="3">
        <f t="shared" si="80"/>
        <v>0</v>
      </c>
      <c r="M338" s="3">
        <f t="shared" si="80"/>
        <v>4.6521508184204285E-3</v>
      </c>
      <c r="N338" s="3">
        <f t="shared" si="80"/>
        <v>0</v>
      </c>
      <c r="O338" s="3">
        <f t="shared" si="81"/>
        <v>-2.1031437223919291E-4</v>
      </c>
      <c r="P338" s="3">
        <f t="shared" si="81"/>
        <v>0</v>
      </c>
      <c r="Q338" s="3">
        <f t="shared" si="81"/>
        <v>-2.1015013030941184E-3</v>
      </c>
      <c r="R338" s="3">
        <f t="shared" si="81"/>
        <v>0</v>
      </c>
      <c r="S338" s="3">
        <f t="shared" si="81"/>
        <v>1.457254390343869E-3</v>
      </c>
      <c r="T338" s="3">
        <f t="shared" si="81"/>
        <v>0</v>
      </c>
      <c r="U338" s="3">
        <f t="shared" si="81"/>
        <v>2.6277780742241908E-4</v>
      </c>
      <c r="V338" s="3">
        <f t="shared" si="81"/>
        <v>0</v>
      </c>
      <c r="W338" s="3">
        <f t="shared" si="81"/>
        <v>-1.0874015771920945E-3</v>
      </c>
      <c r="X338" s="3">
        <f t="shared" si="81"/>
        <v>0</v>
      </c>
      <c r="Y338" s="3">
        <f t="shared" si="81"/>
        <v>5.8580093535937864E-4</v>
      </c>
      <c r="Z338" s="3">
        <f t="shared" si="81"/>
        <v>0</v>
      </c>
    </row>
    <row r="339" spans="1:26" x14ac:dyDescent="0.2">
      <c r="A339" s="3">
        <f t="shared" si="78"/>
        <v>1.3300000000000025</v>
      </c>
      <c r="B339" s="3">
        <f ca="1">SUM(D339:INDIRECT(CONCATENATE("L",ROW(A339),"C",'triangular -harmônicas - graf'!$C$4+4),0))</f>
        <v>0.3303335690958083</v>
      </c>
      <c r="D339" s="3">
        <f t="shared" si="79"/>
        <v>0.5</v>
      </c>
      <c r="E339" s="3">
        <f t="shared" si="80"/>
        <v>-0.20630671506719336</v>
      </c>
      <c r="F339" s="3">
        <f t="shared" si="80"/>
        <v>0</v>
      </c>
      <c r="G339" s="3">
        <f t="shared" si="80"/>
        <v>4.5009416779794545E-2</v>
      </c>
      <c r="H339" s="3">
        <f t="shared" si="80"/>
        <v>0</v>
      </c>
      <c r="I339" s="3">
        <f t="shared" si="80"/>
        <v>-7.3598167673585369E-3</v>
      </c>
      <c r="J339" s="3">
        <f t="shared" si="80"/>
        <v>0</v>
      </c>
      <c r="K339" s="3">
        <f t="shared" si="80"/>
        <v>-4.6490573999719677E-3</v>
      </c>
      <c r="L339" s="3">
        <f t="shared" si="80"/>
        <v>0</v>
      </c>
      <c r="M339" s="3">
        <f t="shared" si="80"/>
        <v>4.9813094638457255E-3</v>
      </c>
      <c r="N339" s="3">
        <f t="shared" si="80"/>
        <v>0</v>
      </c>
      <c r="O339" s="3">
        <f t="shared" si="81"/>
        <v>-1.3302312185183773E-3</v>
      </c>
      <c r="P339" s="3">
        <f t="shared" si="81"/>
        <v>0</v>
      </c>
      <c r="Q339" s="3">
        <f t="shared" si="81"/>
        <v>-1.4698335654165448E-3</v>
      </c>
      <c r="R339" s="3">
        <f t="shared" si="81"/>
        <v>0</v>
      </c>
      <c r="S339" s="3">
        <f t="shared" si="81"/>
        <v>1.779088919801557E-3</v>
      </c>
      <c r="T339" s="3">
        <f t="shared" si="81"/>
        <v>0</v>
      </c>
      <c r="U339" s="3">
        <f t="shared" si="81"/>
        <v>-4.7503566814960764E-4</v>
      </c>
      <c r="V339" s="3">
        <f t="shared" si="81"/>
        <v>0</v>
      </c>
      <c r="W339" s="3">
        <f t="shared" si="81"/>
        <v>-7.4243657563771541E-4</v>
      </c>
      <c r="X339" s="3">
        <f t="shared" si="81"/>
        <v>0</v>
      </c>
      <c r="Y339" s="3">
        <f t="shared" si="81"/>
        <v>8.9688019461256431E-4</v>
      </c>
      <c r="Z339" s="3">
        <f t="shared" si="81"/>
        <v>0</v>
      </c>
    </row>
    <row r="340" spans="1:26" x14ac:dyDescent="0.2">
      <c r="A340" s="3">
        <f t="shared" si="78"/>
        <v>1.3400000000000025</v>
      </c>
      <c r="B340" s="3">
        <f ca="1">SUM(D340:INDIRECT(CONCATENATE("L",ROW(A340),"C",'triangular -harmônicas - graf'!$C$4+4),0))</f>
        <v>0.34047078539739439</v>
      </c>
      <c r="D340" s="3">
        <f t="shared" si="79"/>
        <v>0.5</v>
      </c>
      <c r="E340" s="3">
        <f t="shared" si="80"/>
        <v>-0.19524740993612053</v>
      </c>
      <c r="F340" s="3">
        <f t="shared" si="80"/>
        <v>0</v>
      </c>
      <c r="G340" s="3">
        <f t="shared" si="80"/>
        <v>4.4942777524907697E-2</v>
      </c>
      <c r="H340" s="3">
        <f t="shared" si="80"/>
        <v>0</v>
      </c>
      <c r="I340" s="3">
        <f t="shared" si="80"/>
        <v>-9.5288155983658876E-3</v>
      </c>
      <c r="J340" s="3">
        <f t="shared" si="80"/>
        <v>0</v>
      </c>
      <c r="K340" s="3">
        <f t="shared" si="80"/>
        <v>-3.0448012576173404E-3</v>
      </c>
      <c r="L340" s="3">
        <f t="shared" si="80"/>
        <v>0</v>
      </c>
      <c r="M340" s="3">
        <f t="shared" si="80"/>
        <v>4.9148892306472691E-3</v>
      </c>
      <c r="N340" s="3">
        <f t="shared" si="80"/>
        <v>0</v>
      </c>
      <c r="O340" s="3">
        <f t="shared" si="81"/>
        <v>-2.2928635712938022E-3</v>
      </c>
      <c r="P340" s="3">
        <f t="shared" si="81"/>
        <v>0</v>
      </c>
      <c r="Q340" s="3">
        <f t="shared" si="81"/>
        <v>-5.9639180419910752E-4</v>
      </c>
      <c r="R340" s="3">
        <f t="shared" si="81"/>
        <v>0</v>
      </c>
      <c r="S340" s="3">
        <f t="shared" si="81"/>
        <v>1.7131052789649734E-3</v>
      </c>
      <c r="T340" s="3">
        <f t="shared" si="81"/>
        <v>0</v>
      </c>
      <c r="U340" s="3">
        <f t="shared" si="81"/>
        <v>-1.0805441352269645E-3</v>
      </c>
      <c r="V340" s="3">
        <f t="shared" si="81"/>
        <v>0</v>
      </c>
      <c r="W340" s="3">
        <f t="shared" si="81"/>
        <v>-1.4070816148966547E-4</v>
      </c>
      <c r="X340" s="3">
        <f t="shared" si="81"/>
        <v>0</v>
      </c>
      <c r="Y340" s="3">
        <f t="shared" si="81"/>
        <v>8.3154782718782591E-4</v>
      </c>
      <c r="Z340" s="3">
        <f t="shared" si="81"/>
        <v>0</v>
      </c>
    </row>
    <row r="341" spans="1:26" x14ac:dyDescent="0.2">
      <c r="A341" s="3">
        <f t="shared" si="78"/>
        <v>1.3500000000000025</v>
      </c>
      <c r="B341" s="3">
        <f ca="1">SUM(D341:INDIRECT(CONCATENATE("L",ROW(A341),"C",'triangular -harmônicas - graf'!$C$4+4),0))</f>
        <v>0.35038914601641197</v>
      </c>
      <c r="D341" s="3">
        <f t="shared" si="79"/>
        <v>0.5</v>
      </c>
      <c r="E341" s="3">
        <f t="shared" si="80"/>
        <v>-0.18399541918394646</v>
      </c>
      <c r="F341" s="3">
        <f t="shared" si="80"/>
        <v>0</v>
      </c>
      <c r="G341" s="3">
        <f t="shared" si="80"/>
        <v>4.4477222995037972E-2</v>
      </c>
      <c r="H341" s="3">
        <f t="shared" si="80"/>
        <v>0</v>
      </c>
      <c r="I341" s="3">
        <f t="shared" si="80"/>
        <v>-1.1463183365015556E-2</v>
      </c>
      <c r="J341" s="3">
        <f t="shared" si="80"/>
        <v>0</v>
      </c>
      <c r="K341" s="3">
        <f t="shared" si="80"/>
        <v>-1.2938877681899423E-3</v>
      </c>
      <c r="L341" s="3">
        <f t="shared" si="80"/>
        <v>0</v>
      </c>
      <c r="M341" s="3">
        <f t="shared" si="80"/>
        <v>4.4581647241386359E-3</v>
      </c>
      <c r="N341" s="3">
        <f t="shared" si="80"/>
        <v>0</v>
      </c>
      <c r="O341" s="3">
        <f t="shared" si="81"/>
        <v>-2.9843912616137058E-3</v>
      </c>
      <c r="P341" s="3">
        <f t="shared" si="81"/>
        <v>0</v>
      </c>
      <c r="Q341" s="3">
        <f t="shared" si="81"/>
        <v>3.7515089136905234E-4</v>
      </c>
      <c r="R341" s="3">
        <f t="shared" si="81"/>
        <v>0</v>
      </c>
      <c r="S341" s="3">
        <f t="shared" si="81"/>
        <v>1.2736870405570982E-3</v>
      </c>
      <c r="T341" s="3">
        <f t="shared" si="81"/>
        <v>0</v>
      </c>
      <c r="U341" s="3">
        <f t="shared" si="81"/>
        <v>-1.3851038302953365E-3</v>
      </c>
      <c r="V341" s="3">
        <f t="shared" si="81"/>
        <v>0</v>
      </c>
      <c r="W341" s="3">
        <f t="shared" si="81"/>
        <v>5.0968260161773514E-4</v>
      </c>
      <c r="X341" s="3">
        <f t="shared" si="81"/>
        <v>0</v>
      </c>
      <c r="Y341" s="3">
        <f t="shared" si="81"/>
        <v>4.1722317275258338E-4</v>
      </c>
      <c r="Z341" s="3">
        <f t="shared" si="81"/>
        <v>0</v>
      </c>
    </row>
    <row r="342" spans="1:26" x14ac:dyDescent="0.2">
      <c r="A342" s="3">
        <f t="shared" si="78"/>
        <v>1.3600000000000025</v>
      </c>
      <c r="B342" s="3">
        <f ca="1">SUM(D342:INDIRECT(CONCATENATE("L",ROW(A342),"C",'triangular -harmônicas - graf'!$C$4+4),0))</f>
        <v>0.36013276887507895</v>
      </c>
      <c r="D342" s="3">
        <f t="shared" si="79"/>
        <v>0.5</v>
      </c>
      <c r="E342" s="3">
        <f t="shared" si="80"/>
        <v>-0.17256184716707401</v>
      </c>
      <c r="F342" s="3">
        <f t="shared" si="80"/>
        <v>0</v>
      </c>
      <c r="G342" s="3">
        <f t="shared" si="80"/>
        <v>4.3616885485150886E-2</v>
      </c>
      <c r="H342" s="3">
        <f t="shared" si="80"/>
        <v>0</v>
      </c>
      <c r="I342" s="3">
        <f t="shared" si="80"/>
        <v>-1.3115289513094156E-2</v>
      </c>
      <c r="J342" s="3">
        <f t="shared" si="80"/>
        <v>0</v>
      </c>
      <c r="K342" s="3">
        <f t="shared" si="80"/>
        <v>5.1934773552920587E-4</v>
      </c>
      <c r="L342" s="3">
        <f t="shared" si="80"/>
        <v>0</v>
      </c>
      <c r="M342" s="3">
        <f t="shared" si="80"/>
        <v>3.6474056379487761E-3</v>
      </c>
      <c r="N342" s="3">
        <f t="shared" si="80"/>
        <v>0</v>
      </c>
      <c r="O342" s="3">
        <f t="shared" si="81"/>
        <v>-3.3230491188809374E-3</v>
      </c>
      <c r="P342" s="3">
        <f t="shared" si="81"/>
        <v>0</v>
      </c>
      <c r="Q342" s="3">
        <f t="shared" si="81"/>
        <v>1.2849847359659406E-3</v>
      </c>
      <c r="R342" s="3">
        <f t="shared" si="81"/>
        <v>0</v>
      </c>
      <c r="S342" s="3">
        <f t="shared" si="81"/>
        <v>5.5662164685610523E-4</v>
      </c>
      <c r="T342" s="3">
        <f t="shared" si="81"/>
        <v>0</v>
      </c>
      <c r="U342" s="3">
        <f t="shared" si="81"/>
        <v>-1.3038900217717058E-3</v>
      </c>
      <c r="V342" s="3">
        <f t="shared" si="81"/>
        <v>0</v>
      </c>
      <c r="W342" s="3">
        <f t="shared" si="81"/>
        <v>9.8380531917716249E-4</v>
      </c>
      <c r="X342" s="3">
        <f t="shared" si="81"/>
        <v>0</v>
      </c>
      <c r="Y342" s="3">
        <f t="shared" si="81"/>
        <v>-1.7220586472834392E-4</v>
      </c>
      <c r="Z342" s="3">
        <f t="shared" si="81"/>
        <v>0</v>
      </c>
    </row>
    <row r="343" spans="1:26" x14ac:dyDescent="0.2">
      <c r="A343" s="3">
        <f t="shared" si="78"/>
        <v>1.3700000000000025</v>
      </c>
      <c r="B343" s="3">
        <f ca="1">SUM(D343:INDIRECT(CONCATENATE("L",ROW(A343),"C",'triangular -harmônicas - graf'!$C$4+4),0))</f>
        <v>0.36982321661151341</v>
      </c>
      <c r="D343" s="3">
        <f t="shared" si="79"/>
        <v>0.5</v>
      </c>
      <c r="E343" s="3">
        <f t="shared" si="80"/>
        <v>-0.16095797744069196</v>
      </c>
      <c r="F343" s="3">
        <f t="shared" si="80"/>
        <v>0</v>
      </c>
      <c r="G343" s="3">
        <f t="shared" si="80"/>
        <v>4.2369401411890766E-2</v>
      </c>
      <c r="H343" s="3">
        <f t="shared" si="80"/>
        <v>0</v>
      </c>
      <c r="I343" s="3">
        <f t="shared" si="80"/>
        <v>-1.444445370621E-2</v>
      </c>
      <c r="J343" s="3">
        <f t="shared" si="80"/>
        <v>0</v>
      </c>
      <c r="K343" s="3">
        <f t="shared" si="80"/>
        <v>2.3075680889457092E-3</v>
      </c>
      <c r="L343" s="3">
        <f t="shared" si="80"/>
        <v>0</v>
      </c>
      <c r="M343" s="3">
        <f t="shared" si="80"/>
        <v>2.5469964823107484E-3</v>
      </c>
      <c r="N343" s="3">
        <f t="shared" si="80"/>
        <v>0</v>
      </c>
      <c r="O343" s="3">
        <f t="shared" si="81"/>
        <v>-3.2687947588770127E-3</v>
      </c>
      <c r="P343" s="3">
        <f t="shared" si="81"/>
        <v>0</v>
      </c>
      <c r="Q343" s="3">
        <f t="shared" si="81"/>
        <v>1.9834504793630604E-3</v>
      </c>
      <c r="R343" s="3">
        <f t="shared" si="81"/>
        <v>0</v>
      </c>
      <c r="S343" s="3">
        <f t="shared" si="81"/>
        <v>-2.8178000285055104E-4</v>
      </c>
      <c r="T343" s="3">
        <f t="shared" si="81"/>
        <v>0</v>
      </c>
      <c r="U343" s="3">
        <f t="shared" si="81"/>
        <v>-8.595220503646539E-4</v>
      </c>
      <c r="V343" s="3">
        <f t="shared" si="81"/>
        <v>0</v>
      </c>
      <c r="W343" s="3">
        <f t="shared" si="81"/>
        <v>1.1176899351010949E-3</v>
      </c>
      <c r="X343" s="3">
        <f t="shared" si="81"/>
        <v>0</v>
      </c>
      <c r="Y343" s="3">
        <f t="shared" si="81"/>
        <v>-6.8936182710376437E-4</v>
      </c>
      <c r="Z343" s="3">
        <f t="shared" si="81"/>
        <v>0</v>
      </c>
    </row>
    <row r="344" spans="1:26" x14ac:dyDescent="0.2">
      <c r="A344" s="3">
        <f t="shared" si="78"/>
        <v>1.3800000000000026</v>
      </c>
      <c r="B344" s="3">
        <f ca="1">SUM(D344:INDIRECT(CONCATENATE("L",ROW(A344),"C",'triangular -harmônicas - graf'!$C$4+4),0))</f>
        <v>0.37960252652862264</v>
      </c>
      <c r="D344" s="3">
        <f t="shared" si="79"/>
        <v>0.5</v>
      </c>
      <c r="E344" s="3">
        <f t="shared" si="80"/>
        <v>-0.14919526162326774</v>
      </c>
      <c r="F344" s="3">
        <f t="shared" si="80"/>
        <v>0</v>
      </c>
      <c r="G344" s="3">
        <f t="shared" si="80"/>
        <v>4.0745843532206109E-2</v>
      </c>
      <c r="H344" s="3">
        <f t="shared" si="80"/>
        <v>0</v>
      </c>
      <c r="I344" s="3">
        <f t="shared" si="80"/>
        <v>-1.5417947510685525E-2</v>
      </c>
      <c r="J344" s="3">
        <f t="shared" si="80"/>
        <v>0</v>
      </c>
      <c r="K344" s="3">
        <f t="shared" si="80"/>
        <v>3.9846410191049534E-3</v>
      </c>
      <c r="L344" s="3">
        <f t="shared" si="80"/>
        <v>0</v>
      </c>
      <c r="M344" s="3">
        <f t="shared" si="80"/>
        <v>1.2443236408600186E-3</v>
      </c>
      <c r="N344" s="3">
        <f t="shared" si="80"/>
        <v>0</v>
      </c>
      <c r="O344" s="3">
        <f t="shared" si="81"/>
        <v>-2.8280431336905596E-3</v>
      </c>
      <c r="P344" s="3">
        <f t="shared" si="81"/>
        <v>0</v>
      </c>
      <c r="Q344" s="3">
        <f t="shared" si="81"/>
        <v>2.3556569685351625E-3</v>
      </c>
      <c r="R344" s="3">
        <f t="shared" si="81"/>
        <v>0</v>
      </c>
      <c r="S344" s="3">
        <f t="shared" si="81"/>
        <v>-1.0587572887074221E-3</v>
      </c>
      <c r="T344" s="3">
        <f t="shared" si="81"/>
        <v>0</v>
      </c>
      <c r="U344" s="3">
        <f t="shared" si="81"/>
        <v>-1.75763481999211E-4</v>
      </c>
      <c r="V344" s="3">
        <f t="shared" si="81"/>
        <v>0</v>
      </c>
      <c r="W344" s="3">
        <f t="shared" si="81"/>
        <v>8.6503394759146804E-4</v>
      </c>
      <c r="X344" s="3">
        <f t="shared" si="81"/>
        <v>0</v>
      </c>
      <c r="Y344" s="3">
        <f t="shared" si="81"/>
        <v>-9.1719954132465789E-4</v>
      </c>
      <c r="Z344" s="3">
        <f t="shared" si="81"/>
        <v>0</v>
      </c>
    </row>
    <row r="345" spans="1:26" x14ac:dyDescent="0.2">
      <c r="A345" s="3">
        <f t="shared" si="78"/>
        <v>1.3900000000000026</v>
      </c>
      <c r="B345" s="3">
        <f ca="1">SUM(D345:INDIRECT(CONCATENATE("L",ROW(A345),"C",'triangular -harmônicas - graf'!$C$4+4),0))</f>
        <v>0.38956873607869247</v>
      </c>
      <c r="D345" s="3">
        <f t="shared" si="79"/>
        <v>0.5</v>
      </c>
      <c r="E345" s="3">
        <f t="shared" si="80"/>
        <v>-0.13728530809518391</v>
      </c>
      <c r="F345" s="3">
        <f t="shared" si="80"/>
        <v>0</v>
      </c>
      <c r="G345" s="3">
        <f t="shared" si="80"/>
        <v>3.876062266077486E-2</v>
      </c>
      <c r="H345" s="3">
        <f t="shared" si="80"/>
        <v>0</v>
      </c>
      <c r="I345" s="3">
        <f t="shared" si="80"/>
        <v>-1.6011800278213834E-2</v>
      </c>
      <c r="J345" s="3">
        <f t="shared" si="80"/>
        <v>0</v>
      </c>
      <c r="K345" s="3">
        <f t="shared" si="80"/>
        <v>5.4697878327607235E-3</v>
      </c>
      <c r="L345" s="3">
        <f t="shared" si="80"/>
        <v>0</v>
      </c>
      <c r="M345" s="3">
        <f t="shared" si="80"/>
        <v>-1.5716421179790853E-4</v>
      </c>
      <c r="N345" s="3">
        <f t="shared" si="80"/>
        <v>0</v>
      </c>
      <c r="O345" s="3">
        <f t="shared" si="81"/>
        <v>-2.0529080376479577E-3</v>
      </c>
      <c r="P345" s="3">
        <f t="shared" si="81"/>
        <v>0</v>
      </c>
      <c r="Q345" s="3">
        <f t="shared" si="81"/>
        <v>2.3403796794326404E-3</v>
      </c>
      <c r="R345" s="3">
        <f t="shared" si="81"/>
        <v>0</v>
      </c>
      <c r="S345" s="3">
        <f t="shared" si="81"/>
        <v>-1.6049393006900658E-3</v>
      </c>
      <c r="T345" s="3">
        <f t="shared" si="81"/>
        <v>0</v>
      </c>
      <c r="U345" s="3">
        <f t="shared" si="81"/>
        <v>5.5694801882610954E-4</v>
      </c>
      <c r="V345" s="3">
        <f t="shared" si="81"/>
        <v>0</v>
      </c>
      <c r="W345" s="3">
        <f t="shared" si="81"/>
        <v>3.132156131807869E-4</v>
      </c>
      <c r="X345" s="3">
        <f t="shared" si="81"/>
        <v>0</v>
      </c>
      <c r="Y345" s="3">
        <f t="shared" si="81"/>
        <v>-7.600978027489636E-4</v>
      </c>
      <c r="Z345" s="3">
        <f t="shared" si="81"/>
        <v>0</v>
      </c>
    </row>
    <row r="346" spans="1:26" x14ac:dyDescent="0.2">
      <c r="A346" s="3">
        <f t="shared" si="78"/>
        <v>1.4000000000000026</v>
      </c>
      <c r="B346" s="3">
        <f ca="1">SUM(D346:INDIRECT(CONCATENATE("L",ROW(A346),"C",'triangular -harmônicas - graf'!$C$4+4),0))</f>
        <v>0.39973285380866319</v>
      </c>
      <c r="D346" s="3">
        <f t="shared" si="79"/>
        <v>0.5</v>
      </c>
      <c r="E346" s="3">
        <f t="shared" ref="E346:N355" si="82">E$4*COS(PI()*E$2*$A346)</f>
        <v>-0.12523987054266619</v>
      </c>
      <c r="F346" s="3">
        <f t="shared" si="82"/>
        <v>0</v>
      </c>
      <c r="G346" s="3">
        <f t="shared" si="82"/>
        <v>3.6431359758593219E-2</v>
      </c>
      <c r="H346" s="3">
        <f t="shared" si="82"/>
        <v>0</v>
      </c>
      <c r="I346" s="3">
        <f t="shared" si="82"/>
        <v>-1.6211389382774045E-2</v>
      </c>
      <c r="J346" s="3">
        <f t="shared" si="82"/>
        <v>0</v>
      </c>
      <c r="K346" s="3">
        <f t="shared" si="82"/>
        <v>6.6914742413746531E-3</v>
      </c>
      <c r="L346" s="3">
        <f t="shared" si="82"/>
        <v>0</v>
      </c>
      <c r="M346" s="3">
        <f t="shared" si="82"/>
        <v>-1.546171241267869E-3</v>
      </c>
      <c r="N346" s="3">
        <f t="shared" si="82"/>
        <v>0</v>
      </c>
      <c r="O346" s="3">
        <f t="shared" ref="O346:Z355" si="83">O$4*COS(PI()*O$2*$A346)</f>
        <v>-1.0350402524185E-3</v>
      </c>
      <c r="P346" s="3">
        <f t="shared" si="83"/>
        <v>0</v>
      </c>
      <c r="Q346" s="3">
        <f t="shared" si="83"/>
        <v>1.9401315847770357E-3</v>
      </c>
      <c r="R346" s="3">
        <f t="shared" si="83"/>
        <v>0</v>
      </c>
      <c r="S346" s="3">
        <f t="shared" si="83"/>
        <v>-1.8012654869748942E-3</v>
      </c>
      <c r="T346" s="3">
        <f t="shared" si="83"/>
        <v>0</v>
      </c>
      <c r="U346" s="3">
        <f t="shared" si="83"/>
        <v>1.1345406153196438E-3</v>
      </c>
      <c r="V346" s="3">
        <f t="shared" si="83"/>
        <v>0</v>
      </c>
      <c r="W346" s="3">
        <f t="shared" si="83"/>
        <v>-3.469248491488203E-4</v>
      </c>
      <c r="X346" s="3">
        <f t="shared" si="83"/>
        <v>0</v>
      </c>
      <c r="Y346" s="3">
        <f t="shared" si="83"/>
        <v>-2.8399063615102213E-4</v>
      </c>
      <c r="Z346" s="3">
        <f t="shared" si="83"/>
        <v>0</v>
      </c>
    </row>
    <row r="347" spans="1:26" x14ac:dyDescent="0.2">
      <c r="A347" s="3">
        <f t="shared" si="78"/>
        <v>1.4100000000000026</v>
      </c>
      <c r="B347" s="3">
        <f ca="1">SUM(D347:INDIRECT(CONCATENATE("L",ROW(A347),"C",'triangular -harmônicas - graf'!$C$4+4),0))</f>
        <v>0.41001594054466706</v>
      </c>
      <c r="D347" s="3">
        <f t="shared" si="79"/>
        <v>0.5</v>
      </c>
      <c r="E347" s="3">
        <f t="shared" si="82"/>
        <v>-0.11307083635831573</v>
      </c>
      <c r="F347" s="3">
        <f t="shared" si="82"/>
        <v>0</v>
      </c>
      <c r="G347" s="3">
        <f t="shared" si="82"/>
        <v>3.3778729528078498E-2</v>
      </c>
      <c r="H347" s="3">
        <f t="shared" si="82"/>
        <v>0</v>
      </c>
      <c r="I347" s="3">
        <f t="shared" si="82"/>
        <v>-1.6011800278213632E-2</v>
      </c>
      <c r="J347" s="3">
        <f t="shared" si="82"/>
        <v>0</v>
      </c>
      <c r="K347" s="3">
        <f t="shared" si="82"/>
        <v>7.5908559157170513E-3</v>
      </c>
      <c r="L347" s="3">
        <f t="shared" si="82"/>
        <v>0</v>
      </c>
      <c r="M347" s="3">
        <f t="shared" si="82"/>
        <v>-2.8123927481317236E-3</v>
      </c>
      <c r="N347" s="3">
        <f t="shared" si="82"/>
        <v>0</v>
      </c>
      <c r="O347" s="3">
        <f t="shared" si="83"/>
        <v>1.0520910045979142E-4</v>
      </c>
      <c r="P347" s="3">
        <f t="shared" si="83"/>
        <v>0</v>
      </c>
      <c r="Q347" s="3">
        <f t="shared" si="83"/>
        <v>1.2207497932967958E-3</v>
      </c>
      <c r="R347" s="3">
        <f t="shared" si="83"/>
        <v>0</v>
      </c>
      <c r="S347" s="3">
        <f t="shared" si="83"/>
        <v>-1.6049393006898783E-3</v>
      </c>
      <c r="T347" s="3">
        <f t="shared" si="83"/>
        <v>0</v>
      </c>
      <c r="U347" s="3">
        <f t="shared" si="83"/>
        <v>1.3961455590709554E-3</v>
      </c>
      <c r="V347" s="3">
        <f t="shared" si="83"/>
        <v>0</v>
      </c>
      <c r="W347" s="3">
        <f t="shared" si="83"/>
        <v>-8.8708522010903009E-4</v>
      </c>
      <c r="X347" s="3">
        <f t="shared" si="83"/>
        <v>0</v>
      </c>
      <c r="Y347" s="3">
        <f t="shared" si="83"/>
        <v>3.1130455350397094E-4</v>
      </c>
      <c r="Z347" s="3">
        <f t="shared" si="83"/>
        <v>0</v>
      </c>
    </row>
    <row r="348" spans="1:26" x14ac:dyDescent="0.2">
      <c r="A348" s="3">
        <f t="shared" si="78"/>
        <v>1.4200000000000026</v>
      </c>
      <c r="B348" s="3">
        <f ca="1">SUM(D348:INDIRECT(CONCATENATE("L",ROW(A348),"C",'triangular -harmônicas - graf'!$C$4+4),0))</f>
        <v>0.4202866728822498</v>
      </c>
      <c r="D348" s="3">
        <f t="shared" si="79"/>
        <v>0.5</v>
      </c>
      <c r="E348" s="3">
        <f t="shared" si="82"/>
        <v>-0.10079021490968676</v>
      </c>
      <c r="F348" s="3">
        <f t="shared" si="82"/>
        <v>0</v>
      </c>
      <c r="G348" s="3">
        <f t="shared" si="82"/>
        <v>3.0826276902946575E-2</v>
      </c>
      <c r="H348" s="3">
        <f t="shared" si="82"/>
        <v>0</v>
      </c>
      <c r="I348" s="3">
        <f t="shared" si="82"/>
        <v>-1.5417947510685122E-2</v>
      </c>
      <c r="J348" s="3">
        <f t="shared" si="82"/>
        <v>0</v>
      </c>
      <c r="K348" s="3">
        <f t="shared" si="82"/>
        <v>8.1246128098456834E-3</v>
      </c>
      <c r="L348" s="3">
        <f t="shared" si="82"/>
        <v>0</v>
      </c>
      <c r="M348" s="3">
        <f t="shared" si="82"/>
        <v>-3.8552747540811691E-3</v>
      </c>
      <c r="N348" s="3">
        <f t="shared" si="82"/>
        <v>0</v>
      </c>
      <c r="O348" s="3">
        <f t="shared" si="83"/>
        <v>1.2330186911016594E-3</v>
      </c>
      <c r="P348" s="3">
        <f t="shared" si="83"/>
        <v>0</v>
      </c>
      <c r="Q348" s="3">
        <f t="shared" si="83"/>
        <v>3.0056595442476083E-4</v>
      </c>
      <c r="R348" s="3">
        <f t="shared" si="83"/>
        <v>0</v>
      </c>
      <c r="S348" s="3">
        <f t="shared" si="83"/>
        <v>-1.058757288707088E-3</v>
      </c>
      <c r="T348" s="3">
        <f t="shared" si="83"/>
        <v>0</v>
      </c>
      <c r="U348" s="3">
        <f t="shared" si="83"/>
        <v>1.2689017016949261E-3</v>
      </c>
      <c r="V348" s="3">
        <f t="shared" si="83"/>
        <v>0</v>
      </c>
      <c r="W348" s="3">
        <f t="shared" si="83"/>
        <v>-1.1204570574076833E-3</v>
      </c>
      <c r="X348" s="3">
        <f t="shared" si="83"/>
        <v>0</v>
      </c>
      <c r="Y348" s="3">
        <f t="shared" si="83"/>
        <v>7.7594834280411045E-4</v>
      </c>
      <c r="Z348" s="3">
        <f t="shared" si="83"/>
        <v>0</v>
      </c>
    </row>
    <row r="349" spans="1:26" x14ac:dyDescent="0.2">
      <c r="A349" s="3">
        <f t="shared" si="78"/>
        <v>1.4300000000000026</v>
      </c>
      <c r="B349" s="3">
        <f ca="1">SUM(D349:INDIRECT(CONCATENATE("L",ROW(A349),"C",'triangular -harmônicas - graf'!$C$4+4),0))</f>
        <v>0.43042171655218997</v>
      </c>
      <c r="D349" s="3">
        <f t="shared" si="79"/>
        <v>0.5</v>
      </c>
      <c r="E349" s="3">
        <f t="shared" si="82"/>
        <v>-8.8410125687492402E-2</v>
      </c>
      <c r="F349" s="3">
        <f t="shared" si="82"/>
        <v>0</v>
      </c>
      <c r="G349" s="3">
        <f t="shared" si="82"/>
        <v>2.7600208061713531E-2</v>
      </c>
      <c r="H349" s="3">
        <f t="shared" si="82"/>
        <v>0</v>
      </c>
      <c r="I349" s="3">
        <f t="shared" si="82"/>
        <v>-1.4444453706209412E-2</v>
      </c>
      <c r="J349" s="3">
        <f t="shared" si="82"/>
        <v>0</v>
      </c>
      <c r="K349" s="3">
        <f t="shared" si="82"/>
        <v>8.2670357350642827E-3</v>
      </c>
      <c r="L349" s="3">
        <f t="shared" si="82"/>
        <v>0</v>
      </c>
      <c r="M349" s="3">
        <f t="shared" si="82"/>
        <v>-4.5919992576560287E-3</v>
      </c>
      <c r="N349" s="3">
        <f t="shared" si="82"/>
        <v>0</v>
      </c>
      <c r="O349" s="3">
        <f t="shared" si="83"/>
        <v>2.2150380479775533E-3</v>
      </c>
      <c r="P349" s="3">
        <f t="shared" si="83"/>
        <v>0</v>
      </c>
      <c r="Q349" s="3">
        <f t="shared" si="83"/>
        <v>-6.6905820330390566E-4</v>
      </c>
      <c r="R349" s="3">
        <f t="shared" si="83"/>
        <v>0</v>
      </c>
      <c r="S349" s="3">
        <f t="shared" si="83"/>
        <v>-2.8178000285014306E-4</v>
      </c>
      <c r="T349" s="3">
        <f t="shared" si="83"/>
        <v>0</v>
      </c>
      <c r="U349" s="3">
        <f t="shared" si="83"/>
        <v>7.8824848650033239E-4</v>
      </c>
      <c r="V349" s="3">
        <f t="shared" si="83"/>
        <v>0</v>
      </c>
      <c r="W349" s="3">
        <f t="shared" si="83"/>
        <v>-9.6633131287243213E-4</v>
      </c>
      <c r="X349" s="3">
        <f t="shared" si="83"/>
        <v>0</v>
      </c>
      <c r="Y349" s="3">
        <f t="shared" si="83"/>
        <v>9.149343913185809E-4</v>
      </c>
      <c r="Z349" s="3">
        <f t="shared" si="83"/>
        <v>0</v>
      </c>
    </row>
    <row r="350" spans="1:26" x14ac:dyDescent="0.2">
      <c r="A350" s="3">
        <f t="shared" si="78"/>
        <v>1.4400000000000026</v>
      </c>
      <c r="B350" s="3">
        <f ca="1">SUM(D350:INDIRECT(CONCATENATE("L",ROW(A350),"C",'triangular -harmônicas - graf'!$C$4+4),0))</f>
        <v>0.44036140998546042</v>
      </c>
      <c r="D350" s="3">
        <f t="shared" si="79"/>
        <v>0.5</v>
      </c>
      <c r="E350" s="3">
        <f t="shared" si="82"/>
        <v>-7.5942786345128299E-2</v>
      </c>
      <c r="F350" s="3">
        <f t="shared" si="82"/>
        <v>0</v>
      </c>
      <c r="G350" s="3">
        <f t="shared" si="82"/>
        <v>2.4129157819800059E-2</v>
      </c>
      <c r="H350" s="3">
        <f t="shared" si="82"/>
        <v>0</v>
      </c>
      <c r="I350" s="3">
        <f t="shared" si="82"/>
        <v>-1.3115289513093395E-2</v>
      </c>
      <c r="J350" s="3">
        <f t="shared" si="82"/>
        <v>0</v>
      </c>
      <c r="K350" s="3">
        <f t="shared" si="82"/>
        <v>8.0112646809460085E-3</v>
      </c>
      <c r="L350" s="3">
        <f t="shared" si="82"/>
        <v>0</v>
      </c>
      <c r="M350" s="3">
        <f t="shared" si="82"/>
        <v>-4.9640610294394193E-3</v>
      </c>
      <c r="N350" s="3">
        <f t="shared" si="82"/>
        <v>0</v>
      </c>
      <c r="O350" s="3">
        <f t="shared" si="83"/>
        <v>2.9351547125863096E-3</v>
      </c>
      <c r="P350" s="3">
        <f t="shared" si="83"/>
        <v>0</v>
      </c>
      <c r="Q350" s="3">
        <f t="shared" si="83"/>
        <v>-1.5286284762927201E-3</v>
      </c>
      <c r="R350" s="3">
        <f t="shared" si="83"/>
        <v>0</v>
      </c>
      <c r="S350" s="3">
        <f t="shared" si="83"/>
        <v>5.5662164685649804E-4</v>
      </c>
      <c r="T350" s="3">
        <f t="shared" si="83"/>
        <v>0</v>
      </c>
      <c r="U350" s="3">
        <f t="shared" si="83"/>
        <v>8.8055498411248657E-5</v>
      </c>
      <c r="V350" s="3">
        <f t="shared" si="83"/>
        <v>0</v>
      </c>
      <c r="W350" s="3">
        <f t="shared" si="83"/>
        <v>-4.7801065697235956E-4</v>
      </c>
      <c r="X350" s="3">
        <f t="shared" si="83"/>
        <v>0</v>
      </c>
      <c r="Y350" s="3">
        <f t="shared" si="83"/>
        <v>6.6993164778644874E-4</v>
      </c>
      <c r="Z350" s="3">
        <f t="shared" si="83"/>
        <v>0</v>
      </c>
    </row>
    <row r="351" spans="1:26" x14ac:dyDescent="0.2">
      <c r="A351" s="3">
        <f t="shared" si="78"/>
        <v>1.4500000000000026</v>
      </c>
      <c r="B351" s="3">
        <f ca="1">SUM(D351:INDIRECT(CONCATENATE("L",ROW(A351),"C",'triangular -harmônicas - graf'!$C$4+4),0))</f>
        <v>0.45013584137496371</v>
      </c>
      <c r="D351" s="3">
        <f t="shared" si="79"/>
        <v>0.5</v>
      </c>
      <c r="E351" s="3">
        <f t="shared" si="82"/>
        <v>-6.3400500641325269E-2</v>
      </c>
      <c r="F351" s="3">
        <f t="shared" si="82"/>
        <v>0</v>
      </c>
      <c r="G351" s="3">
        <f t="shared" si="82"/>
        <v>2.044393546488231E-2</v>
      </c>
      <c r="H351" s="3">
        <f t="shared" si="82"/>
        <v>0</v>
      </c>
      <c r="I351" s="3">
        <f t="shared" si="82"/>
        <v>-1.1463183365014678E-2</v>
      </c>
      <c r="J351" s="3">
        <f t="shared" si="82"/>
        <v>0</v>
      </c>
      <c r="K351" s="3">
        <f t="shared" si="82"/>
        <v>7.3696192378618916E-3</v>
      </c>
      <c r="L351" s="3">
        <f t="shared" si="82"/>
        <v>0</v>
      </c>
      <c r="M351" s="3">
        <f t="shared" si="82"/>
        <v>-4.9419136661152906E-3</v>
      </c>
      <c r="N351" s="3">
        <f t="shared" si="82"/>
        <v>0</v>
      </c>
      <c r="O351" s="3">
        <f t="shared" si="83"/>
        <v>3.3082231979780874E-3</v>
      </c>
      <c r="P351" s="3">
        <f t="shared" si="83"/>
        <v>0</v>
      </c>
      <c r="Q351" s="3">
        <f t="shared" si="83"/>
        <v>-2.1367535068358783E-3</v>
      </c>
      <c r="R351" s="3">
        <f t="shared" si="83"/>
        <v>0</v>
      </c>
      <c r="S351" s="3">
        <f t="shared" si="83"/>
        <v>1.2736870405573905E-3</v>
      </c>
      <c r="T351" s="3">
        <f t="shared" si="83"/>
        <v>0</v>
      </c>
      <c r="U351" s="3">
        <f t="shared" si="83"/>
        <v>-6.3666235011765099E-4</v>
      </c>
      <c r="V351" s="3">
        <f t="shared" si="83"/>
        <v>0</v>
      </c>
      <c r="W351" s="3">
        <f t="shared" si="83"/>
        <v>1.7562465551631379E-4</v>
      </c>
      <c r="X351" s="3">
        <f t="shared" si="83"/>
        <v>0</v>
      </c>
      <c r="Y351" s="3">
        <f t="shared" si="83"/>
        <v>1.4376530757654972E-4</v>
      </c>
      <c r="Z351" s="3">
        <f t="shared" si="83"/>
        <v>0</v>
      </c>
    </row>
    <row r="352" spans="1:26" x14ac:dyDescent="0.2">
      <c r="A352" s="3">
        <f t="shared" si="78"/>
        <v>1.4600000000000026</v>
      </c>
      <c r="B352" s="3">
        <f ca="1">SUM(D352:INDIRECT(CONCATENATE("L",ROW(A352),"C",'triangular -harmônicas - graf'!$C$4+4),0))</f>
        <v>0.45985003870465679</v>
      </c>
      <c r="D352" s="3">
        <f t="shared" si="79"/>
        <v>0.5</v>
      </c>
      <c r="E352" s="3">
        <f t="shared" si="82"/>
        <v>-5.0795646297824466E-2</v>
      </c>
      <c r="F352" s="3">
        <f t="shared" si="82"/>
        <v>0</v>
      </c>
      <c r="G352" s="3">
        <f t="shared" si="82"/>
        <v>1.6577251291473499E-2</v>
      </c>
      <c r="H352" s="3">
        <f t="shared" si="82"/>
        <v>0</v>
      </c>
      <c r="I352" s="3">
        <f t="shared" si="82"/>
        <v>-9.5288155983648381E-3</v>
      </c>
      <c r="J352" s="3">
        <f t="shared" si="82"/>
        <v>0</v>
      </c>
      <c r="K352" s="3">
        <f t="shared" si="82"/>
        <v>6.3730052057253354E-3</v>
      </c>
      <c r="L352" s="3">
        <f t="shared" si="82"/>
        <v>0</v>
      </c>
      <c r="M352" s="3">
        <f t="shared" si="82"/>
        <v>-4.5273159480227936E-3</v>
      </c>
      <c r="N352" s="3">
        <f t="shared" si="82"/>
        <v>0</v>
      </c>
      <c r="O352" s="3">
        <f t="shared" si="83"/>
        <v>3.2901324601853537E-3</v>
      </c>
      <c r="P352" s="3">
        <f t="shared" si="83"/>
        <v>0</v>
      </c>
      <c r="Q352" s="3">
        <f t="shared" si="83"/>
        <v>-2.3934023533974716E-3</v>
      </c>
      <c r="R352" s="3">
        <f t="shared" si="83"/>
        <v>0</v>
      </c>
      <c r="S352" s="3">
        <f t="shared" si="83"/>
        <v>1.7131052789651009E-3</v>
      </c>
      <c r="T352" s="3">
        <f t="shared" si="83"/>
        <v>0</v>
      </c>
      <c r="U352" s="3">
        <f t="shared" si="83"/>
        <v>-1.1840595819259721E-3</v>
      </c>
      <c r="V352" s="3">
        <f t="shared" si="83"/>
        <v>0</v>
      </c>
      <c r="W352" s="3">
        <f t="shared" si="83"/>
        <v>7.6852213885476904E-4</v>
      </c>
      <c r="X352" s="3">
        <f t="shared" si="83"/>
        <v>0</v>
      </c>
      <c r="Y352" s="3">
        <f t="shared" si="83"/>
        <v>-4.4273789101176243E-4</v>
      </c>
      <c r="Z352" s="3">
        <f t="shared" si="83"/>
        <v>0</v>
      </c>
    </row>
    <row r="353" spans="1:26" x14ac:dyDescent="0.2">
      <c r="A353" s="3">
        <f t="shared" si="78"/>
        <v>1.4700000000000026</v>
      </c>
      <c r="B353" s="3">
        <f ca="1">SUM(D353:INDIRECT(CONCATENATE("L",ROW(A353),"C",'triangular -harmônicas - graf'!$C$4+4),0))</f>
        <v>0.46963546133043682</v>
      </c>
      <c r="D353" s="3">
        <f t="shared" si="79"/>
        <v>0.5</v>
      </c>
      <c r="E353" s="3">
        <f t="shared" si="82"/>
        <v>-3.8140662784060038E-2</v>
      </c>
      <c r="F353" s="3">
        <f t="shared" si="82"/>
        <v>0</v>
      </c>
      <c r="G353" s="3">
        <f t="shared" si="82"/>
        <v>1.2563426262034369E-2</v>
      </c>
      <c r="H353" s="3">
        <f t="shared" si="82"/>
        <v>0</v>
      </c>
      <c r="I353" s="3">
        <f t="shared" si="82"/>
        <v>-7.3598167673573816E-3</v>
      </c>
      <c r="J353" s="3">
        <f t="shared" si="82"/>
        <v>0</v>
      </c>
      <c r="K353" s="3">
        <f t="shared" si="82"/>
        <v>5.0694259705185837E-3</v>
      </c>
      <c r="L353" s="3">
        <f t="shared" si="82"/>
        <v>0</v>
      </c>
      <c r="M353" s="3">
        <f t="shared" si="82"/>
        <v>-3.7531921697863324E-3</v>
      </c>
      <c r="N353" s="3">
        <f t="shared" si="82"/>
        <v>0</v>
      </c>
      <c r="O353" s="3">
        <f t="shared" si="83"/>
        <v>2.883021520222824E-3</v>
      </c>
      <c r="P353" s="3">
        <f t="shared" si="83"/>
        <v>0</v>
      </c>
      <c r="Q353" s="3">
        <f t="shared" si="83"/>
        <v>-2.2563586550710352E-3</v>
      </c>
      <c r="R353" s="3">
        <f t="shared" si="83"/>
        <v>0</v>
      </c>
      <c r="S353" s="3">
        <f t="shared" si="83"/>
        <v>1.7790889198014944E-3</v>
      </c>
      <c r="T353" s="3">
        <f t="shared" si="83"/>
        <v>0</v>
      </c>
      <c r="U353" s="3">
        <f t="shared" si="83"/>
        <v>-1.4016773391631572E-3</v>
      </c>
      <c r="V353" s="3">
        <f t="shared" si="83"/>
        <v>0</v>
      </c>
      <c r="W353" s="3">
        <f t="shared" si="83"/>
        <v>1.0956348083771181E-3</v>
      </c>
      <c r="X353" s="3">
        <f t="shared" si="83"/>
        <v>0</v>
      </c>
      <c r="Y353" s="3">
        <f t="shared" si="83"/>
        <v>-8.4342843507971413E-4</v>
      </c>
      <c r="Z353" s="3">
        <f t="shared" si="83"/>
        <v>0</v>
      </c>
    </row>
    <row r="354" spans="1:26" x14ac:dyDescent="0.2">
      <c r="A354" s="3">
        <f t="shared" si="78"/>
        <v>1.4800000000000026</v>
      </c>
      <c r="B354" s="3">
        <f ca="1">SUM(D354:INDIRECT(CONCATENATE("L",ROW(A354),"C",'triangular -harmônicas - graf'!$C$4+4),0))</f>
        <v>0.47959001069911716</v>
      </c>
      <c r="D354" s="3">
        <f t="shared" si="79"/>
        <v>0.5</v>
      </c>
      <c r="E354" s="3">
        <f t="shared" si="82"/>
        <v>-2.5448039040906124E-2</v>
      </c>
      <c r="F354" s="3">
        <f t="shared" si="82"/>
        <v>0</v>
      </c>
      <c r="G354" s="3">
        <f t="shared" si="82"/>
        <v>8.4380873716802304E-3</v>
      </c>
      <c r="H354" s="3">
        <f t="shared" si="82"/>
        <v>0</v>
      </c>
      <c r="I354" s="3">
        <f t="shared" si="82"/>
        <v>-5.0095948217061268E-3</v>
      </c>
      <c r="J354" s="3">
        <f t="shared" si="82"/>
        <v>0</v>
      </c>
      <c r="K354" s="3">
        <f t="shared" si="82"/>
        <v>3.5216703503480849E-3</v>
      </c>
      <c r="L354" s="3">
        <f t="shared" si="82"/>
        <v>0</v>
      </c>
      <c r="M354" s="3">
        <f t="shared" si="82"/>
        <v>-2.6810175355331273E-3</v>
      </c>
      <c r="N354" s="3">
        <f t="shared" si="82"/>
        <v>0</v>
      </c>
      <c r="O354" s="3">
        <f t="shared" si="83"/>
        <v>2.1350265495322963E-3</v>
      </c>
      <c r="P354" s="3">
        <f t="shared" si="83"/>
        <v>0</v>
      </c>
      <c r="Q354" s="3">
        <f t="shared" si="83"/>
        <v>-1.7481648323895873E-3</v>
      </c>
      <c r="R354" s="3">
        <f t="shared" si="83"/>
        <v>0</v>
      </c>
      <c r="S354" s="3">
        <f t="shared" si="83"/>
        <v>1.4572543903436262E-3</v>
      </c>
      <c r="T354" s="3">
        <f t="shared" si="83"/>
        <v>0</v>
      </c>
      <c r="U354" s="3">
        <f t="shared" si="83"/>
        <v>-1.22890560630761E-3</v>
      </c>
      <c r="V354" s="3">
        <f t="shared" si="83"/>
        <v>0</v>
      </c>
      <c r="W354" s="3">
        <f t="shared" si="83"/>
        <v>1.0438343941607275E-3</v>
      </c>
      <c r="X354" s="3">
        <f t="shared" si="83"/>
        <v>0</v>
      </c>
      <c r="Y354" s="3">
        <f t="shared" si="83"/>
        <v>-8.9014052010508507E-4</v>
      </c>
      <c r="Z354" s="3">
        <f t="shared" si="83"/>
        <v>0</v>
      </c>
    </row>
    <row r="355" spans="1:26" x14ac:dyDescent="0.2">
      <c r="A355" s="3">
        <f t="shared" si="78"/>
        <v>1.4900000000000027</v>
      </c>
      <c r="B355" s="3">
        <f ca="1">SUM(D355:INDIRECT(CONCATENATE("L",ROW(A355),"C",'triangular -harmônicas - graf'!$C$4+4),0))</f>
        <v>0.48973371681490552</v>
      </c>
      <c r="D355" s="3">
        <f t="shared" si="79"/>
        <v>0.5</v>
      </c>
      <c r="E355" s="3">
        <f t="shared" si="82"/>
        <v>-1.2730301155597826E-2</v>
      </c>
      <c r="F355" s="3">
        <f t="shared" si="82"/>
        <v>0</v>
      </c>
      <c r="G355" s="3">
        <f t="shared" si="82"/>
        <v>4.237851420450375E-3</v>
      </c>
      <c r="H355" s="3">
        <f t="shared" si="82"/>
        <v>0</v>
      </c>
      <c r="I355" s="3">
        <f t="shared" si="82"/>
        <v>-2.5360200256525109E-3</v>
      </c>
      <c r="J355" s="3">
        <f t="shared" si="82"/>
        <v>0</v>
      </c>
      <c r="K355" s="3">
        <f t="shared" si="82"/>
        <v>1.8042882793361582E-3</v>
      </c>
      <c r="L355" s="3">
        <f t="shared" si="82"/>
        <v>0</v>
      </c>
      <c r="M355" s="3">
        <f t="shared" si="82"/>
        <v>-1.39593625133691E-3</v>
      </c>
      <c r="N355" s="3">
        <f t="shared" si="82"/>
        <v>0</v>
      </c>
      <c r="O355" s="3">
        <f t="shared" si="83"/>
        <v>1.1345893231004614E-3</v>
      </c>
      <c r="P355" s="3">
        <f t="shared" si="83"/>
        <v>0</v>
      </c>
      <c r="Q355" s="3">
        <f t="shared" si="83"/>
        <v>-9.524140676961762E-4</v>
      </c>
      <c r="R355" s="3">
        <f t="shared" si="83"/>
        <v>0</v>
      </c>
      <c r="S355" s="3">
        <f t="shared" si="83"/>
        <v>8.1775741859514228E-4</v>
      </c>
      <c r="T355" s="3">
        <f t="shared" si="83"/>
        <v>0</v>
      </c>
      <c r="U355" s="3">
        <f t="shared" si="83"/>
        <v>-7.1386406597628935E-4</v>
      </c>
      <c r="V355" s="3">
        <f t="shared" si="83"/>
        <v>0</v>
      </c>
      <c r="W355" s="3">
        <f t="shared" si="83"/>
        <v>6.3103549196287057E-4</v>
      </c>
      <c r="X355" s="3">
        <f t="shared" si="83"/>
        <v>0</v>
      </c>
      <c r="Y355" s="3">
        <f t="shared" si="83"/>
        <v>-5.6326955227975419E-4</v>
      </c>
      <c r="Z355" s="3">
        <f t="shared" si="83"/>
        <v>0</v>
      </c>
    </row>
    <row r="356" spans="1:26" x14ac:dyDescent="0.2">
      <c r="A356" s="3">
        <f t="shared" si="78"/>
        <v>1.5000000000000027</v>
      </c>
      <c r="B356" s="3">
        <f ca="1">SUM(D356:INDIRECT(CONCATENATE("L",ROW(A356),"C",'triangular -harmônicas - graf'!$C$4+4),0))</f>
        <v>0.50000000000000255</v>
      </c>
      <c r="D356" s="3">
        <f t="shared" si="79"/>
        <v>0.5</v>
      </c>
      <c r="E356" s="3">
        <f t="shared" ref="E356:N365" si="84">E$4*COS(PI()*E$2*$A356)</f>
        <v>3.1652063007521654E-15</v>
      </c>
      <c r="F356" s="3">
        <f t="shared" si="84"/>
        <v>0</v>
      </c>
      <c r="G356" s="3">
        <f t="shared" si="84"/>
        <v>-1.0950648952594317E-15</v>
      </c>
      <c r="H356" s="3">
        <f t="shared" si="84"/>
        <v>0</v>
      </c>
      <c r="I356" s="3">
        <f t="shared" si="84"/>
        <v>6.4743986635356871E-16</v>
      </c>
      <c r="J356" s="3">
        <f t="shared" si="84"/>
        <v>0</v>
      </c>
      <c r="K356" s="3">
        <f t="shared" si="84"/>
        <v>-4.7421101164286386E-16</v>
      </c>
      <c r="L356" s="3">
        <f t="shared" si="84"/>
        <v>0</v>
      </c>
      <c r="M356" s="3">
        <f t="shared" si="84"/>
        <v>3.7390966027359807E-16</v>
      </c>
      <c r="N356" s="3">
        <f t="shared" si="84"/>
        <v>0</v>
      </c>
      <c r="O356" s="3">
        <f t="shared" ref="O356:Z365" si="85">O$4*COS(PI()*O$2*$A356)</f>
        <v>-2.847711087040945E-16</v>
      </c>
      <c r="P356" s="3">
        <f t="shared" si="85"/>
        <v>0</v>
      </c>
      <c r="Q356" s="3">
        <f t="shared" si="85"/>
        <v>2.6264714973658974E-16</v>
      </c>
      <c r="R356" s="3">
        <f t="shared" si="85"/>
        <v>0</v>
      </c>
      <c r="S356" s="3">
        <f t="shared" si="85"/>
        <v>-2.0301452771506904E-16</v>
      </c>
      <c r="T356" s="3">
        <f t="shared" si="85"/>
        <v>0</v>
      </c>
      <c r="U356" s="3">
        <f t="shared" si="85"/>
        <v>2.1234524349284782E-16</v>
      </c>
      <c r="V356" s="3">
        <f t="shared" si="85"/>
        <v>0</v>
      </c>
      <c r="W356" s="3">
        <f t="shared" si="85"/>
        <v>-1.6559267190917662E-16</v>
      </c>
      <c r="X356" s="3">
        <f t="shared" si="85"/>
        <v>0</v>
      </c>
      <c r="Y356" s="3">
        <f t="shared" si="85"/>
        <v>1.5807033721428795E-16</v>
      </c>
      <c r="Z356" s="3">
        <f t="shared" si="85"/>
        <v>0</v>
      </c>
    </row>
    <row r="357" spans="1:26" x14ac:dyDescent="0.2">
      <c r="A357" s="3">
        <f t="shared" si="78"/>
        <v>1.5100000000000027</v>
      </c>
      <c r="B357" s="3">
        <f ca="1">SUM(D357:INDIRECT(CONCATENATE("L",ROW(A357),"C",'triangular -harmônicas - graf'!$C$4+4),0))</f>
        <v>0.51026628318509981</v>
      </c>
      <c r="D357" s="3">
        <f t="shared" si="79"/>
        <v>0.5</v>
      </c>
      <c r="E357" s="3">
        <f t="shared" si="84"/>
        <v>1.2730301155604511E-2</v>
      </c>
      <c r="F357" s="3">
        <f t="shared" si="84"/>
        <v>0</v>
      </c>
      <c r="G357" s="3">
        <f t="shared" si="84"/>
        <v>-4.2378514204525555E-3</v>
      </c>
      <c r="H357" s="3">
        <f t="shared" si="84"/>
        <v>0</v>
      </c>
      <c r="I357" s="3">
        <f t="shared" si="84"/>
        <v>2.5360200256537898E-3</v>
      </c>
      <c r="J357" s="3">
        <f t="shared" si="84"/>
        <v>0</v>
      </c>
      <c r="K357" s="3">
        <f t="shared" si="84"/>
        <v>-1.8042882793370839E-3</v>
      </c>
      <c r="L357" s="3">
        <f t="shared" si="84"/>
        <v>0</v>
      </c>
      <c r="M357" s="3">
        <f t="shared" si="84"/>
        <v>1.395936251337628E-3</v>
      </c>
      <c r="N357" s="3">
        <f t="shared" si="84"/>
        <v>0</v>
      </c>
      <c r="O357" s="3">
        <f t="shared" si="85"/>
        <v>-1.1345893231009972E-3</v>
      </c>
      <c r="P357" s="3">
        <f t="shared" si="85"/>
        <v>0</v>
      </c>
      <c r="Q357" s="3">
        <f t="shared" si="85"/>
        <v>9.5241406769665834E-4</v>
      </c>
      <c r="R357" s="3">
        <f t="shared" si="85"/>
        <v>0</v>
      </c>
      <c r="S357" s="3">
        <f t="shared" si="85"/>
        <v>-8.1775741859552685E-4</v>
      </c>
      <c r="T357" s="3">
        <f t="shared" si="85"/>
        <v>0</v>
      </c>
      <c r="U357" s="3">
        <f t="shared" si="85"/>
        <v>7.1386406597663782E-4</v>
      </c>
      <c r="V357" s="3">
        <f t="shared" si="85"/>
        <v>0</v>
      </c>
      <c r="W357" s="3">
        <f t="shared" si="85"/>
        <v>-6.3103549196314444E-4</v>
      </c>
      <c r="X357" s="3">
        <f t="shared" si="85"/>
        <v>0</v>
      </c>
      <c r="Y357" s="3">
        <f t="shared" si="85"/>
        <v>5.632695522800144E-4</v>
      </c>
      <c r="Z357" s="3">
        <f t="shared" si="85"/>
        <v>0</v>
      </c>
    </row>
    <row r="358" spans="1:26" x14ac:dyDescent="0.2">
      <c r="A358" s="3">
        <f t="shared" si="78"/>
        <v>1.5200000000000027</v>
      </c>
      <c r="B358" s="3">
        <f ca="1">SUM(D358:INDIRECT(CONCATENATE("L",ROW(A358),"C",'triangular -harmônicas - graf'!$C$4+4),0))</f>
        <v>0.52040998930088811</v>
      </c>
      <c r="D358" s="3">
        <f t="shared" si="79"/>
        <v>0.5</v>
      </c>
      <c r="E358" s="3">
        <f t="shared" si="84"/>
        <v>2.5448039040912803E-2</v>
      </c>
      <c r="F358" s="3">
        <f t="shared" si="84"/>
        <v>0</v>
      </c>
      <c r="G358" s="3">
        <f t="shared" si="84"/>
        <v>-8.4380873716823832E-3</v>
      </c>
      <c r="H358" s="3">
        <f t="shared" si="84"/>
        <v>0</v>
      </c>
      <c r="I358" s="3">
        <f t="shared" si="84"/>
        <v>5.0095948217074122E-3</v>
      </c>
      <c r="J358" s="3">
        <f t="shared" si="84"/>
        <v>0</v>
      </c>
      <c r="K358" s="3">
        <f t="shared" si="84"/>
        <v>-3.5216703503489432E-3</v>
      </c>
      <c r="L358" s="3">
        <f t="shared" si="84"/>
        <v>0</v>
      </c>
      <c r="M358" s="3">
        <f t="shared" si="84"/>
        <v>2.6810175355337588E-3</v>
      </c>
      <c r="N358" s="3">
        <f t="shared" si="84"/>
        <v>0</v>
      </c>
      <c r="O358" s="3">
        <f t="shared" si="85"/>
        <v>-2.1350265495327352E-3</v>
      </c>
      <c r="P358" s="3">
        <f t="shared" si="85"/>
        <v>0</v>
      </c>
      <c r="Q358" s="3">
        <f t="shared" si="85"/>
        <v>1.7481648323899586E-3</v>
      </c>
      <c r="R358" s="3">
        <f t="shared" si="85"/>
        <v>0</v>
      </c>
      <c r="S358" s="3">
        <f t="shared" si="85"/>
        <v>-1.4572543903438799E-3</v>
      </c>
      <c r="T358" s="3">
        <f t="shared" si="85"/>
        <v>0</v>
      </c>
      <c r="U358" s="3">
        <f t="shared" si="85"/>
        <v>1.2289056063078049E-3</v>
      </c>
      <c r="V358" s="3">
        <f t="shared" si="85"/>
        <v>0</v>
      </c>
      <c r="W358" s="3">
        <f t="shared" si="85"/>
        <v>-1.0438343941608494E-3</v>
      </c>
      <c r="X358" s="3">
        <f t="shared" si="85"/>
        <v>0</v>
      </c>
      <c r="Y358" s="3">
        <f t="shared" si="85"/>
        <v>8.9014052010516704E-4</v>
      </c>
      <c r="Z358" s="3">
        <f t="shared" si="85"/>
        <v>0</v>
      </c>
    </row>
    <row r="359" spans="1:26" x14ac:dyDescent="0.2">
      <c r="A359" s="3">
        <f t="shared" si="78"/>
        <v>1.5300000000000027</v>
      </c>
      <c r="B359" s="3">
        <f ca="1">SUM(D359:INDIRECT(CONCATENATE("L",ROW(A359),"C",'triangular -harmônicas - graf'!$C$4+4),0))</f>
        <v>0.53036453866956867</v>
      </c>
      <c r="D359" s="3">
        <f t="shared" si="79"/>
        <v>0.5</v>
      </c>
      <c r="E359" s="3">
        <f t="shared" si="84"/>
        <v>3.8140662784066699E-2</v>
      </c>
      <c r="F359" s="3">
        <f t="shared" si="84"/>
        <v>0</v>
      </c>
      <c r="G359" s="3">
        <f t="shared" si="84"/>
        <v>-1.256342626203647E-2</v>
      </c>
      <c r="H359" s="3">
        <f t="shared" si="84"/>
        <v>0</v>
      </c>
      <c r="I359" s="3">
        <f t="shared" si="84"/>
        <v>7.3598167673585863E-3</v>
      </c>
      <c r="J359" s="3">
        <f t="shared" si="84"/>
        <v>0</v>
      </c>
      <c r="K359" s="3">
        <f t="shared" si="84"/>
        <v>-5.0694259705193331E-3</v>
      </c>
      <c r="L359" s="3">
        <f t="shared" si="84"/>
        <v>0</v>
      </c>
      <c r="M359" s="3">
        <f t="shared" si="84"/>
        <v>3.7531921697868276E-3</v>
      </c>
      <c r="N359" s="3">
        <f t="shared" si="84"/>
        <v>0</v>
      </c>
      <c r="O359" s="3">
        <f t="shared" si="85"/>
        <v>-2.8830215202231137E-3</v>
      </c>
      <c r="P359" s="3">
        <f t="shared" si="85"/>
        <v>0</v>
      </c>
      <c r="Q359" s="3">
        <f t="shared" si="85"/>
        <v>2.256358655071219E-3</v>
      </c>
      <c r="R359" s="3">
        <f t="shared" si="85"/>
        <v>0</v>
      </c>
      <c r="S359" s="3">
        <f t="shared" si="85"/>
        <v>-1.7790889198015581E-3</v>
      </c>
      <c r="T359" s="3">
        <f t="shared" si="85"/>
        <v>0</v>
      </c>
      <c r="U359" s="3">
        <f t="shared" si="85"/>
        <v>1.4016773391631444E-3</v>
      </c>
      <c r="V359" s="3">
        <f t="shared" si="85"/>
        <v>0</v>
      </c>
      <c r="W359" s="3">
        <f t="shared" si="85"/>
        <v>-1.0956348083770424E-3</v>
      </c>
      <c r="X359" s="3">
        <f t="shared" si="85"/>
        <v>0</v>
      </c>
      <c r="Y359" s="3">
        <f t="shared" si="85"/>
        <v>8.4342843507958869E-4</v>
      </c>
      <c r="Z359" s="3">
        <f t="shared" si="85"/>
        <v>0</v>
      </c>
    </row>
    <row r="360" spans="1:26" x14ac:dyDescent="0.2">
      <c r="A360" s="3">
        <f t="shared" si="78"/>
        <v>1.5400000000000027</v>
      </c>
      <c r="B360" s="3">
        <f ca="1">SUM(D360:INDIRECT(CONCATENATE("L",ROW(A360),"C",'triangular -harmônicas - graf'!$C$4+4),0))</f>
        <v>0.54014996129534809</v>
      </c>
      <c r="D360" s="3">
        <f t="shared" si="79"/>
        <v>0.5</v>
      </c>
      <c r="E360" s="3">
        <f t="shared" si="84"/>
        <v>5.0795646297830746E-2</v>
      </c>
      <c r="F360" s="3">
        <f t="shared" si="84"/>
        <v>0</v>
      </c>
      <c r="G360" s="3">
        <f t="shared" si="84"/>
        <v>-1.6577251291475612E-2</v>
      </c>
      <c r="H360" s="3">
        <f t="shared" si="84"/>
        <v>0</v>
      </c>
      <c r="I360" s="3">
        <f t="shared" si="84"/>
        <v>9.5288155983658859E-3</v>
      </c>
      <c r="J360" s="3">
        <f t="shared" si="84"/>
        <v>0</v>
      </c>
      <c r="K360" s="3">
        <f t="shared" si="84"/>
        <v>-6.3730052057259399E-3</v>
      </c>
      <c r="L360" s="3">
        <f t="shared" si="84"/>
        <v>0</v>
      </c>
      <c r="M360" s="3">
        <f t="shared" si="84"/>
        <v>4.5273159480231119E-3</v>
      </c>
      <c r="N360" s="3">
        <f t="shared" si="84"/>
        <v>0</v>
      </c>
      <c r="O360" s="3">
        <f t="shared" si="85"/>
        <v>-3.2901324601854608E-3</v>
      </c>
      <c r="P360" s="3">
        <f t="shared" si="85"/>
        <v>0</v>
      </c>
      <c r="Q360" s="3">
        <f t="shared" si="85"/>
        <v>2.3934023533974374E-3</v>
      </c>
      <c r="R360" s="3">
        <f t="shared" si="85"/>
        <v>0</v>
      </c>
      <c r="S360" s="3">
        <f t="shared" si="85"/>
        <v>-1.7131052789649676E-3</v>
      </c>
      <c r="T360" s="3">
        <f t="shared" si="85"/>
        <v>0</v>
      </c>
      <c r="U360" s="3">
        <f t="shared" si="85"/>
        <v>1.1840595819257553E-3</v>
      </c>
      <c r="V360" s="3">
        <f t="shared" si="85"/>
        <v>0</v>
      </c>
      <c r="W360" s="3">
        <f t="shared" si="85"/>
        <v>-7.6852213885451588E-4</v>
      </c>
      <c r="X360" s="3">
        <f t="shared" si="85"/>
        <v>0</v>
      </c>
      <c r="Y360" s="3">
        <f t="shared" si="85"/>
        <v>4.4273789101147398E-4</v>
      </c>
      <c r="Z360" s="3">
        <f t="shared" si="85"/>
        <v>0</v>
      </c>
    </row>
    <row r="361" spans="1:26" x14ac:dyDescent="0.2">
      <c r="A361" s="3">
        <f t="shared" si="78"/>
        <v>1.5500000000000027</v>
      </c>
      <c r="B361" s="3">
        <f ca="1">SUM(D361:INDIRECT(CONCATENATE("L",ROW(A361),"C",'triangular -harmônicas - graf'!$C$4+4),0))</f>
        <v>0.54986415862504134</v>
      </c>
      <c r="D361" s="3">
        <f t="shared" si="79"/>
        <v>0.5</v>
      </c>
      <c r="E361" s="3">
        <f t="shared" si="84"/>
        <v>6.3400500641331875E-2</v>
      </c>
      <c r="F361" s="3">
        <f t="shared" si="84"/>
        <v>0</v>
      </c>
      <c r="G361" s="3">
        <f t="shared" si="84"/>
        <v>-2.0443935464884263E-2</v>
      </c>
      <c r="H361" s="3">
        <f t="shared" si="84"/>
        <v>0</v>
      </c>
      <c r="I361" s="3">
        <f t="shared" si="84"/>
        <v>1.1463183365015592E-2</v>
      </c>
      <c r="J361" s="3">
        <f t="shared" si="84"/>
        <v>0</v>
      </c>
      <c r="K361" s="3">
        <f t="shared" si="84"/>
        <v>-7.3696192378623088E-3</v>
      </c>
      <c r="L361" s="3">
        <f t="shared" si="84"/>
        <v>0</v>
      </c>
      <c r="M361" s="3">
        <f t="shared" si="84"/>
        <v>4.9419136661154077E-3</v>
      </c>
      <c r="N361" s="3">
        <f t="shared" si="84"/>
        <v>0</v>
      </c>
      <c r="O361" s="3">
        <f t="shared" si="85"/>
        <v>-3.308223197977998E-3</v>
      </c>
      <c r="P361" s="3">
        <f t="shared" si="85"/>
        <v>0</v>
      </c>
      <c r="Q361" s="3">
        <f t="shared" si="85"/>
        <v>2.136753506835632E-3</v>
      </c>
      <c r="R361" s="3">
        <f t="shared" si="85"/>
        <v>0</v>
      </c>
      <c r="S361" s="3">
        <f t="shared" si="85"/>
        <v>-1.2736870405570852E-3</v>
      </c>
      <c r="T361" s="3">
        <f t="shared" si="85"/>
        <v>0</v>
      </c>
      <c r="U361" s="3">
        <f t="shared" si="85"/>
        <v>6.3666235011729027E-4</v>
      </c>
      <c r="V361" s="3">
        <f t="shared" si="85"/>
        <v>0</v>
      </c>
      <c r="W361" s="3">
        <f t="shared" si="85"/>
        <v>-1.7562465551597094E-4</v>
      </c>
      <c r="X361" s="3">
        <f t="shared" si="85"/>
        <v>0</v>
      </c>
      <c r="Y361" s="3">
        <f t="shared" si="85"/>
        <v>-1.4376530757687488E-4</v>
      </c>
      <c r="Z361" s="3">
        <f t="shared" si="85"/>
        <v>0</v>
      </c>
    </row>
    <row r="362" spans="1:26" x14ac:dyDescent="0.2">
      <c r="A362" s="3">
        <f t="shared" si="78"/>
        <v>1.5600000000000027</v>
      </c>
      <c r="B362" s="3">
        <f ca="1">SUM(D362:INDIRECT(CONCATENATE("L",ROW(A362),"C",'triangular -harmônicas - graf'!$C$4+4),0))</f>
        <v>0.55963859001454486</v>
      </c>
      <c r="D362" s="3">
        <f t="shared" si="79"/>
        <v>0.5</v>
      </c>
      <c r="E362" s="3">
        <f t="shared" si="84"/>
        <v>7.5942786345134863E-2</v>
      </c>
      <c r="F362" s="3">
        <f t="shared" si="84"/>
        <v>0</v>
      </c>
      <c r="G362" s="3">
        <f t="shared" si="84"/>
        <v>-2.4129157819801909E-2</v>
      </c>
      <c r="H362" s="3">
        <f t="shared" si="84"/>
        <v>0</v>
      </c>
      <c r="I362" s="3">
        <f t="shared" si="84"/>
        <v>1.3115289513094187E-2</v>
      </c>
      <c r="J362" s="3">
        <f t="shared" si="84"/>
        <v>0</v>
      </c>
      <c r="K362" s="3">
        <f t="shared" si="84"/>
        <v>-8.0112646809462531E-3</v>
      </c>
      <c r="L362" s="3">
        <f t="shared" si="84"/>
        <v>0</v>
      </c>
      <c r="M362" s="3">
        <f t="shared" si="84"/>
        <v>4.9640610294393256E-3</v>
      </c>
      <c r="N362" s="3">
        <f t="shared" si="84"/>
        <v>0</v>
      </c>
      <c r="O362" s="3">
        <f t="shared" si="85"/>
        <v>-2.935154712586035E-3</v>
      </c>
      <c r="P362" s="3">
        <f t="shared" si="85"/>
        <v>0</v>
      </c>
      <c r="Q362" s="3">
        <f t="shared" si="85"/>
        <v>1.5286284762923022E-3</v>
      </c>
      <c r="R362" s="3">
        <f t="shared" si="85"/>
        <v>0</v>
      </c>
      <c r="S362" s="3">
        <f t="shared" si="85"/>
        <v>-5.5662164685611184E-4</v>
      </c>
      <c r="T362" s="3">
        <f t="shared" si="85"/>
        <v>0</v>
      </c>
      <c r="U362" s="3">
        <f t="shared" si="85"/>
        <v>-8.8055498411652617E-5</v>
      </c>
      <c r="V362" s="3">
        <f t="shared" si="85"/>
        <v>0</v>
      </c>
      <c r="W362" s="3">
        <f t="shared" si="85"/>
        <v>4.7801065697267365E-4</v>
      </c>
      <c r="X362" s="3">
        <f t="shared" si="85"/>
        <v>0</v>
      </c>
      <c r="Y362" s="3">
        <f t="shared" si="85"/>
        <v>-6.6993164778666515E-4</v>
      </c>
      <c r="Z362" s="3">
        <f t="shared" si="85"/>
        <v>0</v>
      </c>
    </row>
    <row r="363" spans="1:26" x14ac:dyDescent="0.2">
      <c r="A363" s="3">
        <f t="shared" si="78"/>
        <v>1.5700000000000027</v>
      </c>
      <c r="B363" s="3">
        <f ca="1">SUM(D363:INDIRECT(CONCATENATE("L",ROW(A363),"C",'triangular -harmônicas - graf'!$C$4+4),0))</f>
        <v>0.56957828344781525</v>
      </c>
      <c r="D363" s="3">
        <f t="shared" si="79"/>
        <v>0.5</v>
      </c>
      <c r="E363" s="3">
        <f t="shared" si="84"/>
        <v>8.8410125687498939E-2</v>
      </c>
      <c r="F363" s="3">
        <f t="shared" si="84"/>
        <v>0</v>
      </c>
      <c r="G363" s="3">
        <f t="shared" si="84"/>
        <v>-2.7600208061715318E-2</v>
      </c>
      <c r="H363" s="3">
        <f t="shared" si="84"/>
        <v>0</v>
      </c>
      <c r="I363" s="3">
        <f t="shared" si="84"/>
        <v>1.4444453706210026E-2</v>
      </c>
      <c r="J363" s="3">
        <f t="shared" si="84"/>
        <v>0</v>
      </c>
      <c r="K363" s="3">
        <f t="shared" si="84"/>
        <v>-8.2670357350643122E-3</v>
      </c>
      <c r="L363" s="3">
        <f t="shared" si="84"/>
        <v>0</v>
      </c>
      <c r="M363" s="3">
        <f t="shared" si="84"/>
        <v>4.5919992576557321E-3</v>
      </c>
      <c r="N363" s="3">
        <f t="shared" si="84"/>
        <v>0</v>
      </c>
      <c r="O363" s="3">
        <f t="shared" si="85"/>
        <v>-2.2150380479771261E-3</v>
      </c>
      <c r="P363" s="3">
        <f t="shared" si="85"/>
        <v>0</v>
      </c>
      <c r="Q363" s="3">
        <f t="shared" si="85"/>
        <v>6.6905820330338491E-4</v>
      </c>
      <c r="R363" s="3">
        <f t="shared" si="85"/>
        <v>0</v>
      </c>
      <c r="S363" s="3">
        <f t="shared" si="85"/>
        <v>2.8178000285056937E-4</v>
      </c>
      <c r="T363" s="3">
        <f t="shared" si="85"/>
        <v>0</v>
      </c>
      <c r="U363" s="3">
        <f t="shared" si="85"/>
        <v>-7.8824848650066719E-4</v>
      </c>
      <c r="V363" s="3">
        <f t="shared" si="85"/>
        <v>0</v>
      </c>
      <c r="W363" s="3">
        <f t="shared" si="85"/>
        <v>9.6633131287260073E-4</v>
      </c>
      <c r="X363" s="3">
        <f t="shared" si="85"/>
        <v>0</v>
      </c>
      <c r="Y363" s="3">
        <f t="shared" si="85"/>
        <v>-9.149343913186118E-4</v>
      </c>
      <c r="Z363" s="3">
        <f t="shared" si="85"/>
        <v>0</v>
      </c>
    </row>
    <row r="364" spans="1:26" x14ac:dyDescent="0.2">
      <c r="A364" s="3">
        <f t="shared" si="78"/>
        <v>1.5800000000000027</v>
      </c>
      <c r="B364" s="3">
        <f ca="1">SUM(D364:INDIRECT(CONCATENATE("L",ROW(A364),"C",'triangular -harmônicas - graf'!$C$4+4),0))</f>
        <v>0.57971332711775536</v>
      </c>
      <c r="D364" s="3">
        <f t="shared" si="79"/>
        <v>0.5</v>
      </c>
      <c r="E364" s="3">
        <f t="shared" si="84"/>
        <v>0.10079021490969324</v>
      </c>
      <c r="F364" s="3">
        <f t="shared" si="84"/>
        <v>0</v>
      </c>
      <c r="G364" s="3">
        <f t="shared" si="84"/>
        <v>-3.0826276902948171E-2</v>
      </c>
      <c r="H364" s="3">
        <f t="shared" si="84"/>
        <v>0</v>
      </c>
      <c r="I364" s="3">
        <f t="shared" si="84"/>
        <v>1.541794751068554E-2</v>
      </c>
      <c r="J364" s="3">
        <f t="shared" si="84"/>
        <v>0</v>
      </c>
      <c r="K364" s="3">
        <f t="shared" si="84"/>
        <v>-8.1246128098455012E-3</v>
      </c>
      <c r="L364" s="3">
        <f t="shared" si="84"/>
        <v>0</v>
      </c>
      <c r="M364" s="3">
        <f t="shared" si="84"/>
        <v>3.8552747540806925E-3</v>
      </c>
      <c r="N364" s="3">
        <f t="shared" si="84"/>
        <v>0</v>
      </c>
      <c r="O364" s="3">
        <f t="shared" si="85"/>
        <v>-1.233018691101152E-3</v>
      </c>
      <c r="P364" s="3">
        <f t="shared" si="85"/>
        <v>0</v>
      </c>
      <c r="Q364" s="3">
        <f t="shared" si="85"/>
        <v>-3.0056595442528195E-4</v>
      </c>
      <c r="R364" s="3">
        <f t="shared" si="85"/>
        <v>0</v>
      </c>
      <c r="S364" s="3">
        <f t="shared" si="85"/>
        <v>1.0587572887074371E-3</v>
      </c>
      <c r="T364" s="3">
        <f t="shared" si="85"/>
        <v>0</v>
      </c>
      <c r="U364" s="3">
        <f t="shared" si="85"/>
        <v>-1.2689017016951068E-3</v>
      </c>
      <c r="V364" s="3">
        <f t="shared" si="85"/>
        <v>0</v>
      </c>
      <c r="W364" s="3">
        <f t="shared" si="85"/>
        <v>1.1204570574076624E-3</v>
      </c>
      <c r="X364" s="3">
        <f t="shared" si="85"/>
        <v>0</v>
      </c>
      <c r="Y364" s="3">
        <f t="shared" si="85"/>
        <v>-7.7594834280393405E-4</v>
      </c>
      <c r="Z364" s="3">
        <f t="shared" si="85"/>
        <v>0</v>
      </c>
    </row>
    <row r="365" spans="1:26" x14ac:dyDescent="0.2">
      <c r="A365" s="3">
        <f t="shared" si="78"/>
        <v>1.5900000000000027</v>
      </c>
      <c r="B365" s="3">
        <f ca="1">SUM(D365:INDIRECT(CONCATENATE("L",ROW(A365),"C",'triangular -harmônicas - graf'!$C$4+4),0))</f>
        <v>0.58998405945533827</v>
      </c>
      <c r="D365" s="3">
        <f t="shared" si="79"/>
        <v>0.5</v>
      </c>
      <c r="E365" s="3">
        <f t="shared" si="84"/>
        <v>0.11307083635832217</v>
      </c>
      <c r="F365" s="3">
        <f t="shared" si="84"/>
        <v>0</v>
      </c>
      <c r="G365" s="3">
        <f t="shared" si="84"/>
        <v>-3.3778729528079941E-2</v>
      </c>
      <c r="H365" s="3">
        <f t="shared" si="84"/>
        <v>0</v>
      </c>
      <c r="I365" s="3">
        <f t="shared" si="84"/>
        <v>1.6011800278213834E-2</v>
      </c>
      <c r="J365" s="3">
        <f t="shared" si="84"/>
        <v>0</v>
      </c>
      <c r="K365" s="3">
        <f t="shared" si="84"/>
        <v>-7.590855915716674E-3</v>
      </c>
      <c r="L365" s="3">
        <f t="shared" si="84"/>
        <v>0</v>
      </c>
      <c r="M365" s="3">
        <f t="shared" si="84"/>
        <v>2.8123927481311047E-3</v>
      </c>
      <c r="N365" s="3">
        <f t="shared" si="84"/>
        <v>0</v>
      </c>
      <c r="O365" s="3">
        <f t="shared" si="85"/>
        <v>-1.0520910045922217E-4</v>
      </c>
      <c r="P365" s="3">
        <f t="shared" si="85"/>
        <v>0</v>
      </c>
      <c r="Q365" s="3">
        <f t="shared" si="85"/>
        <v>-1.2207497932972624E-3</v>
      </c>
      <c r="R365" s="3">
        <f t="shared" si="85"/>
        <v>0</v>
      </c>
      <c r="S365" s="3">
        <f t="shared" si="85"/>
        <v>1.6049393006900626E-3</v>
      </c>
      <c r="T365" s="3">
        <f t="shared" si="85"/>
        <v>0</v>
      </c>
      <c r="U365" s="3">
        <f t="shared" si="85"/>
        <v>-1.3961455590709173E-3</v>
      </c>
      <c r="V365" s="3">
        <f t="shared" si="85"/>
        <v>0</v>
      </c>
      <c r="W365" s="3">
        <f t="shared" si="85"/>
        <v>8.8708522010882724E-4</v>
      </c>
      <c r="X365" s="3">
        <f t="shared" si="85"/>
        <v>0</v>
      </c>
      <c r="Y365" s="3">
        <f t="shared" si="85"/>
        <v>-3.1130455350366119E-4</v>
      </c>
      <c r="Z365" s="3">
        <f t="shared" si="85"/>
        <v>0</v>
      </c>
    </row>
    <row r="366" spans="1:26" x14ac:dyDescent="0.2">
      <c r="A366" s="3">
        <f t="shared" si="78"/>
        <v>1.6000000000000028</v>
      </c>
      <c r="B366" s="3">
        <f ca="1">SUM(D366:INDIRECT(CONCATENATE("L",ROW(A366),"C",'triangular -harmônicas - graf'!$C$4+4),0))</f>
        <v>0.60026714619134236</v>
      </c>
      <c r="D366" s="3">
        <f t="shared" si="79"/>
        <v>0.5</v>
      </c>
      <c r="E366" s="3">
        <f t="shared" ref="E366:N375" si="86">E$4*COS(PI()*E$2*$A366)</f>
        <v>0.12523987054267258</v>
      </c>
      <c r="F366" s="3">
        <f t="shared" si="86"/>
        <v>0</v>
      </c>
      <c r="G366" s="3">
        <f t="shared" si="86"/>
        <v>-3.6431359758594552E-2</v>
      </c>
      <c r="H366" s="3">
        <f t="shared" si="86"/>
        <v>0</v>
      </c>
      <c r="I366" s="3">
        <f t="shared" si="86"/>
        <v>1.6211389382774045E-2</v>
      </c>
      <c r="J366" s="3">
        <f t="shared" si="86"/>
        <v>0</v>
      </c>
      <c r="K366" s="3">
        <f t="shared" si="86"/>
        <v>-6.691474241374078E-3</v>
      </c>
      <c r="L366" s="3">
        <f t="shared" si="86"/>
        <v>0</v>
      </c>
      <c r="M366" s="3">
        <f t="shared" si="86"/>
        <v>1.546171241267158E-3</v>
      </c>
      <c r="N366" s="3">
        <f t="shared" si="86"/>
        <v>0</v>
      </c>
      <c r="O366" s="3">
        <f t="shared" ref="O366:Z375" si="87">O$4*COS(PI()*O$2*$A366)</f>
        <v>1.0350402524190415E-3</v>
      </c>
      <c r="P366" s="3">
        <f t="shared" si="87"/>
        <v>0</v>
      </c>
      <c r="Q366" s="3">
        <f t="shared" si="87"/>
        <v>-1.9401315847773445E-3</v>
      </c>
      <c r="R366" s="3">
        <f t="shared" si="87"/>
        <v>0</v>
      </c>
      <c r="S366" s="3">
        <f t="shared" si="87"/>
        <v>1.8012654869748942E-3</v>
      </c>
      <c r="T366" s="3">
        <f t="shared" si="87"/>
        <v>0</v>
      </c>
      <c r="U366" s="3">
        <f t="shared" si="87"/>
        <v>-1.134540615319406E-3</v>
      </c>
      <c r="V366" s="3">
        <f t="shared" si="87"/>
        <v>0</v>
      </c>
      <c r="W366" s="3">
        <f t="shared" si="87"/>
        <v>3.4692484914850534E-4</v>
      </c>
      <c r="X366" s="3">
        <f t="shared" si="87"/>
        <v>0</v>
      </c>
      <c r="Y366" s="3">
        <f t="shared" si="87"/>
        <v>2.8399063615133525E-4</v>
      </c>
      <c r="Z366" s="3">
        <f t="shared" si="87"/>
        <v>0</v>
      </c>
    </row>
    <row r="367" spans="1:26" x14ac:dyDescent="0.2">
      <c r="A367" s="3">
        <f t="shared" si="78"/>
        <v>1.6100000000000028</v>
      </c>
      <c r="B367" s="3">
        <f ca="1">SUM(D367:INDIRECT(CONCATENATE("L",ROW(A367),"C",'triangular -harmônicas - graf'!$C$4+4),0))</f>
        <v>0.61043126392131264</v>
      </c>
      <c r="D367" s="3">
        <f t="shared" si="79"/>
        <v>0.5</v>
      </c>
      <c r="E367" s="3">
        <f t="shared" si="86"/>
        <v>0.13728530809519018</v>
      </c>
      <c r="F367" s="3">
        <f t="shared" si="86"/>
        <v>0</v>
      </c>
      <c r="G367" s="3">
        <f t="shared" si="86"/>
        <v>-3.8760622660775977E-2</v>
      </c>
      <c r="H367" s="3">
        <f t="shared" si="86"/>
        <v>0</v>
      </c>
      <c r="I367" s="3">
        <f t="shared" si="86"/>
        <v>1.6011800278213622E-2</v>
      </c>
      <c r="J367" s="3">
        <f t="shared" si="86"/>
        <v>0</v>
      </c>
      <c r="K367" s="3">
        <f t="shared" si="86"/>
        <v>-5.4697878327600122E-3</v>
      </c>
      <c r="L367" s="3">
        <f t="shared" si="86"/>
        <v>0</v>
      </c>
      <c r="M367" s="3">
        <f t="shared" si="86"/>
        <v>1.5716421179716108E-4</v>
      </c>
      <c r="N367" s="3">
        <f t="shared" si="86"/>
        <v>0</v>
      </c>
      <c r="O367" s="3">
        <f t="shared" si="87"/>
        <v>2.0529080376484078E-3</v>
      </c>
      <c r="P367" s="3">
        <f t="shared" si="87"/>
        <v>0</v>
      </c>
      <c r="Q367" s="3">
        <f t="shared" si="87"/>
        <v>-2.3403796794327588E-3</v>
      </c>
      <c r="R367" s="3">
        <f t="shared" si="87"/>
        <v>0</v>
      </c>
      <c r="S367" s="3">
        <f t="shared" si="87"/>
        <v>1.6049393006898698E-3</v>
      </c>
      <c r="T367" s="3">
        <f t="shared" si="87"/>
        <v>0</v>
      </c>
      <c r="U367" s="3">
        <f t="shared" si="87"/>
        <v>-5.569480188257381E-4</v>
      </c>
      <c r="V367" s="3">
        <f t="shared" si="87"/>
        <v>0</v>
      </c>
      <c r="W367" s="3">
        <f t="shared" si="87"/>
        <v>-3.1321561318110489E-4</v>
      </c>
      <c r="X367" s="3">
        <f t="shared" si="87"/>
        <v>0</v>
      </c>
      <c r="Y367" s="3">
        <f t="shared" si="87"/>
        <v>7.6009780274914867E-4</v>
      </c>
      <c r="Z367" s="3">
        <f t="shared" si="87"/>
        <v>0</v>
      </c>
    </row>
    <row r="368" spans="1:26" x14ac:dyDescent="0.2">
      <c r="A368" s="3">
        <f t="shared" si="78"/>
        <v>1.6200000000000028</v>
      </c>
      <c r="B368" s="3">
        <f ca="1">SUM(D368:INDIRECT(CONCATENATE("L",ROW(A368),"C",'triangular -harmônicas - graf'!$C$4+4),0))</f>
        <v>0.62039747347138285</v>
      </c>
      <c r="D368" s="3">
        <f t="shared" si="79"/>
        <v>0.5</v>
      </c>
      <c r="E368" s="3">
        <f t="shared" si="86"/>
        <v>0.14919526162327396</v>
      </c>
      <c r="F368" s="3">
        <f t="shared" si="86"/>
        <v>0</v>
      </c>
      <c r="G368" s="3">
        <f t="shared" si="86"/>
        <v>-4.0745843532207039E-2</v>
      </c>
      <c r="H368" s="3">
        <f t="shared" si="86"/>
        <v>0</v>
      </c>
      <c r="I368" s="3">
        <f t="shared" si="86"/>
        <v>1.5417947510685107E-2</v>
      </c>
      <c r="J368" s="3">
        <f t="shared" si="86"/>
        <v>0</v>
      </c>
      <c r="K368" s="3">
        <f t="shared" si="86"/>
        <v>-3.9846410191041485E-3</v>
      </c>
      <c r="L368" s="3">
        <f t="shared" si="86"/>
        <v>0</v>
      </c>
      <c r="M368" s="3">
        <f t="shared" si="86"/>
        <v>-1.2443236408607428E-3</v>
      </c>
      <c r="N368" s="3">
        <f t="shared" si="86"/>
        <v>0</v>
      </c>
      <c r="O368" s="3">
        <f t="shared" si="87"/>
        <v>2.8280431336908649E-3</v>
      </c>
      <c r="P368" s="3">
        <f t="shared" si="87"/>
        <v>0</v>
      </c>
      <c r="Q368" s="3">
        <f t="shared" si="87"/>
        <v>-2.355656968535064E-3</v>
      </c>
      <c r="R368" s="3">
        <f t="shared" si="87"/>
        <v>0</v>
      </c>
      <c r="S368" s="3">
        <f t="shared" si="87"/>
        <v>1.0587572887070936E-3</v>
      </c>
      <c r="T368" s="3">
        <f t="shared" si="87"/>
        <v>0</v>
      </c>
      <c r="U368" s="3">
        <f t="shared" si="87"/>
        <v>1.7576348199961256E-4</v>
      </c>
      <c r="V368" s="3">
        <f t="shared" si="87"/>
        <v>0</v>
      </c>
      <c r="W368" s="3">
        <f t="shared" si="87"/>
        <v>-8.6503394759167914E-4</v>
      </c>
      <c r="X368" s="3">
        <f t="shared" si="87"/>
        <v>0</v>
      </c>
      <c r="Y368" s="3">
        <f t="shared" si="87"/>
        <v>9.1719954132463719E-4</v>
      </c>
      <c r="Z368" s="3">
        <f t="shared" si="87"/>
        <v>0</v>
      </c>
    </row>
    <row r="369" spans="1:26" x14ac:dyDescent="0.2">
      <c r="A369" s="3">
        <f t="shared" si="78"/>
        <v>1.6300000000000028</v>
      </c>
      <c r="B369" s="3">
        <f ca="1">SUM(D369:INDIRECT(CONCATENATE("L",ROW(A369),"C",'triangular -harmônicas - graf'!$C$4+4),0))</f>
        <v>0.63017678338849137</v>
      </c>
      <c r="D369" s="3">
        <f t="shared" si="79"/>
        <v>0.5</v>
      </c>
      <c r="E369" s="3">
        <f t="shared" si="86"/>
        <v>0.16095797744069779</v>
      </c>
      <c r="F369" s="3">
        <f t="shared" si="86"/>
        <v>0</v>
      </c>
      <c r="G369" s="3">
        <f t="shared" si="86"/>
        <v>-4.2369401411891536E-2</v>
      </c>
      <c r="H369" s="3">
        <f t="shared" si="86"/>
        <v>0</v>
      </c>
      <c r="I369" s="3">
        <f t="shared" si="86"/>
        <v>1.4444453706209387E-2</v>
      </c>
      <c r="J369" s="3">
        <f t="shared" si="86"/>
        <v>0</v>
      </c>
      <c r="K369" s="3">
        <f t="shared" si="86"/>
        <v>-2.3075680889447984E-3</v>
      </c>
      <c r="L369" s="3">
        <f t="shared" si="86"/>
        <v>0</v>
      </c>
      <c r="M369" s="3">
        <f t="shared" si="86"/>
        <v>-2.5469964823113924E-3</v>
      </c>
      <c r="N369" s="3">
        <f t="shared" si="86"/>
        <v>0</v>
      </c>
      <c r="O369" s="3">
        <f t="shared" si="87"/>
        <v>3.2687947588771367E-3</v>
      </c>
      <c r="P369" s="3">
        <f t="shared" si="87"/>
        <v>0</v>
      </c>
      <c r="Q369" s="3">
        <f t="shared" si="87"/>
        <v>-1.9834504793627555E-3</v>
      </c>
      <c r="R369" s="3">
        <f t="shared" si="87"/>
        <v>0</v>
      </c>
      <c r="S369" s="3">
        <f t="shared" si="87"/>
        <v>2.8178000285012473E-4</v>
      </c>
      <c r="T369" s="3">
        <f t="shared" si="87"/>
        <v>0</v>
      </c>
      <c r="U369" s="3">
        <f t="shared" si="87"/>
        <v>8.5952205036497374E-4</v>
      </c>
      <c r="V369" s="3">
        <f t="shared" si="87"/>
        <v>0</v>
      </c>
      <c r="W369" s="3">
        <f t="shared" si="87"/>
        <v>-1.1176899351011277E-3</v>
      </c>
      <c r="X369" s="3">
        <f t="shared" si="87"/>
        <v>0</v>
      </c>
      <c r="Y369" s="3">
        <f t="shared" si="87"/>
        <v>6.8936182710354677E-4</v>
      </c>
      <c r="Z369" s="3">
        <f t="shared" si="87"/>
        <v>0</v>
      </c>
    </row>
    <row r="370" spans="1:26" x14ac:dyDescent="0.2">
      <c r="A370" s="3">
        <f t="shared" si="78"/>
        <v>1.6400000000000028</v>
      </c>
      <c r="B370" s="3">
        <f ca="1">SUM(D370:INDIRECT(CONCATENATE("L",ROW(A370),"C",'triangular -harmônicas - graf'!$C$4+4),0))</f>
        <v>0.63986723112492605</v>
      </c>
      <c r="D370" s="3">
        <f t="shared" si="79"/>
        <v>0.5</v>
      </c>
      <c r="E370" s="3">
        <f t="shared" si="86"/>
        <v>0.17256184716708006</v>
      </c>
      <c r="F370" s="3">
        <f t="shared" si="86"/>
        <v>0</v>
      </c>
      <c r="G370" s="3">
        <f t="shared" si="86"/>
        <v>-4.3616885485151427E-2</v>
      </c>
      <c r="H370" s="3">
        <f t="shared" si="86"/>
        <v>0</v>
      </c>
      <c r="I370" s="3">
        <f t="shared" si="86"/>
        <v>1.3115289513093395E-2</v>
      </c>
      <c r="J370" s="3">
        <f t="shared" si="86"/>
        <v>0</v>
      </c>
      <c r="K370" s="3">
        <f t="shared" si="86"/>
        <v>-5.1934773552828853E-4</v>
      </c>
      <c r="L370" s="3">
        <f t="shared" si="86"/>
        <v>0</v>
      </c>
      <c r="M370" s="3">
        <f t="shared" si="86"/>
        <v>-3.6474056379492883E-3</v>
      </c>
      <c r="N370" s="3">
        <f t="shared" si="86"/>
        <v>0</v>
      </c>
      <c r="O370" s="3">
        <f t="shared" si="87"/>
        <v>3.3230491188808659E-3</v>
      </c>
      <c r="P370" s="3">
        <f t="shared" si="87"/>
        <v>0</v>
      </c>
      <c r="Q370" s="3">
        <f t="shared" si="87"/>
        <v>-1.2849847359654829E-3</v>
      </c>
      <c r="R370" s="3">
        <f t="shared" si="87"/>
        <v>0</v>
      </c>
      <c r="S370" s="3">
        <f t="shared" si="87"/>
        <v>-5.5662164685651571E-4</v>
      </c>
      <c r="T370" s="3">
        <f t="shared" si="87"/>
        <v>0</v>
      </c>
      <c r="U370" s="3">
        <f t="shared" si="87"/>
        <v>1.303890021771855E-3</v>
      </c>
      <c r="V370" s="3">
        <f t="shared" si="87"/>
        <v>0</v>
      </c>
      <c r="W370" s="3">
        <f t="shared" si="87"/>
        <v>-9.8380531917699509E-4</v>
      </c>
      <c r="X370" s="3">
        <f t="shared" si="87"/>
        <v>0</v>
      </c>
      <c r="Y370" s="3">
        <f t="shared" si="87"/>
        <v>1.7220586472802056E-4</v>
      </c>
      <c r="Z370" s="3">
        <f t="shared" si="87"/>
        <v>0</v>
      </c>
    </row>
    <row r="371" spans="1:26" x14ac:dyDescent="0.2">
      <c r="A371" s="3">
        <f t="shared" si="78"/>
        <v>1.6500000000000028</v>
      </c>
      <c r="B371" s="3">
        <f ca="1">SUM(D371:INDIRECT(CONCATENATE("L",ROW(A371),"C",'triangular -harmônicas - graf'!$C$4+4),0))</f>
        <v>0.64961085398359297</v>
      </c>
      <c r="D371" s="3">
        <f t="shared" si="79"/>
        <v>0.5</v>
      </c>
      <c r="E371" s="3">
        <f t="shared" si="86"/>
        <v>0.1839954191839524</v>
      </c>
      <c r="F371" s="3">
        <f t="shared" si="86"/>
        <v>0</v>
      </c>
      <c r="G371" s="3">
        <f t="shared" si="86"/>
        <v>-4.4477222995038312E-2</v>
      </c>
      <c r="H371" s="3">
        <f t="shared" si="86"/>
        <v>0</v>
      </c>
      <c r="I371" s="3">
        <f t="shared" si="86"/>
        <v>1.146318336501464E-2</v>
      </c>
      <c r="J371" s="3">
        <f t="shared" si="86"/>
        <v>0</v>
      </c>
      <c r="K371" s="3">
        <f t="shared" si="86"/>
        <v>1.2938877681908793E-3</v>
      </c>
      <c r="L371" s="3">
        <f t="shared" si="86"/>
        <v>0</v>
      </c>
      <c r="M371" s="3">
        <f t="shared" si="86"/>
        <v>-4.458164724138975E-3</v>
      </c>
      <c r="N371" s="3">
        <f t="shared" si="86"/>
        <v>0</v>
      </c>
      <c r="O371" s="3">
        <f t="shared" si="87"/>
        <v>2.9843912616134469E-3</v>
      </c>
      <c r="P371" s="3">
        <f t="shared" si="87"/>
        <v>0</v>
      </c>
      <c r="Q371" s="3">
        <f t="shared" si="87"/>
        <v>-3.7515089136853349E-4</v>
      </c>
      <c r="R371" s="3">
        <f t="shared" si="87"/>
        <v>0</v>
      </c>
      <c r="S371" s="3">
        <f t="shared" si="87"/>
        <v>-1.2736870405573855E-3</v>
      </c>
      <c r="T371" s="3">
        <f t="shared" si="87"/>
        <v>0</v>
      </c>
      <c r="U371" s="3">
        <f t="shared" si="87"/>
        <v>1.3851038302952732E-3</v>
      </c>
      <c r="V371" s="3">
        <f t="shared" si="87"/>
        <v>0</v>
      </c>
      <c r="W371" s="3">
        <f t="shared" si="87"/>
        <v>-5.0968260161742582E-4</v>
      </c>
      <c r="X371" s="3">
        <f t="shared" si="87"/>
        <v>0</v>
      </c>
      <c r="Y371" s="3">
        <f t="shared" si="87"/>
        <v>-4.1722317275287666E-4</v>
      </c>
      <c r="Z371" s="3">
        <f t="shared" si="87"/>
        <v>0</v>
      </c>
    </row>
    <row r="372" spans="1:26" x14ac:dyDescent="0.2">
      <c r="A372" s="3">
        <f t="shared" si="78"/>
        <v>1.6600000000000028</v>
      </c>
      <c r="B372" s="3">
        <f ca="1">SUM(D372:INDIRECT(CONCATENATE("L",ROW(A372),"C",'triangular -harmônicas - graf'!$C$4+4),0))</f>
        <v>0.65952921460261094</v>
      </c>
      <c r="D372" s="3">
        <f t="shared" si="79"/>
        <v>0.5</v>
      </c>
      <c r="E372" s="3">
        <f t="shared" si="86"/>
        <v>0.19524740993612635</v>
      </c>
      <c r="F372" s="3">
        <f t="shared" si="86"/>
        <v>0</v>
      </c>
      <c r="G372" s="3">
        <f t="shared" si="86"/>
        <v>-4.4942777524907836E-2</v>
      </c>
      <c r="H372" s="3">
        <f t="shared" si="86"/>
        <v>0</v>
      </c>
      <c r="I372" s="3">
        <f t="shared" si="86"/>
        <v>9.528815598364793E-3</v>
      </c>
      <c r="J372" s="3">
        <f t="shared" si="86"/>
        <v>0</v>
      </c>
      <c r="K372" s="3">
        <f t="shared" si="86"/>
        <v>3.0448012576182225E-3</v>
      </c>
      <c r="L372" s="3">
        <f t="shared" si="86"/>
        <v>0</v>
      </c>
      <c r="M372" s="3">
        <f t="shared" si="86"/>
        <v>-4.9148892306474087E-3</v>
      </c>
      <c r="N372" s="3">
        <f t="shared" si="86"/>
        <v>0</v>
      </c>
      <c r="O372" s="3">
        <f t="shared" si="87"/>
        <v>2.2928635712933872E-3</v>
      </c>
      <c r="P372" s="3">
        <f t="shared" si="87"/>
        <v>0</v>
      </c>
      <c r="Q372" s="3">
        <f t="shared" si="87"/>
        <v>5.9639180419963282E-4</v>
      </c>
      <c r="R372" s="3">
        <f t="shared" si="87"/>
        <v>0</v>
      </c>
      <c r="S372" s="3">
        <f t="shared" si="87"/>
        <v>-1.7131052789651068E-3</v>
      </c>
      <c r="T372" s="3">
        <f t="shared" si="87"/>
        <v>0</v>
      </c>
      <c r="U372" s="3">
        <f t="shared" si="87"/>
        <v>1.0805441352267065E-3</v>
      </c>
      <c r="V372" s="3">
        <f t="shared" si="87"/>
        <v>0</v>
      </c>
      <c r="W372" s="3">
        <f t="shared" si="87"/>
        <v>1.4070816149000984E-4</v>
      </c>
      <c r="X372" s="3">
        <f t="shared" si="87"/>
        <v>0</v>
      </c>
      <c r="Y372" s="3">
        <f t="shared" si="87"/>
        <v>-8.3154782718796046E-4</v>
      </c>
      <c r="Z372" s="3">
        <f t="shared" si="87"/>
        <v>0</v>
      </c>
    </row>
    <row r="373" spans="1:26" x14ac:dyDescent="0.2">
      <c r="A373" s="3">
        <f t="shared" si="78"/>
        <v>1.6700000000000028</v>
      </c>
      <c r="B373" s="3">
        <f ca="1">SUM(D373:INDIRECT(CONCATENATE("L",ROW(A373),"C",'triangular -harmônicas - graf'!$C$4+4),0))</f>
        <v>0.66966643090419675</v>
      </c>
      <c r="D373" s="3">
        <f t="shared" si="79"/>
        <v>0.5</v>
      </c>
      <c r="E373" s="3">
        <f t="shared" si="86"/>
        <v>0.20630671506719883</v>
      </c>
      <c r="F373" s="3">
        <f t="shared" si="86"/>
        <v>0</v>
      </c>
      <c r="G373" s="3">
        <f t="shared" si="86"/>
        <v>-4.5009416779794476E-2</v>
      </c>
      <c r="H373" s="3">
        <f t="shared" si="86"/>
        <v>0</v>
      </c>
      <c r="I373" s="3">
        <f t="shared" si="86"/>
        <v>7.3598167673573321E-3</v>
      </c>
      <c r="J373" s="3">
        <f t="shared" si="86"/>
        <v>0</v>
      </c>
      <c r="K373" s="3">
        <f t="shared" si="86"/>
        <v>4.6490573999727761E-3</v>
      </c>
      <c r="L373" s="3">
        <f t="shared" si="86"/>
        <v>0</v>
      </c>
      <c r="M373" s="3">
        <f t="shared" si="86"/>
        <v>-4.9813094638456552E-3</v>
      </c>
      <c r="N373" s="3">
        <f t="shared" si="86"/>
        <v>0</v>
      </c>
      <c r="O373" s="3">
        <f t="shared" si="87"/>
        <v>1.3302312185178545E-3</v>
      </c>
      <c r="P373" s="3">
        <f t="shared" si="87"/>
        <v>0</v>
      </c>
      <c r="Q373" s="3">
        <f t="shared" si="87"/>
        <v>1.4698335654169598E-3</v>
      </c>
      <c r="R373" s="3">
        <f t="shared" si="87"/>
        <v>0</v>
      </c>
      <c r="S373" s="3">
        <f t="shared" si="87"/>
        <v>-1.7790889198014915E-3</v>
      </c>
      <c r="T373" s="3">
        <f t="shared" si="87"/>
        <v>0</v>
      </c>
      <c r="U373" s="3">
        <f t="shared" si="87"/>
        <v>4.7503566814922682E-4</v>
      </c>
      <c r="V373" s="3">
        <f t="shared" si="87"/>
        <v>0</v>
      </c>
      <c r="W373" s="3">
        <f t="shared" si="87"/>
        <v>7.424365756379638E-4</v>
      </c>
      <c r="X373" s="3">
        <f t="shared" si="87"/>
        <v>0</v>
      </c>
      <c r="Y373" s="3">
        <f t="shared" si="87"/>
        <v>-8.9688019461249254E-4</v>
      </c>
      <c r="Z373" s="3">
        <f t="shared" si="87"/>
        <v>0</v>
      </c>
    </row>
    <row r="374" spans="1:26" x14ac:dyDescent="0.2">
      <c r="A374" s="3">
        <f t="shared" si="78"/>
        <v>1.6800000000000028</v>
      </c>
      <c r="B374" s="3">
        <f ca="1">SUM(D374:INDIRECT(CONCATENATE("L",ROW(A374),"C",'triangular -harmônicas - graf'!$C$4+4),0))</f>
        <v>0.67996608406602266</v>
      </c>
      <c r="D374" s="3">
        <f t="shared" si="79"/>
        <v>0.5</v>
      </c>
      <c r="E374" s="3">
        <f t="shared" si="86"/>
        <v>0.21716242037821182</v>
      </c>
      <c r="F374" s="3">
        <f t="shared" si="86"/>
        <v>0</v>
      </c>
      <c r="G374" s="3">
        <f t="shared" si="86"/>
        <v>-4.4676549264954207E-2</v>
      </c>
      <c r="H374" s="3">
        <f t="shared" si="86"/>
        <v>0</v>
      </c>
      <c r="I374" s="3">
        <f t="shared" si="86"/>
        <v>5.0095948217061285E-3</v>
      </c>
      <c r="J374" s="3">
        <f t="shared" si="86"/>
        <v>0</v>
      </c>
      <c r="K374" s="3">
        <f t="shared" si="86"/>
        <v>6.0293848300793373E-3</v>
      </c>
      <c r="L374" s="3">
        <f t="shared" si="86"/>
        <v>0</v>
      </c>
      <c r="M374" s="3">
        <f t="shared" si="86"/>
        <v>-4.6521508184201536E-3</v>
      </c>
      <c r="N374" s="3">
        <f t="shared" si="86"/>
        <v>0</v>
      </c>
      <c r="O374" s="3">
        <f t="shared" si="87"/>
        <v>2.1031437223862447E-4</v>
      </c>
      <c r="P374" s="3">
        <f t="shared" si="87"/>
        <v>0</v>
      </c>
      <c r="Q374" s="3">
        <f t="shared" si="87"/>
        <v>2.1015013030943794E-3</v>
      </c>
      <c r="R374" s="3">
        <f t="shared" si="87"/>
        <v>0</v>
      </c>
      <c r="S374" s="3">
        <f t="shared" si="87"/>
        <v>-1.4572543903436303E-3</v>
      </c>
      <c r="T374" s="3">
        <f t="shared" si="87"/>
        <v>0</v>
      </c>
      <c r="U374" s="3">
        <f t="shared" si="87"/>
        <v>-2.6277780742281666E-4</v>
      </c>
      <c r="V374" s="3">
        <f t="shared" si="87"/>
        <v>0</v>
      </c>
      <c r="W374" s="3">
        <f t="shared" si="87"/>
        <v>1.0874015771921769E-3</v>
      </c>
      <c r="X374" s="3">
        <f t="shared" si="87"/>
        <v>0</v>
      </c>
      <c r="Y374" s="3">
        <f t="shared" si="87"/>
        <v>-5.8580093535912504E-4</v>
      </c>
      <c r="Z374" s="3">
        <f t="shared" si="87"/>
        <v>0</v>
      </c>
    </row>
    <row r="375" spans="1:26" x14ac:dyDescent="0.2">
      <c r="A375" s="3">
        <f t="shared" si="78"/>
        <v>1.6900000000000028</v>
      </c>
      <c r="B375" s="3">
        <f ca="1">SUM(D375:INDIRECT(CONCATENATE("L",ROW(A375),"C",'triangular -harmônicas - graf'!$C$4+4),0))</f>
        <v>0.69029374335479043</v>
      </c>
      <c r="D375" s="3">
        <f t="shared" si="79"/>
        <v>0.5</v>
      </c>
      <c r="E375" s="3">
        <f t="shared" si="86"/>
        <v>0.22780381259864799</v>
      </c>
      <c r="F375" s="3">
        <f t="shared" si="86"/>
        <v>0</v>
      </c>
      <c r="G375" s="3">
        <f t="shared" si="86"/>
        <v>-4.3947129536013714E-2</v>
      </c>
      <c r="H375" s="3">
        <f t="shared" si="86"/>
        <v>0</v>
      </c>
      <c r="I375" s="3">
        <f t="shared" si="86"/>
        <v>2.5360200256524558E-3</v>
      </c>
      <c r="J375" s="3">
        <f t="shared" si="86"/>
        <v>0</v>
      </c>
      <c r="K375" s="3">
        <f t="shared" si="86"/>
        <v>7.1192980397345234E-3</v>
      </c>
      <c r="L375" s="3">
        <f t="shared" si="86"/>
        <v>0</v>
      </c>
      <c r="M375" s="3">
        <f t="shared" si="86"/>
        <v>-3.9535526476457373E-3</v>
      </c>
      <c r="N375" s="3">
        <f t="shared" si="86"/>
        <v>0</v>
      </c>
      <c r="O375" s="3">
        <f t="shared" si="87"/>
        <v>-9.344697219698725E-4</v>
      </c>
      <c r="P375" s="3">
        <f t="shared" si="87"/>
        <v>0</v>
      </c>
      <c r="Q375" s="3">
        <f t="shared" si="87"/>
        <v>2.3874915181745873E-3</v>
      </c>
      <c r="R375" s="3">
        <f t="shared" si="87"/>
        <v>0</v>
      </c>
      <c r="S375" s="3">
        <f t="shared" si="87"/>
        <v>-8.177574185951258E-4</v>
      </c>
      <c r="T375" s="3">
        <f t="shared" si="87"/>
        <v>0</v>
      </c>
      <c r="U375" s="3">
        <f t="shared" si="87"/>
        <v>-9.2740347337476152E-4</v>
      </c>
      <c r="V375" s="3">
        <f t="shared" si="87"/>
        <v>0</v>
      </c>
      <c r="W375" s="3">
        <f t="shared" si="87"/>
        <v>1.0563008662243737E-3</v>
      </c>
      <c r="X375" s="3">
        <f t="shared" si="87"/>
        <v>0</v>
      </c>
      <c r="Y375" s="3">
        <f t="shared" si="87"/>
        <v>-2.8866896044277718E-5</v>
      </c>
      <c r="Z375" s="3">
        <f t="shared" si="87"/>
        <v>0</v>
      </c>
    </row>
    <row r="376" spans="1:26" x14ac:dyDescent="0.2">
      <c r="A376" s="3">
        <f t="shared" si="78"/>
        <v>1.7000000000000028</v>
      </c>
      <c r="B376" s="3">
        <f ca="1">SUM(D376:INDIRECT(CONCATENATE("L",ROW(A376),"C",'triangular -harmônicas - graf'!$C$4+4),0))</f>
        <v>0.70049640326285434</v>
      </c>
      <c r="D376" s="3">
        <f t="shared" si="79"/>
        <v>0.5</v>
      </c>
      <c r="E376" s="3">
        <f t="shared" ref="E376:N385" si="88">E$4*COS(PI()*E$2*$A376)</f>
        <v>0.23822038995913689</v>
      </c>
      <c r="F376" s="3">
        <f t="shared" si="88"/>
        <v>0</v>
      </c>
      <c r="G376" s="3">
        <f t="shared" si="88"/>
        <v>-4.2827631974125528E-2</v>
      </c>
      <c r="H376" s="3">
        <f t="shared" si="88"/>
        <v>0</v>
      </c>
      <c r="I376" s="3">
        <f t="shared" si="88"/>
        <v>-7.0304815530068853E-16</v>
      </c>
      <c r="J376" s="3">
        <f t="shared" si="88"/>
        <v>0</v>
      </c>
      <c r="K376" s="3">
        <f t="shared" si="88"/>
        <v>7.8662997503498085E-3</v>
      </c>
      <c r="L376" s="3">
        <f t="shared" si="88"/>
        <v>0</v>
      </c>
      <c r="M376" s="3">
        <f t="shared" si="88"/>
        <v>-2.9409924686309686E-3</v>
      </c>
      <c r="N376" s="3">
        <f t="shared" si="88"/>
        <v>0</v>
      </c>
      <c r="O376" s="3">
        <f t="shared" ref="O376:Z385" si="89">O$4*COS(PI()*O$2*$A376)</f>
        <v>-1.9687635533815126E-3</v>
      </c>
      <c r="P376" s="3">
        <f t="shared" si="89"/>
        <v>0</v>
      </c>
      <c r="Q376" s="3">
        <f t="shared" si="89"/>
        <v>2.2807614660776214E-3</v>
      </c>
      <c r="R376" s="3">
        <f t="shared" si="89"/>
        <v>0</v>
      </c>
      <c r="S376" s="3">
        <f t="shared" si="89"/>
        <v>2.2155062403077565E-16</v>
      </c>
      <c r="T376" s="3">
        <f t="shared" si="89"/>
        <v>0</v>
      </c>
      <c r="U376" s="3">
        <f t="shared" si="89"/>
        <v>-1.3337324836233649E-3</v>
      </c>
      <c r="V376" s="3">
        <f t="shared" si="89"/>
        <v>0</v>
      </c>
      <c r="W376" s="3">
        <f t="shared" si="89"/>
        <v>6.5989027689496507E-4</v>
      </c>
      <c r="X376" s="3">
        <f t="shared" si="89"/>
        <v>0</v>
      </c>
      <c r="Y376" s="3">
        <f t="shared" si="89"/>
        <v>5.4018229015690724E-4</v>
      </c>
      <c r="Z376" s="3">
        <f t="shared" si="89"/>
        <v>0</v>
      </c>
    </row>
    <row r="377" spans="1:26" x14ac:dyDescent="0.2">
      <c r="A377" s="3">
        <f t="shared" si="78"/>
        <v>1.7100000000000029</v>
      </c>
      <c r="B377" s="3">
        <f ca="1">SUM(D377:INDIRECT(CONCATENATE("L",ROW(A377),"C",'triangular -harmônicas - graf'!$C$4+4),0))</f>
        <v>0.71047292989443767</v>
      </c>
      <c r="D377" s="3">
        <f t="shared" si="79"/>
        <v>0.5</v>
      </c>
      <c r="E377" s="3">
        <f t="shared" si="88"/>
        <v>0.24840187255543236</v>
      </c>
      <c r="F377" s="3">
        <f t="shared" si="88"/>
        <v>0</v>
      </c>
      <c r="G377" s="3">
        <f t="shared" si="88"/>
        <v>-4.1327993318902446E-2</v>
      </c>
      <c r="H377" s="3">
        <f t="shared" si="88"/>
        <v>0</v>
      </c>
      <c r="I377" s="3">
        <f t="shared" si="88"/>
        <v>-2.5360200256538449E-3</v>
      </c>
      <c r="J377" s="3">
        <f t="shared" si="88"/>
        <v>0</v>
      </c>
      <c r="K377" s="3">
        <f t="shared" si="88"/>
        <v>8.234409521867412E-3</v>
      </c>
      <c r="L377" s="3">
        <f t="shared" si="88"/>
        <v>0</v>
      </c>
      <c r="M377" s="3">
        <f t="shared" si="88"/>
        <v>-1.6948803468537915E-3</v>
      </c>
      <c r="N377" s="3">
        <f t="shared" si="88"/>
        <v>0</v>
      </c>
      <c r="O377" s="3">
        <f t="shared" si="89"/>
        <v>-2.7702738100194484E-3</v>
      </c>
      <c r="P377" s="3">
        <f t="shared" si="89"/>
        <v>0</v>
      </c>
      <c r="Q377" s="3">
        <f t="shared" si="89"/>
        <v>1.7988672529744316E-3</v>
      </c>
      <c r="R377" s="3">
        <f t="shared" si="89"/>
        <v>0</v>
      </c>
      <c r="S377" s="3">
        <f t="shared" si="89"/>
        <v>8.1775741859552056E-4</v>
      </c>
      <c r="T377" s="3">
        <f t="shared" si="89"/>
        <v>0</v>
      </c>
      <c r="U377" s="3">
        <f t="shared" si="89"/>
        <v>-1.3685957294951982E-3</v>
      </c>
      <c r="V377" s="3">
        <f t="shared" si="89"/>
        <v>0</v>
      </c>
      <c r="W377" s="3">
        <f t="shared" si="89"/>
        <v>3.5263992120599458E-5</v>
      </c>
      <c r="X377" s="3">
        <f t="shared" si="89"/>
        <v>0</v>
      </c>
      <c r="Y377" s="3">
        <f t="shared" si="89"/>
        <v>8.8252238437239389E-4</v>
      </c>
      <c r="Z377" s="3">
        <f t="shared" si="89"/>
        <v>0</v>
      </c>
    </row>
    <row r="378" spans="1:26" x14ac:dyDescent="0.2">
      <c r="A378" s="3">
        <f t="shared" si="78"/>
        <v>1.7200000000000029</v>
      </c>
      <c r="B378" s="3">
        <f ca="1">SUM(D378:INDIRECT(CONCATENATE("L",ROW(A378),"C",'triangular -harmônicas - graf'!$C$4+4),0))</f>
        <v>0.72022355143074879</v>
      </c>
      <c r="D378" s="3">
        <f t="shared" si="79"/>
        <v>0.5</v>
      </c>
      <c r="E378" s="3">
        <f t="shared" si="88"/>
        <v>0.25833821249343736</v>
      </c>
      <c r="F378" s="3">
        <f t="shared" si="88"/>
        <v>0</v>
      </c>
      <c r="G378" s="3">
        <f t="shared" si="88"/>
        <v>-3.946152446921352E-2</v>
      </c>
      <c r="H378" s="3">
        <f t="shared" si="88"/>
        <v>0</v>
      </c>
      <c r="I378" s="3">
        <f t="shared" si="88"/>
        <v>-5.0095948217074651E-3</v>
      </c>
      <c r="J378" s="3">
        <f t="shared" si="88"/>
        <v>0</v>
      </c>
      <c r="K378" s="3">
        <f t="shared" si="88"/>
        <v>8.2058968037670623E-3</v>
      </c>
      <c r="L378" s="3">
        <f t="shared" si="88"/>
        <v>0</v>
      </c>
      <c r="M378" s="3">
        <f t="shared" si="88"/>
        <v>-3.1417332149231752E-4</v>
      </c>
      <c r="N378" s="3">
        <f t="shared" si="88"/>
        <v>0</v>
      </c>
      <c r="O378" s="3">
        <f t="shared" si="89"/>
        <v>-3.2442311517881755E-3</v>
      </c>
      <c r="P378" s="3">
        <f t="shared" si="89"/>
        <v>0</v>
      </c>
      <c r="Q378" s="3">
        <f t="shared" si="89"/>
        <v>1.0210760187398418E-3</v>
      </c>
      <c r="R378" s="3">
        <f t="shared" si="89"/>
        <v>0</v>
      </c>
      <c r="S378" s="3">
        <f t="shared" si="89"/>
        <v>1.4572543903438907E-3</v>
      </c>
      <c r="T378" s="3">
        <f t="shared" si="89"/>
        <v>0</v>
      </c>
      <c r="U378" s="3">
        <f t="shared" si="89"/>
        <v>-1.0222832410859127E-3</v>
      </c>
      <c r="V378" s="3">
        <f t="shared" si="89"/>
        <v>0</v>
      </c>
      <c r="W378" s="3">
        <f t="shared" si="89"/>
        <v>-6.0155795118632704E-4</v>
      </c>
      <c r="X378" s="3">
        <f t="shared" si="89"/>
        <v>0</v>
      </c>
      <c r="Y378" s="3">
        <f t="shared" si="89"/>
        <v>8.5447668093427734E-4</v>
      </c>
      <c r="Z378" s="3">
        <f t="shared" si="89"/>
        <v>0</v>
      </c>
    </row>
    <row r="379" spans="1:26" x14ac:dyDescent="0.2">
      <c r="A379" s="3">
        <f t="shared" si="78"/>
        <v>1.7300000000000029</v>
      </c>
      <c r="B379" s="3">
        <f ca="1">SUM(D379:INDIRECT(CONCATENATE("L",ROW(A379),"C",'triangular -harmônicas - graf'!$C$4+4),0))</f>
        <v>0.72985466257179454</v>
      </c>
      <c r="D379" s="3">
        <f t="shared" si="79"/>
        <v>0.5</v>
      </c>
      <c r="E379" s="3">
        <f t="shared" si="88"/>
        <v>0.26801960380526146</v>
      </c>
      <c r="F379" s="3">
        <f t="shared" si="88"/>
        <v>0</v>
      </c>
      <c r="G379" s="3">
        <f t="shared" si="88"/>
        <v>-3.7244792334702917E-2</v>
      </c>
      <c r="H379" s="3">
        <f t="shared" si="88"/>
        <v>0</v>
      </c>
      <c r="I379" s="3">
        <f t="shared" si="88"/>
        <v>-7.3598167673585846E-3</v>
      </c>
      <c r="J379" s="3">
        <f t="shared" si="88"/>
        <v>0</v>
      </c>
      <c r="K379" s="3">
        <f t="shared" si="88"/>
        <v>7.7821349532043293E-3</v>
      </c>
      <c r="L379" s="3">
        <f t="shared" si="88"/>
        <v>0</v>
      </c>
      <c r="M379" s="3">
        <f t="shared" si="88"/>
        <v>1.0914830331793422E-3</v>
      </c>
      <c r="N379" s="3">
        <f t="shared" si="88"/>
        <v>0</v>
      </c>
      <c r="O379" s="3">
        <f t="shared" si="89"/>
        <v>-3.3345955914999806E-3</v>
      </c>
      <c r="P379" s="3">
        <f t="shared" si="89"/>
        <v>0</v>
      </c>
      <c r="Q379" s="3">
        <f t="shared" si="89"/>
        <v>7.5327225772486961E-5</v>
      </c>
      <c r="R379" s="3">
        <f t="shared" si="89"/>
        <v>0</v>
      </c>
      <c r="S379" s="3">
        <f t="shared" si="89"/>
        <v>1.7790889198015609E-3</v>
      </c>
      <c r="T379" s="3">
        <f t="shared" si="89"/>
        <v>0</v>
      </c>
      <c r="U379" s="3">
        <f t="shared" si="89"/>
        <v>-3.9124856871370261E-4</v>
      </c>
      <c r="V379" s="3">
        <f t="shared" si="89"/>
        <v>0</v>
      </c>
      <c r="W379" s="3">
        <f t="shared" si="89"/>
        <v>-1.0303377835738305E-3</v>
      </c>
      <c r="X379" s="3">
        <f t="shared" si="89"/>
        <v>0</v>
      </c>
      <c r="Y379" s="3">
        <f t="shared" si="89"/>
        <v>4.6781568042432995E-4</v>
      </c>
      <c r="Z379" s="3">
        <f t="shared" si="89"/>
        <v>0</v>
      </c>
    </row>
    <row r="380" spans="1:26" x14ac:dyDescent="0.2">
      <c r="A380" s="3">
        <f t="shared" si="78"/>
        <v>1.7400000000000029</v>
      </c>
      <c r="B380" s="3">
        <f ca="1">SUM(D380:INDIRECT(CONCATENATE("L",ROW(A380),"C",'triangular -harmônicas - graf'!$C$4+4),0))</f>
        <v>0.7395345965981539</v>
      </c>
      <c r="D380" s="3">
        <f t="shared" si="79"/>
        <v>0.5</v>
      </c>
      <c r="E380" s="3">
        <f t="shared" si="88"/>
        <v>0.27743649212652871</v>
      </c>
      <c r="F380" s="3">
        <f t="shared" si="88"/>
        <v>0</v>
      </c>
      <c r="G380" s="3">
        <f t="shared" si="88"/>
        <v>-3.4697472786727621E-2</v>
      </c>
      <c r="H380" s="3">
        <f t="shared" si="88"/>
        <v>0</v>
      </c>
      <c r="I380" s="3">
        <f t="shared" si="88"/>
        <v>-9.528815598365931E-3</v>
      </c>
      <c r="J380" s="3">
        <f t="shared" si="88"/>
        <v>0</v>
      </c>
      <c r="K380" s="3">
        <f t="shared" si="88"/>
        <v>6.9835350852359467E-3</v>
      </c>
      <c r="L380" s="3">
        <f t="shared" si="88"/>
        <v>0</v>
      </c>
      <c r="M380" s="3">
        <f t="shared" si="88"/>
        <v>2.4104618510635964E-3</v>
      </c>
      <c r="N380" s="3">
        <f t="shared" si="88"/>
        <v>0</v>
      </c>
      <c r="O380" s="3">
        <f t="shared" si="89"/>
        <v>-3.0306825767755707E-3</v>
      </c>
      <c r="P380" s="3">
        <f t="shared" si="89"/>
        <v>0</v>
      </c>
      <c r="Q380" s="3">
        <f t="shared" si="89"/>
        <v>-8.8281219895452751E-4</v>
      </c>
      <c r="R380" s="3">
        <f t="shared" si="89"/>
        <v>0</v>
      </c>
      <c r="S380" s="3">
        <f t="shared" si="89"/>
        <v>1.7131052789649698E-3</v>
      </c>
      <c r="T380" s="3">
        <f t="shared" si="89"/>
        <v>0</v>
      </c>
      <c r="U380" s="3">
        <f t="shared" si="89"/>
        <v>3.4875506889186413E-4</v>
      </c>
      <c r="V380" s="3">
        <f t="shared" si="89"/>
        <v>0</v>
      </c>
      <c r="W380" s="3">
        <f t="shared" si="89"/>
        <v>-1.1027867802837167E-3</v>
      </c>
      <c r="X380" s="3">
        <f t="shared" si="89"/>
        <v>0</v>
      </c>
      <c r="Y380" s="3">
        <f t="shared" si="89"/>
        <v>-1.1518287142382348E-4</v>
      </c>
      <c r="Z380" s="3">
        <f t="shared" si="89"/>
        <v>0</v>
      </c>
    </row>
    <row r="381" spans="1:26" x14ac:dyDescent="0.2">
      <c r="A381" s="3">
        <f t="shared" si="78"/>
        <v>1.7500000000000029</v>
      </c>
      <c r="B381" s="3">
        <f ca="1">SUM(D381:INDIRECT(CONCATENATE("L",ROW(A381),"C",'triangular -harmônicas - graf'!$C$4+4),0))</f>
        <v>0.74941826605441531</v>
      </c>
      <c r="D381" s="3">
        <f t="shared" si="79"/>
        <v>0.5</v>
      </c>
      <c r="E381" s="3">
        <f t="shared" si="88"/>
        <v>0.28657958412538065</v>
      </c>
      <c r="F381" s="3">
        <f t="shared" si="88"/>
        <v>0</v>
      </c>
      <c r="G381" s="3">
        <f t="shared" si="88"/>
        <v>-3.1842176013930107E-2</v>
      </c>
      <c r="H381" s="3">
        <f t="shared" si="88"/>
        <v>0</v>
      </c>
      <c r="I381" s="3">
        <f t="shared" si="88"/>
        <v>-1.1463183365015632E-2</v>
      </c>
      <c r="J381" s="3">
        <f t="shared" si="88"/>
        <v>0</v>
      </c>
      <c r="K381" s="3">
        <f t="shared" si="88"/>
        <v>5.8485629413338978E-3</v>
      </c>
      <c r="L381" s="3">
        <f t="shared" si="88"/>
        <v>0</v>
      </c>
      <c r="M381" s="3">
        <f t="shared" si="88"/>
        <v>3.5380195571037133E-3</v>
      </c>
      <c r="N381" s="3">
        <f t="shared" si="88"/>
        <v>0</v>
      </c>
      <c r="O381" s="3">
        <f t="shared" si="89"/>
        <v>-2.3684263150855552E-3</v>
      </c>
      <c r="P381" s="3">
        <f t="shared" si="89"/>
        <v>0</v>
      </c>
      <c r="Q381" s="3">
        <f t="shared" si="89"/>
        <v>-1.6957371841740457E-3</v>
      </c>
      <c r="R381" s="3">
        <f t="shared" si="89"/>
        <v>0</v>
      </c>
      <c r="S381" s="3">
        <f t="shared" si="89"/>
        <v>1.2736870405570719E-3</v>
      </c>
      <c r="T381" s="3">
        <f t="shared" si="89"/>
        <v>0</v>
      </c>
      <c r="U381" s="3">
        <f t="shared" si="89"/>
        <v>9.9162485856548344E-4</v>
      </c>
      <c r="V381" s="3">
        <f t="shared" si="89"/>
        <v>0</v>
      </c>
      <c r="W381" s="3">
        <f t="shared" si="89"/>
        <v>-7.9384926350506988E-4</v>
      </c>
      <c r="X381" s="3">
        <f t="shared" si="89"/>
        <v>0</v>
      </c>
      <c r="Y381" s="3">
        <f t="shared" si="89"/>
        <v>-6.4984032681503754E-4</v>
      </c>
      <c r="Z381" s="3">
        <f t="shared" si="89"/>
        <v>0</v>
      </c>
    </row>
    <row r="382" spans="1:26" x14ac:dyDescent="0.2">
      <c r="A382" s="3">
        <f t="shared" si="78"/>
        <v>1.7600000000000029</v>
      </c>
      <c r="B382" s="3">
        <f ca="1">SUM(D382:INDIRECT(CONCATENATE("L",ROW(A382),"C",'triangular -harmônicas - graf'!$C$4+4),0))</f>
        <v>0.75957376004824995</v>
      </c>
      <c r="D382" s="3">
        <f t="shared" si="79"/>
        <v>0.5</v>
      </c>
      <c r="E382" s="3">
        <f t="shared" si="88"/>
        <v>0.29543985667387329</v>
      </c>
      <c r="F382" s="3">
        <f t="shared" si="88"/>
        <v>0</v>
      </c>
      <c r="G382" s="3">
        <f t="shared" si="88"/>
        <v>-2.8704245832602917E-2</v>
      </c>
      <c r="H382" s="3">
        <f t="shared" si="88"/>
        <v>0</v>
      </c>
      <c r="I382" s="3">
        <f t="shared" si="88"/>
        <v>-1.3115289513094222E-2</v>
      </c>
      <c r="J382" s="3">
        <f t="shared" si="88"/>
        <v>0</v>
      </c>
      <c r="K382" s="3">
        <f t="shared" si="88"/>
        <v>4.4318861301670797E-3</v>
      </c>
      <c r="L382" s="3">
        <f t="shared" si="88"/>
        <v>0</v>
      </c>
      <c r="M382" s="3">
        <f t="shared" si="88"/>
        <v>4.384613829912864E-3</v>
      </c>
      <c r="N382" s="3">
        <f t="shared" si="88"/>
        <v>0</v>
      </c>
      <c r="O382" s="3">
        <f t="shared" si="89"/>
        <v>-1.4261309683226637E-3</v>
      </c>
      <c r="P382" s="3">
        <f t="shared" si="89"/>
        <v>0</v>
      </c>
      <c r="Q382" s="3">
        <f t="shared" si="89"/>
        <v>-2.2297290904855702E-3</v>
      </c>
      <c r="R382" s="3">
        <f t="shared" si="89"/>
        <v>0</v>
      </c>
      <c r="S382" s="3">
        <f t="shared" si="89"/>
        <v>5.5662164685609428E-4</v>
      </c>
      <c r="T382" s="3">
        <f t="shared" si="89"/>
        <v>0</v>
      </c>
      <c r="U382" s="3">
        <f t="shared" si="89"/>
        <v>1.3583113126864239E-3</v>
      </c>
      <c r="V382" s="3">
        <f t="shared" si="89"/>
        <v>0</v>
      </c>
      <c r="W382" s="3">
        <f t="shared" si="89"/>
        <v>-2.1036782921070389E-4</v>
      </c>
      <c r="X382" s="3">
        <f t="shared" si="89"/>
        <v>0</v>
      </c>
      <c r="Y382" s="3">
        <f t="shared" si="89"/>
        <v>-9.1176631152970269E-4</v>
      </c>
      <c r="Z382" s="3">
        <f t="shared" si="89"/>
        <v>0</v>
      </c>
    </row>
    <row r="383" spans="1:26" x14ac:dyDescent="0.2">
      <c r="A383" s="3">
        <f t="shared" si="78"/>
        <v>1.7700000000000029</v>
      </c>
      <c r="B383" s="3">
        <f ca="1">SUM(D383:INDIRECT(CONCATENATE("L",ROW(A383),"C",'triangular -harmônicas - graf'!$C$4+4),0))</f>
        <v>0.76994490967091356</v>
      </c>
      <c r="D383" s="3">
        <f t="shared" si="79"/>
        <v>0.5</v>
      </c>
      <c r="E383" s="3">
        <f t="shared" si="88"/>
        <v>0.30400856575271529</v>
      </c>
      <c r="F383" s="3">
        <f t="shared" si="88"/>
        <v>0</v>
      </c>
      <c r="G383" s="3">
        <f t="shared" si="88"/>
        <v>-2.5311534733181755E-2</v>
      </c>
      <c r="H383" s="3">
        <f t="shared" si="88"/>
        <v>0</v>
      </c>
      <c r="I383" s="3">
        <f t="shared" si="88"/>
        <v>-1.444445370621005E-2</v>
      </c>
      <c r="J383" s="3">
        <f t="shared" si="88"/>
        <v>0</v>
      </c>
      <c r="K383" s="3">
        <f t="shared" si="88"/>
        <v>2.8017409815339536E-3</v>
      </c>
      <c r="L383" s="3">
        <f t="shared" si="88"/>
        <v>0</v>
      </c>
      <c r="M383" s="3">
        <f t="shared" si="88"/>
        <v>4.8830143928905289E-3</v>
      </c>
      <c r="N383" s="3">
        <f t="shared" si="88"/>
        <v>0</v>
      </c>
      <c r="O383" s="3">
        <f t="shared" si="89"/>
        <v>-3.1521208912418919E-4</v>
      </c>
      <c r="P383" s="3">
        <f t="shared" si="89"/>
        <v>0</v>
      </c>
      <c r="Q383" s="3">
        <f t="shared" si="89"/>
        <v>-2.396951189456503E-3</v>
      </c>
      <c r="R383" s="3">
        <f t="shared" si="89"/>
        <v>0</v>
      </c>
      <c r="S383" s="3">
        <f t="shared" si="89"/>
        <v>-2.8178000285058763E-4</v>
      </c>
      <c r="T383" s="3">
        <f t="shared" si="89"/>
        <v>0</v>
      </c>
      <c r="U383" s="3">
        <f t="shared" si="89"/>
        <v>1.3466864066027184E-3</v>
      </c>
      <c r="V383" s="3">
        <f t="shared" si="89"/>
        <v>0</v>
      </c>
      <c r="W383" s="3">
        <f t="shared" si="89"/>
        <v>4.458669735200918E-4</v>
      </c>
      <c r="X383" s="3">
        <f t="shared" si="89"/>
        <v>0</v>
      </c>
      <c r="Y383" s="3">
        <f t="shared" si="89"/>
        <v>-7.9103311552593638E-4</v>
      </c>
      <c r="Z383" s="3">
        <f t="shared" si="89"/>
        <v>0</v>
      </c>
    </row>
    <row r="384" spans="1:26" x14ac:dyDescent="0.2">
      <c r="A384" s="3">
        <f t="shared" si="78"/>
        <v>1.7800000000000029</v>
      </c>
      <c r="B384" s="3">
        <f ca="1">SUM(D384:INDIRECT(CONCATENATE("L",ROW(A384),"C",'triangular -harmônicas - graf'!$C$4+4),0))</f>
        <v>0.78036934166691863</v>
      </c>
      <c r="D384" s="3">
        <f t="shared" si="79"/>
        <v>0.5</v>
      </c>
      <c r="E384" s="3">
        <f t="shared" si="88"/>
        <v>0.31227725508055809</v>
      </c>
      <c r="F384" s="3">
        <f t="shared" si="88"/>
        <v>0</v>
      </c>
      <c r="G384" s="3">
        <f t="shared" si="88"/>
        <v>-2.1694156659568264E-2</v>
      </c>
      <c r="H384" s="3">
        <f t="shared" si="88"/>
        <v>0</v>
      </c>
      <c r="I384" s="3">
        <f t="shared" si="88"/>
        <v>-1.541794751068554E-2</v>
      </c>
      <c r="J384" s="3">
        <f t="shared" si="88"/>
        <v>0</v>
      </c>
      <c r="K384" s="3">
        <f t="shared" si="88"/>
        <v>1.0366458428122741E-3</v>
      </c>
      <c r="L384" s="3">
        <f t="shared" si="88"/>
        <v>0</v>
      </c>
      <c r="M384" s="3">
        <f t="shared" si="88"/>
        <v>4.9936419472119496E-3</v>
      </c>
      <c r="N384" s="3">
        <f t="shared" si="88"/>
        <v>0</v>
      </c>
      <c r="O384" s="3">
        <f t="shared" si="89"/>
        <v>8.3297698272501598E-4</v>
      </c>
      <c r="P384" s="3">
        <f t="shared" si="89"/>
        <v>0</v>
      </c>
      <c r="Q384" s="3">
        <f t="shared" si="89"/>
        <v>-2.1698969928392845E-3</v>
      </c>
      <c r="R384" s="3">
        <f t="shared" si="89"/>
        <v>0</v>
      </c>
      <c r="S384" s="3">
        <f t="shared" si="89"/>
        <v>-1.0587572887074521E-3</v>
      </c>
      <c r="T384" s="3">
        <f t="shared" si="89"/>
        <v>0</v>
      </c>
      <c r="U384" s="3">
        <f t="shared" si="89"/>
        <v>9.5998786202933976E-4</v>
      </c>
      <c r="V384" s="3">
        <f t="shared" si="89"/>
        <v>0</v>
      </c>
      <c r="W384" s="3">
        <f t="shared" si="89"/>
        <v>9.4790365422883543E-4</v>
      </c>
      <c r="X384" s="3">
        <f t="shared" si="89"/>
        <v>0</v>
      </c>
      <c r="Y384" s="3">
        <f t="shared" si="89"/>
        <v>-3.3831125084625874E-4</v>
      </c>
      <c r="Z384" s="3">
        <f t="shared" si="89"/>
        <v>0</v>
      </c>
    </row>
    <row r="385" spans="1:26" x14ac:dyDescent="0.2">
      <c r="A385" s="3">
        <f t="shared" si="78"/>
        <v>1.7900000000000029</v>
      </c>
      <c r="B385" s="3">
        <f ca="1">SUM(D385:INDIRECT(CONCATENATE("L",ROW(A385),"C",'triangular -harmônicas - graf'!$C$4+4),0))</f>
        <v>0.79064732914951974</v>
      </c>
      <c r="D385" s="3">
        <f t="shared" si="79"/>
        <v>0.5</v>
      </c>
      <c r="E385" s="3">
        <f t="shared" si="88"/>
        <v>0.32023776445932617</v>
      </c>
      <c r="F385" s="3">
        <f t="shared" si="88"/>
        <v>0</v>
      </c>
      <c r="G385" s="3">
        <f t="shared" si="88"/>
        <v>-1.7884219715631651E-2</v>
      </c>
      <c r="H385" s="3">
        <f t="shared" si="88"/>
        <v>0</v>
      </c>
      <c r="I385" s="3">
        <f t="shared" si="88"/>
        <v>-1.6011800278213844E-2</v>
      </c>
      <c r="J385" s="3">
        <f t="shared" si="88"/>
        <v>0</v>
      </c>
      <c r="K385" s="3">
        <f t="shared" si="88"/>
        <v>-7.783808731446607E-4</v>
      </c>
      <c r="L385" s="3">
        <f t="shared" si="88"/>
        <v>0</v>
      </c>
      <c r="M385" s="3">
        <f t="shared" si="88"/>
        <v>4.707711267987769E-3</v>
      </c>
      <c r="N385" s="3">
        <f t="shared" si="88"/>
        <v>0</v>
      </c>
      <c r="O385" s="3">
        <f t="shared" si="89"/>
        <v>1.8826761371791348E-3</v>
      </c>
      <c r="P385" s="3">
        <f t="shared" si="89"/>
        <v>0</v>
      </c>
      <c r="Q385" s="3">
        <f t="shared" si="89"/>
        <v>-1.5859148154155124E-3</v>
      </c>
      <c r="R385" s="3">
        <f t="shared" si="89"/>
        <v>0</v>
      </c>
      <c r="S385" s="3">
        <f t="shared" si="89"/>
        <v>-1.604939300690071E-3</v>
      </c>
      <c r="T385" s="3">
        <f t="shared" si="89"/>
        <v>0</v>
      </c>
      <c r="U385" s="3">
        <f t="shared" si="89"/>
        <v>3.059173899219148E-4</v>
      </c>
      <c r="V385" s="3">
        <f t="shared" si="89"/>
        <v>0</v>
      </c>
      <c r="W385" s="3">
        <f t="shared" si="89"/>
        <v>1.1221184238729878E-3</v>
      </c>
      <c r="X385" s="3">
        <f t="shared" si="89"/>
        <v>0</v>
      </c>
      <c r="Y385" s="3">
        <f t="shared" si="89"/>
        <v>2.5639645432742338E-4</v>
      </c>
      <c r="Z385" s="3">
        <f t="shared" si="89"/>
        <v>0</v>
      </c>
    </row>
    <row r="386" spans="1:26" x14ac:dyDescent="0.2">
      <c r="A386" s="3">
        <f t="shared" si="78"/>
        <v>1.8000000000000029</v>
      </c>
      <c r="B386" s="3">
        <f ca="1">SUM(D386:INDIRECT(CONCATENATE("L",ROW(A386),"C",'triangular -harmônicas - graf'!$C$4+4),0))</f>
        <v>0.80063316339182422</v>
      </c>
      <c r="D386" s="3">
        <f t="shared" si="79"/>
        <v>0.5</v>
      </c>
      <c r="E386" s="3">
        <f t="shared" ref="E386:N395" si="90">E$4*COS(PI()*E$2*$A386)</f>
        <v>0.32788223782734688</v>
      </c>
      <c r="F386" s="3">
        <f t="shared" si="90"/>
        <v>0</v>
      </c>
      <c r="G386" s="3">
        <f t="shared" si="90"/>
        <v>-1.3915541171406504E-2</v>
      </c>
      <c r="H386" s="3">
        <f t="shared" si="90"/>
        <v>0</v>
      </c>
      <c r="I386" s="3">
        <f t="shared" si="90"/>
        <v>-1.6211389382774045E-2</v>
      </c>
      <c r="J386" s="3">
        <f t="shared" si="90"/>
        <v>0</v>
      </c>
      <c r="K386" s="3">
        <f t="shared" si="90"/>
        <v>-2.5559157253611155E-3</v>
      </c>
      <c r="L386" s="3">
        <f t="shared" si="90"/>
        <v>0</v>
      </c>
      <c r="M386" s="3">
        <f t="shared" si="90"/>
        <v>4.0479288620657505E-3</v>
      </c>
      <c r="N386" s="3">
        <f t="shared" si="90"/>
        <v>0</v>
      </c>
      <c r="O386" s="3">
        <f t="shared" ref="O386:Z395" si="91">O$4*COS(PI()*O$2*$A386)</f>
        <v>2.7097705605567532E-3</v>
      </c>
      <c r="P386" s="3">
        <f t="shared" si="91"/>
        <v>0</v>
      </c>
      <c r="Q386" s="3">
        <f t="shared" si="91"/>
        <v>-7.4106432273739447E-4</v>
      </c>
      <c r="R386" s="3">
        <f t="shared" si="91"/>
        <v>0</v>
      </c>
      <c r="S386" s="3">
        <f t="shared" si="91"/>
        <v>-1.8012654869748942E-3</v>
      </c>
      <c r="T386" s="3">
        <f t="shared" si="91"/>
        <v>0</v>
      </c>
      <c r="U386" s="3">
        <f t="shared" si="91"/>
        <v>-4.3335595343504984E-4</v>
      </c>
      <c r="V386" s="3">
        <f t="shared" si="91"/>
        <v>0</v>
      </c>
      <c r="W386" s="3">
        <f t="shared" si="91"/>
        <v>9.0826104661303618E-4</v>
      </c>
      <c r="X386" s="3">
        <f t="shared" si="91"/>
        <v>0</v>
      </c>
      <c r="Y386" s="3">
        <f t="shared" si="91"/>
        <v>7.4349713793059379E-4</v>
      </c>
      <c r="Z386" s="3">
        <f t="shared" si="91"/>
        <v>0</v>
      </c>
    </row>
    <row r="387" spans="1:26" x14ac:dyDescent="0.2">
      <c r="A387" s="3">
        <f t="shared" si="78"/>
        <v>1.8100000000000029</v>
      </c>
      <c r="B387" s="3">
        <f ca="1">SUM(D387:INDIRECT(CONCATENATE("L",ROW(A387),"C",'triangular -harmônicas - graf'!$C$4+4),0))</f>
        <v>0.81030846155586433</v>
      </c>
      <c r="D387" s="3">
        <f t="shared" si="79"/>
        <v>0.5</v>
      </c>
      <c r="E387" s="3">
        <f t="shared" si="90"/>
        <v>0.3352031310123344</v>
      </c>
      <c r="F387" s="3">
        <f t="shared" si="90"/>
        <v>0</v>
      </c>
      <c r="G387" s="3">
        <f t="shared" si="90"/>
        <v>-9.8233472986095065E-3</v>
      </c>
      <c r="H387" s="3">
        <f t="shared" si="90"/>
        <v>0</v>
      </c>
      <c r="I387" s="3">
        <f t="shared" si="90"/>
        <v>-1.6011800278213615E-2</v>
      </c>
      <c r="J387" s="3">
        <f t="shared" si="90"/>
        <v>0</v>
      </c>
      <c r="K387" s="3">
        <f t="shared" si="90"/>
        <v>-4.2103411238207733E-3</v>
      </c>
      <c r="L387" s="3">
        <f t="shared" si="90"/>
        <v>0</v>
      </c>
      <c r="M387" s="3">
        <f t="shared" si="90"/>
        <v>3.0666897846346173E-3</v>
      </c>
      <c r="N387" s="3">
        <f t="shared" si="90"/>
        <v>0</v>
      </c>
      <c r="O387" s="3">
        <f t="shared" si="91"/>
        <v>3.2164658802331736E-3</v>
      </c>
      <c r="P387" s="3">
        <f t="shared" si="91"/>
        <v>0</v>
      </c>
      <c r="Q387" s="3">
        <f t="shared" si="91"/>
        <v>2.2568439517226151E-4</v>
      </c>
      <c r="R387" s="3">
        <f t="shared" si="91"/>
        <v>0</v>
      </c>
      <c r="S387" s="3">
        <f t="shared" si="91"/>
        <v>-1.6049393006898614E-3</v>
      </c>
      <c r="T387" s="3">
        <f t="shared" si="91"/>
        <v>0</v>
      </c>
      <c r="U387" s="3">
        <f t="shared" si="91"/>
        <v>-1.0519327534697382E-3</v>
      </c>
      <c r="V387" s="3">
        <f t="shared" si="91"/>
        <v>0</v>
      </c>
      <c r="W387" s="3">
        <f t="shared" si="91"/>
        <v>3.8029171217485912E-4</v>
      </c>
      <c r="X387" s="3">
        <f t="shared" si="91"/>
        <v>0</v>
      </c>
      <c r="Y387" s="3">
        <f t="shared" si="91"/>
        <v>9.1855952611824988E-4</v>
      </c>
      <c r="Z387" s="3">
        <f t="shared" si="91"/>
        <v>0</v>
      </c>
    </row>
    <row r="388" spans="1:26" x14ac:dyDescent="0.2">
      <c r="A388" s="3">
        <f t="shared" si="78"/>
        <v>1.8200000000000029</v>
      </c>
      <c r="B388" s="3">
        <f ca="1">SUM(D388:INDIRECT(CONCATENATE("L",ROW(A388),"C",'triangular -harmônicas - graf'!$C$4+4),0))</f>
        <v>0.81980204751010011</v>
      </c>
      <c r="D388" s="3">
        <f t="shared" si="79"/>
        <v>0.5</v>
      </c>
      <c r="E388" s="3">
        <f t="shared" si="90"/>
        <v>0.34219321917657702</v>
      </c>
      <c r="F388" s="3">
        <f t="shared" si="90"/>
        <v>0</v>
      </c>
      <c r="G388" s="3">
        <f t="shared" si="90"/>
        <v>-5.643960699757423E-3</v>
      </c>
      <c r="H388" s="3">
        <f t="shared" si="90"/>
        <v>0</v>
      </c>
      <c r="I388" s="3">
        <f t="shared" si="90"/>
        <v>-1.5417947510685088E-2</v>
      </c>
      <c r="J388" s="3">
        <f t="shared" si="90"/>
        <v>0</v>
      </c>
      <c r="K388" s="3">
        <f t="shared" si="90"/>
        <v>-5.6619692270723212E-3</v>
      </c>
      <c r="L388" s="3">
        <f t="shared" si="90"/>
        <v>0</v>
      </c>
      <c r="M388" s="3">
        <f t="shared" si="90"/>
        <v>1.8419168101634648E-3</v>
      </c>
      <c r="N388" s="3">
        <f t="shared" si="90"/>
        <v>0</v>
      </c>
      <c r="O388" s="3">
        <f t="shared" si="91"/>
        <v>3.3428512208608895E-3</v>
      </c>
      <c r="P388" s="3">
        <f t="shared" si="91"/>
        <v>0</v>
      </c>
      <c r="Q388" s="3">
        <f t="shared" si="91"/>
        <v>1.1553101179654947E-3</v>
      </c>
      <c r="R388" s="3">
        <f t="shared" si="91"/>
        <v>0</v>
      </c>
      <c r="S388" s="3">
        <f t="shared" si="91"/>
        <v>-1.0587572887070784E-3</v>
      </c>
      <c r="T388" s="3">
        <f t="shared" si="91"/>
        <v>0</v>
      </c>
      <c r="U388" s="3">
        <f t="shared" si="91"/>
        <v>-1.3775295075517159E-3</v>
      </c>
      <c r="V388" s="3">
        <f t="shared" si="91"/>
        <v>0</v>
      </c>
      <c r="W388" s="3">
        <f t="shared" si="91"/>
        <v>-2.7919727121815922E-4</v>
      </c>
      <c r="X388" s="3">
        <f t="shared" si="91"/>
        <v>0</v>
      </c>
      <c r="Y388" s="3">
        <f t="shared" si="91"/>
        <v>7.08111689524956E-4</v>
      </c>
      <c r="Z388" s="3">
        <f t="shared" si="91"/>
        <v>0</v>
      </c>
    </row>
    <row r="389" spans="1:26" x14ac:dyDescent="0.2">
      <c r="A389" s="3">
        <f t="shared" si="78"/>
        <v>1.830000000000003</v>
      </c>
      <c r="B389" s="3">
        <f ca="1">SUM(D389:INDIRECT(CONCATENATE("L",ROW(A389),"C",'triangular -harmônicas - graf'!$C$4+4),0))</f>
        <v>0.82934265063250878</v>
      </c>
      <c r="D389" s="3">
        <f t="shared" si="79"/>
        <v>0.5</v>
      </c>
      <c r="E389" s="3">
        <f t="shared" si="90"/>
        <v>0.34884560394698039</v>
      </c>
      <c r="F389" s="3">
        <f t="shared" si="90"/>
        <v>0</v>
      </c>
      <c r="G389" s="3">
        <f t="shared" si="90"/>
        <v>-1.4144779061766389E-3</v>
      </c>
      <c r="H389" s="3">
        <f t="shared" si="90"/>
        <v>0</v>
      </c>
      <c r="I389" s="3">
        <f t="shared" si="90"/>
        <v>-1.4444453706209387E-2</v>
      </c>
      <c r="J389" s="3">
        <f t="shared" si="90"/>
        <v>0</v>
      </c>
      <c r="K389" s="3">
        <f t="shared" si="90"/>
        <v>-6.8408802247417718E-3</v>
      </c>
      <c r="L389" s="3">
        <f t="shared" si="90"/>
        <v>0</v>
      </c>
      <c r="M389" s="3">
        <f t="shared" si="90"/>
        <v>4.7087238004976586E-4</v>
      </c>
      <c r="N389" s="3">
        <f t="shared" si="90"/>
        <v>0</v>
      </c>
      <c r="O389" s="3">
        <f t="shared" si="91"/>
        <v>3.073982974133149E-3</v>
      </c>
      <c r="P389" s="3">
        <f t="shared" si="91"/>
        <v>0</v>
      </c>
      <c r="Q389" s="3">
        <f t="shared" si="91"/>
        <v>1.8948980145523889E-3</v>
      </c>
      <c r="R389" s="3">
        <f t="shared" si="91"/>
        <v>0</v>
      </c>
      <c r="S389" s="3">
        <f t="shared" si="91"/>
        <v>-2.8178000285010647E-4</v>
      </c>
      <c r="T389" s="3">
        <f t="shared" si="91"/>
        <v>0</v>
      </c>
      <c r="U389" s="3">
        <f t="shared" si="91"/>
        <v>-1.3194623277058733E-3</v>
      </c>
      <c r="V389" s="3">
        <f t="shared" si="91"/>
        <v>0</v>
      </c>
      <c r="W389" s="3">
        <f t="shared" si="91"/>
        <v>-8.4212899100487E-4</v>
      </c>
      <c r="X389" s="3">
        <f t="shared" si="91"/>
        <v>0</v>
      </c>
      <c r="Y389" s="3">
        <f t="shared" si="91"/>
        <v>2.0047647548167096E-4</v>
      </c>
      <c r="Z389" s="3">
        <f t="shared" si="91"/>
        <v>0</v>
      </c>
    </row>
    <row r="390" spans="1:26" x14ac:dyDescent="0.2">
      <c r="A390" s="3">
        <f t="shared" si="78"/>
        <v>1.840000000000003</v>
      </c>
      <c r="B390" s="3">
        <f ca="1">SUM(D390:INDIRECT(CONCATENATE("L",ROW(A390),"C",'triangular -harmônicas - graf'!$C$4+4),0))</f>
        <v>0.83916018094156819</v>
      </c>
      <c r="D390" s="3">
        <f t="shared" si="79"/>
        <v>0.5</v>
      </c>
      <c r="E390" s="3">
        <f t="shared" si="90"/>
        <v>0.35515372022292824</v>
      </c>
      <c r="F390" s="3">
        <f t="shared" si="90"/>
        <v>0</v>
      </c>
      <c r="G390" s="3">
        <f t="shared" si="90"/>
        <v>2.8275598934355316E-3</v>
      </c>
      <c r="H390" s="3">
        <f t="shared" si="90"/>
        <v>0</v>
      </c>
      <c r="I390" s="3">
        <f t="shared" si="90"/>
        <v>-1.3115289513093362E-2</v>
      </c>
      <c r="J390" s="3">
        <f t="shared" si="90"/>
        <v>0</v>
      </c>
      <c r="K390" s="3">
        <f t="shared" si="90"/>
        <v>-7.6902901284092466E-3</v>
      </c>
      <c r="L390" s="3">
        <f t="shared" si="90"/>
        <v>0</v>
      </c>
      <c r="M390" s="3">
        <f t="shared" si="90"/>
        <v>-9.3756526352053689E-4</v>
      </c>
      <c r="N390" s="3">
        <f t="shared" si="90"/>
        <v>0</v>
      </c>
      <c r="O390" s="3">
        <f t="shared" si="91"/>
        <v>2.4416517080483083E-3</v>
      </c>
      <c r="P390" s="3">
        <f t="shared" si="91"/>
        <v>0</v>
      </c>
      <c r="Q390" s="3">
        <f t="shared" si="91"/>
        <v>2.3227927181442192E-3</v>
      </c>
      <c r="R390" s="3">
        <f t="shared" si="91"/>
        <v>0</v>
      </c>
      <c r="S390" s="3">
        <f t="shared" si="91"/>
        <v>5.5662164685653338E-4</v>
      </c>
      <c r="T390" s="3">
        <f t="shared" si="91"/>
        <v>0</v>
      </c>
      <c r="U390" s="3">
        <f t="shared" si="91"/>
        <v>-8.9390384945807228E-4</v>
      </c>
      <c r="V390" s="3">
        <f t="shared" si="91"/>
        <v>0</v>
      </c>
      <c r="W390" s="3">
        <f t="shared" si="91"/>
        <v>-1.1138197877689692E-3</v>
      </c>
      <c r="X390" s="3">
        <f t="shared" si="91"/>
        <v>0</v>
      </c>
      <c r="Y390" s="3">
        <f t="shared" si="91"/>
        <v>-3.9129670559444828E-4</v>
      </c>
      <c r="Z390" s="3">
        <f t="shared" si="91"/>
        <v>0</v>
      </c>
    </row>
    <row r="391" spans="1:26" x14ac:dyDescent="0.2">
      <c r="A391" s="3">
        <f t="shared" ref="A391:A454" si="92">A390+$B$4</f>
        <v>1.850000000000003</v>
      </c>
      <c r="B391" s="3">
        <f ca="1">SUM(D391:INDIRECT(CONCATENATE("L",ROW(A391),"C",'triangular -harmônicas - graf'!$C$4+4),0))</f>
        <v>0.84937621106313532</v>
      </c>
      <c r="D391" s="3">
        <f t="shared" si="79"/>
        <v>0.5</v>
      </c>
      <c r="E391" s="3">
        <f t="shared" si="90"/>
        <v>0.36111134265524453</v>
      </c>
      <c r="F391" s="3">
        <f t="shared" si="90"/>
        <v>0</v>
      </c>
      <c r="G391" s="3">
        <f t="shared" si="90"/>
        <v>7.0445000712599055E-3</v>
      </c>
      <c r="H391" s="3">
        <f t="shared" si="90"/>
        <v>0</v>
      </c>
      <c r="I391" s="3">
        <f t="shared" si="90"/>
        <v>-1.14631833650146E-2</v>
      </c>
      <c r="J391" s="3">
        <f t="shared" si="90"/>
        <v>0</v>
      </c>
      <c r="K391" s="3">
        <f t="shared" si="90"/>
        <v>-8.1692858562315788E-3</v>
      </c>
      <c r="L391" s="3">
        <f t="shared" si="90"/>
        <v>0</v>
      </c>
      <c r="M391" s="3">
        <f t="shared" si="90"/>
        <v>-2.2715483849873874E-3</v>
      </c>
      <c r="N391" s="3">
        <f t="shared" si="90"/>
        <v>0</v>
      </c>
      <c r="O391" s="3">
        <f t="shared" si="91"/>
        <v>1.5206232990406167E-3</v>
      </c>
      <c r="P391" s="3">
        <f t="shared" si="91"/>
        <v>0</v>
      </c>
      <c r="Q391" s="3">
        <f t="shared" si="91"/>
        <v>2.3686095086114536E-3</v>
      </c>
      <c r="R391" s="3">
        <f t="shared" si="91"/>
        <v>0</v>
      </c>
      <c r="S391" s="3">
        <f t="shared" si="91"/>
        <v>1.2736870405573985E-3</v>
      </c>
      <c r="T391" s="3">
        <f t="shared" si="91"/>
        <v>0</v>
      </c>
      <c r="U391" s="3">
        <f t="shared" si="91"/>
        <v>-2.1937889495246627E-4</v>
      </c>
      <c r="V391" s="3">
        <f t="shared" si="91"/>
        <v>0</v>
      </c>
      <c r="W391" s="3">
        <f t="shared" si="91"/>
        <v>-1.000308428407787E-3</v>
      </c>
      <c r="X391" s="3">
        <f t="shared" si="91"/>
        <v>0</v>
      </c>
      <c r="Y391" s="3">
        <f t="shared" si="91"/>
        <v>-8.1884658198475881E-4</v>
      </c>
      <c r="Z391" s="3">
        <f t="shared" si="91"/>
        <v>0</v>
      </c>
    </row>
    <row r="392" spans="1:26" x14ac:dyDescent="0.2">
      <c r="A392" s="3">
        <f t="shared" si="92"/>
        <v>1.860000000000003</v>
      </c>
      <c r="B392" s="3">
        <f ca="1">SUM(D392:INDIRECT(CONCATENATE("L",ROW(A392),"C",'triangular -harmônicas - graf'!$C$4+4),0))</f>
        <v>0.85993312743799466</v>
      </c>
      <c r="D392" s="3">
        <f t="shared" ref="D392:D455" si="93">D391</f>
        <v>0.5</v>
      </c>
      <c r="E392" s="3">
        <f t="shared" si="90"/>
        <v>0.36671259178986065</v>
      </c>
      <c r="F392" s="3">
        <f t="shared" si="90"/>
        <v>0</v>
      </c>
      <c r="G392" s="3">
        <f t="shared" si="90"/>
        <v>1.1198912767744562E-2</v>
      </c>
      <c r="H392" s="3">
        <f t="shared" si="90"/>
        <v>0</v>
      </c>
      <c r="I392" s="3">
        <f t="shared" si="90"/>
        <v>-9.5288155983647479E-3</v>
      </c>
      <c r="J392" s="3">
        <f t="shared" si="90"/>
        <v>0</v>
      </c>
      <c r="K392" s="3">
        <f t="shared" si="90"/>
        <v>-8.2547958719218027E-3</v>
      </c>
      <c r="L392" s="3">
        <f t="shared" si="90"/>
        <v>0</v>
      </c>
      <c r="M392" s="3">
        <f t="shared" si="90"/>
        <v>-3.4251418781055549E-3</v>
      </c>
      <c r="N392" s="3">
        <f t="shared" si="90"/>
        <v>0</v>
      </c>
      <c r="O392" s="3">
        <f t="shared" si="91"/>
        <v>4.1979872973378147E-4</v>
      </c>
      <c r="P392" s="3">
        <f t="shared" si="91"/>
        <v>0</v>
      </c>
      <c r="Q392" s="3">
        <f t="shared" si="91"/>
        <v>2.0248119477902235E-3</v>
      </c>
      <c r="R392" s="3">
        <f t="shared" si="91"/>
        <v>0</v>
      </c>
      <c r="S392" s="3">
        <f t="shared" si="91"/>
        <v>1.7131052789651124E-3</v>
      </c>
      <c r="T392" s="3">
        <f t="shared" si="91"/>
        <v>0</v>
      </c>
      <c r="U392" s="3">
        <f t="shared" si="91"/>
        <v>5.1624658001152995E-4</v>
      </c>
      <c r="V392" s="3">
        <f t="shared" si="91"/>
        <v>0</v>
      </c>
      <c r="W392" s="3">
        <f t="shared" si="91"/>
        <v>-5.4085155106943625E-4</v>
      </c>
      <c r="X392" s="3">
        <f t="shared" si="91"/>
        <v>0</v>
      </c>
      <c r="Y392" s="3">
        <f t="shared" si="91"/>
        <v>-9.0273475664947624E-4</v>
      </c>
      <c r="Z392" s="3">
        <f t="shared" si="91"/>
        <v>0</v>
      </c>
    </row>
    <row r="393" spans="1:26" x14ac:dyDescent="0.2">
      <c r="A393" s="3">
        <f t="shared" si="92"/>
        <v>1.870000000000003</v>
      </c>
      <c r="B393" s="3">
        <f ca="1">SUM(D393:INDIRECT(CONCATENATE("L",ROW(A393),"C",'triangular -harmônicas - graf'!$C$4+4),0))</f>
        <v>0.87059897494402017</v>
      </c>
      <c r="D393" s="3">
        <f t="shared" si="93"/>
        <v>0.5</v>
      </c>
      <c r="E393" s="3">
        <f t="shared" si="90"/>
        <v>0.37195193987012798</v>
      </c>
      <c r="F393" s="3">
        <f t="shared" si="90"/>
        <v>0</v>
      </c>
      <c r="G393" s="3">
        <f t="shared" si="90"/>
        <v>1.5253923121688528E-2</v>
      </c>
      <c r="H393" s="3">
        <f t="shared" si="90"/>
        <v>0</v>
      </c>
      <c r="I393" s="3">
        <f t="shared" si="90"/>
        <v>-7.3598167673573339E-3</v>
      </c>
      <c r="J393" s="3">
        <f t="shared" si="90"/>
        <v>0</v>
      </c>
      <c r="K393" s="3">
        <f t="shared" si="90"/>
        <v>-7.9427014593509444E-3</v>
      </c>
      <c r="L393" s="3">
        <f t="shared" si="90"/>
        <v>0</v>
      </c>
      <c r="M393" s="3">
        <f t="shared" si="90"/>
        <v>-4.3067358511974718E-3</v>
      </c>
      <c r="N393" s="3">
        <f t="shared" si="90"/>
        <v>0</v>
      </c>
      <c r="O393" s="3">
        <f t="shared" si="91"/>
        <v>-7.3066219576471648E-4</v>
      </c>
      <c r="P393" s="3">
        <f t="shared" si="91"/>
        <v>0</v>
      </c>
      <c r="Q393" s="3">
        <f t="shared" si="91"/>
        <v>1.3479515538378747E-3</v>
      </c>
      <c r="R393" s="3">
        <f t="shared" si="91"/>
        <v>0</v>
      </c>
      <c r="S393" s="3">
        <f t="shared" si="91"/>
        <v>1.7790889198014887E-3</v>
      </c>
      <c r="T393" s="3">
        <f t="shared" si="91"/>
        <v>0</v>
      </c>
      <c r="U393" s="3">
        <f t="shared" si="91"/>
        <v>1.1080891503784226E-3</v>
      </c>
      <c r="V393" s="3">
        <f t="shared" si="91"/>
        <v>0</v>
      </c>
      <c r="W393" s="3">
        <f t="shared" si="91"/>
        <v>1.0565280549620171E-4</v>
      </c>
      <c r="X393" s="3">
        <f t="shared" si="91"/>
        <v>0</v>
      </c>
      <c r="Y393" s="3">
        <f t="shared" si="91"/>
        <v>-6.077542036399008E-4</v>
      </c>
      <c r="Z393" s="3">
        <f t="shared" si="91"/>
        <v>0</v>
      </c>
    </row>
    <row r="394" spans="1:26" x14ac:dyDescent="0.2">
      <c r="A394" s="3">
        <f t="shared" si="92"/>
        <v>1.880000000000003</v>
      </c>
      <c r="B394" s="3">
        <f ca="1">SUM(D394:INDIRECT(CONCATENATE("L",ROW(A394),"C",'triangular -harmônicas - graf'!$C$4+4),0))</f>
        <v>0.88105491780749268</v>
      </c>
      <c r="D394" s="3">
        <f t="shared" si="93"/>
        <v>0.5</v>
      </c>
      <c r="E394" s="3">
        <f t="shared" si="90"/>
        <v>0.37682421629204532</v>
      </c>
      <c r="F394" s="3">
        <f t="shared" si="90"/>
        <v>0</v>
      </c>
      <c r="G394" s="3">
        <f t="shared" si="90"/>
        <v>1.9173538574120748E-2</v>
      </c>
      <c r="H394" s="3">
        <f t="shared" si="90"/>
        <v>0</v>
      </c>
      <c r="I394" s="3">
        <f t="shared" si="90"/>
        <v>-5.0095948217060747E-3</v>
      </c>
      <c r="J394" s="3">
        <f t="shared" si="90"/>
        <v>0</v>
      </c>
      <c r="K394" s="3">
        <f t="shared" si="90"/>
        <v>-7.2480351065900856E-3</v>
      </c>
      <c r="L394" s="3">
        <f t="shared" si="90"/>
        <v>0</v>
      </c>
      <c r="M394" s="3">
        <f t="shared" si="90"/>
        <v>-4.8463206094613394E-3</v>
      </c>
      <c r="N394" s="3">
        <f t="shared" si="90"/>
        <v>0</v>
      </c>
      <c r="O394" s="3">
        <f t="shared" si="91"/>
        <v>-1.7947307469276055E-3</v>
      </c>
      <c r="P394" s="3">
        <f t="shared" si="91"/>
        <v>0</v>
      </c>
      <c r="Q394" s="3">
        <f t="shared" si="91"/>
        <v>4.4936559967504163E-4</v>
      </c>
      <c r="R394" s="3">
        <f t="shared" si="91"/>
        <v>0</v>
      </c>
      <c r="S394" s="3">
        <f t="shared" si="91"/>
        <v>1.4572543903436195E-3</v>
      </c>
      <c r="T394" s="3">
        <f t="shared" si="91"/>
        <v>0</v>
      </c>
      <c r="U394" s="3">
        <f t="shared" si="91"/>
        <v>1.3913112227840739E-3</v>
      </c>
      <c r="V394" s="3">
        <f t="shared" si="91"/>
        <v>0</v>
      </c>
      <c r="W394" s="3">
        <f t="shared" si="91"/>
        <v>7.1561831715647015E-4</v>
      </c>
      <c r="X394" s="3">
        <f t="shared" si="91"/>
        <v>0</v>
      </c>
      <c r="Y394" s="3">
        <f t="shared" si="91"/>
        <v>-5.7705303947460426E-5</v>
      </c>
      <c r="Z394" s="3">
        <f t="shared" si="91"/>
        <v>0</v>
      </c>
    </row>
    <row r="395" spans="1:26" x14ac:dyDescent="0.2">
      <c r="A395" s="3">
        <f t="shared" si="92"/>
        <v>1.890000000000003</v>
      </c>
      <c r="B395" s="3">
        <f ca="1">SUM(D395:INDIRECT(CONCATENATE("L",ROW(A395),"C",'triangular -harmônicas - graf'!$C$4+4),0))</f>
        <v>0.89103597383394406</v>
      </c>
      <c r="D395" s="3">
        <f t="shared" si="93"/>
        <v>0.5</v>
      </c>
      <c r="E395" s="3">
        <f t="shared" si="90"/>
        <v>0.38132461270702145</v>
      </c>
      <c r="F395" s="3">
        <f t="shared" si="90"/>
        <v>0</v>
      </c>
      <c r="G395" s="3">
        <f t="shared" si="90"/>
        <v>2.2922968340800643E-2</v>
      </c>
      <c r="H395" s="3">
        <f t="shared" si="90"/>
        <v>0</v>
      </c>
      <c r="I395" s="3">
        <f t="shared" si="90"/>
        <v>-2.5360200256524012E-3</v>
      </c>
      <c r="J395" s="3">
        <f t="shared" si="90"/>
        <v>0</v>
      </c>
      <c r="K395" s="3">
        <f t="shared" si="90"/>
        <v>-6.2042564439325478E-3</v>
      </c>
      <c r="L395" s="3">
        <f t="shared" si="90"/>
        <v>0</v>
      </c>
      <c r="M395" s="3">
        <f t="shared" si="90"/>
        <v>-5.001046308866045E-3</v>
      </c>
      <c r="N395" s="3">
        <f t="shared" si="90"/>
        <v>0</v>
      </c>
      <c r="O395" s="3">
        <f t="shared" si="91"/>
        <v>-2.6465930947053534E-3</v>
      </c>
      <c r="P395" s="3">
        <f t="shared" si="91"/>
        <v>0</v>
      </c>
      <c r="Q395" s="3">
        <f t="shared" si="91"/>
        <v>-5.2313683838785404E-4</v>
      </c>
      <c r="R395" s="3">
        <f t="shared" si="91"/>
        <v>0</v>
      </c>
      <c r="S395" s="3">
        <f t="shared" si="91"/>
        <v>8.1775741859510932E-4</v>
      </c>
      <c r="T395" s="3">
        <f t="shared" si="91"/>
        <v>0</v>
      </c>
      <c r="U395" s="3">
        <f t="shared" si="91"/>
        <v>1.2870309338065774E-3</v>
      </c>
      <c r="V395" s="3">
        <f t="shared" si="91"/>
        <v>0</v>
      </c>
      <c r="W395" s="3">
        <f t="shared" si="91"/>
        <v>1.0780952119341346E-3</v>
      </c>
      <c r="X395" s="3">
        <f t="shared" si="91"/>
        <v>0</v>
      </c>
      <c r="Y395" s="3">
        <f t="shared" si="91"/>
        <v>5.1656193333041384E-4</v>
      </c>
      <c r="Z395" s="3">
        <f t="shared" si="91"/>
        <v>0</v>
      </c>
    </row>
    <row r="396" spans="1:26" x14ac:dyDescent="0.2">
      <c r="A396" s="3">
        <f t="shared" si="92"/>
        <v>1.900000000000003</v>
      </c>
      <c r="B396" s="3">
        <f ca="1">SUM(D396:INDIRECT(CONCATENATE("L",ROW(A396),"C",'triangular -harmônicas - graf'!$C$4+4),0))</f>
        <v>0.90046828935628898</v>
      </c>
      <c r="D396" s="3">
        <f t="shared" si="93"/>
        <v>0.5</v>
      </c>
      <c r="E396" s="3">
        <f t="shared" ref="E396:N405" si="94">E$4*COS(PI()*E$2*$A396)</f>
        <v>0.38544868776713426</v>
      </c>
      <c r="F396" s="3">
        <f t="shared" si="94"/>
        <v>0</v>
      </c>
      <c r="G396" s="3">
        <f t="shared" si="94"/>
        <v>2.6468932217682633E-2</v>
      </c>
      <c r="H396" s="3">
        <f t="shared" si="94"/>
        <v>0</v>
      </c>
      <c r="I396" s="3">
        <f t="shared" si="94"/>
        <v>7.5865644424780834E-16</v>
      </c>
      <c r="J396" s="3">
        <f t="shared" si="94"/>
        <v>0</v>
      </c>
      <c r="K396" s="3">
        <f t="shared" si="94"/>
        <v>-4.8616406114104695E-3</v>
      </c>
      <c r="L396" s="3">
        <f t="shared" si="94"/>
        <v>0</v>
      </c>
      <c r="M396" s="3">
        <f t="shared" si="94"/>
        <v>-4.758625774902752E-3</v>
      </c>
      <c r="N396" s="3">
        <f t="shared" si="94"/>
        <v>0</v>
      </c>
      <c r="O396" s="3">
        <f t="shared" ref="O396:Z405" si="95">O$4*COS(PI()*O$2*$A396)</f>
        <v>-3.1855263451830208E-3</v>
      </c>
      <c r="P396" s="3">
        <f t="shared" si="95"/>
        <v>0</v>
      </c>
      <c r="Q396" s="3">
        <f t="shared" si="95"/>
        <v>-1.409588106267304E-3</v>
      </c>
      <c r="R396" s="3">
        <f t="shared" si="95"/>
        <v>0</v>
      </c>
      <c r="S396" s="3">
        <f t="shared" si="95"/>
        <v>-2.4008672034648223E-16</v>
      </c>
      <c r="T396" s="3">
        <f t="shared" si="95"/>
        <v>0</v>
      </c>
      <c r="U396" s="3">
        <f t="shared" si="95"/>
        <v>8.2429200677883163E-4</v>
      </c>
      <c r="V396" s="3">
        <f t="shared" si="95"/>
        <v>0</v>
      </c>
      <c r="W396" s="3">
        <f t="shared" si="95"/>
        <v>1.0677248968618063E-3</v>
      </c>
      <c r="X396" s="3">
        <f t="shared" si="95"/>
        <v>0</v>
      </c>
      <c r="Y396" s="3">
        <f t="shared" si="95"/>
        <v>8.7403330559446464E-4</v>
      </c>
      <c r="Z396" s="3">
        <f t="shared" si="95"/>
        <v>0</v>
      </c>
    </row>
    <row r="397" spans="1:26" x14ac:dyDescent="0.2">
      <c r="A397" s="3">
        <f t="shared" si="92"/>
        <v>1.910000000000003</v>
      </c>
      <c r="B397" s="3">
        <f ca="1">SUM(D397:INDIRECT(CONCATENATE("L",ROW(A397),"C",'triangular -harmônicas - graf'!$C$4+4),0))</f>
        <v>0.90954019022378385</v>
      </c>
      <c r="D397" s="3">
        <f t="shared" si="93"/>
        <v>0.5</v>
      </c>
      <c r="E397" s="3">
        <f t="shared" si="94"/>
        <v>0.38919237150820485</v>
      </c>
      <c r="F397" s="3">
        <f t="shared" si="94"/>
        <v>0</v>
      </c>
      <c r="G397" s="3">
        <f t="shared" si="94"/>
        <v>2.9779955978362995E-2</v>
      </c>
      <c r="H397" s="3">
        <f t="shared" si="94"/>
        <v>0</v>
      </c>
      <c r="I397" s="3">
        <f t="shared" si="94"/>
        <v>2.5360200256539E-3</v>
      </c>
      <c r="J397" s="3">
        <f t="shared" si="94"/>
        <v>0</v>
      </c>
      <c r="K397" s="3">
        <f t="shared" si="94"/>
        <v>-3.2848566824626403E-3</v>
      </c>
      <c r="L397" s="3">
        <f t="shared" si="94"/>
        <v>0</v>
      </c>
      <c r="M397" s="3">
        <f t="shared" si="94"/>
        <v>-4.1383102594112799E-3</v>
      </c>
      <c r="N397" s="3">
        <f t="shared" si="94"/>
        <v>0</v>
      </c>
      <c r="O397" s="3">
        <f t="shared" si="95"/>
        <v>-3.3478078596541273E-3</v>
      </c>
      <c r="P397" s="3">
        <f t="shared" si="95"/>
        <v>0</v>
      </c>
      <c r="Q397" s="3">
        <f t="shared" si="95"/>
        <v>-2.0641751712840548E-3</v>
      </c>
      <c r="R397" s="3">
        <f t="shared" si="95"/>
        <v>0</v>
      </c>
      <c r="S397" s="3">
        <f t="shared" si="95"/>
        <v>-8.1775741859553715E-4</v>
      </c>
      <c r="T397" s="3">
        <f t="shared" si="95"/>
        <v>0</v>
      </c>
      <c r="U397" s="3">
        <f t="shared" si="95"/>
        <v>1.3197461170932372E-4</v>
      </c>
      <c r="V397" s="3">
        <f t="shared" si="95"/>
        <v>0</v>
      </c>
      <c r="W397" s="3">
        <f t="shared" si="95"/>
        <v>6.8809382979328321E-4</v>
      </c>
      <c r="X397" s="3">
        <f t="shared" si="95"/>
        <v>0</v>
      </c>
      <c r="Y397" s="3">
        <f t="shared" si="95"/>
        <v>8.6468166146710457E-4</v>
      </c>
      <c r="Z397" s="3">
        <f t="shared" si="95"/>
        <v>0</v>
      </c>
    </row>
    <row r="398" spans="1:26" x14ac:dyDescent="0.2">
      <c r="A398" s="3">
        <f t="shared" si="92"/>
        <v>1.920000000000003</v>
      </c>
      <c r="B398" s="3">
        <f ca="1">SUM(D398:INDIRECT(CONCATENATE("L",ROW(A398),"C",'triangular -harmônicas - graf'!$C$4+4),0))</f>
        <v>0.91866409802814863</v>
      </c>
      <c r="D398" s="3">
        <f t="shared" si="93"/>
        <v>0.5</v>
      </c>
      <c r="E398" s="3">
        <f t="shared" si="94"/>
        <v>0.39255196936636122</v>
      </c>
      <c r="F398" s="3">
        <f t="shared" si="94"/>
        <v>0</v>
      </c>
      <c r="G398" s="3">
        <f t="shared" si="94"/>
        <v>3.2826650741542091E-2</v>
      </c>
      <c r="H398" s="3">
        <f t="shared" si="94"/>
        <v>0</v>
      </c>
      <c r="I398" s="3">
        <f t="shared" si="94"/>
        <v>5.0095948217074634E-3</v>
      </c>
      <c r="J398" s="3">
        <f t="shared" si="94"/>
        <v>0</v>
      </c>
      <c r="K398" s="3">
        <f t="shared" si="94"/>
        <v>-1.5498527825531746E-3</v>
      </c>
      <c r="L398" s="3">
        <f t="shared" si="94"/>
        <v>0</v>
      </c>
      <c r="M398" s="3">
        <f t="shared" si="94"/>
        <v>-3.1893606480667774E-3</v>
      </c>
      <c r="N398" s="3">
        <f t="shared" si="94"/>
        <v>0</v>
      </c>
      <c r="O398" s="3">
        <f t="shared" si="95"/>
        <v>-3.1142497214217395E-3</v>
      </c>
      <c r="P398" s="3">
        <f t="shared" si="95"/>
        <v>0</v>
      </c>
      <c r="Q398" s="3">
        <f t="shared" si="95"/>
        <v>-2.3792245170686115E-3</v>
      </c>
      <c r="R398" s="3">
        <f t="shared" si="95"/>
        <v>0</v>
      </c>
      <c r="S398" s="3">
        <f t="shared" si="95"/>
        <v>-1.4572543903439016E-3</v>
      </c>
      <c r="T398" s="3">
        <f t="shared" si="95"/>
        <v>0</v>
      </c>
      <c r="U398" s="3">
        <f t="shared" si="95"/>
        <v>-5.9709981718733193E-4</v>
      </c>
      <c r="V398" s="3">
        <f t="shared" si="95"/>
        <v>0</v>
      </c>
      <c r="W398" s="3">
        <f t="shared" si="95"/>
        <v>7.049318293861485E-5</v>
      </c>
      <c r="X398" s="3">
        <f t="shared" si="95"/>
        <v>0</v>
      </c>
      <c r="Y398" s="3">
        <f t="shared" si="95"/>
        <v>4.9243179224067897E-4</v>
      </c>
      <c r="Z398" s="3">
        <f t="shared" si="95"/>
        <v>0</v>
      </c>
    </row>
    <row r="399" spans="1:26" x14ac:dyDescent="0.2">
      <c r="A399" s="3">
        <f t="shared" si="92"/>
        <v>1.930000000000003</v>
      </c>
      <c r="B399" s="3">
        <f ca="1">SUM(D399:INDIRECT(CONCATENATE("L",ROW(A399),"C",'triangular -harmônicas - graf'!$C$4+4),0))</f>
        <v>0.92832630717983389</v>
      </c>
      <c r="D399" s="3">
        <f t="shared" si="93"/>
        <v>0.5</v>
      </c>
      <c r="E399" s="3">
        <f t="shared" si="94"/>
        <v>0.39552416582412664</v>
      </c>
      <c r="F399" s="3">
        <f t="shared" si="94"/>
        <v>0</v>
      </c>
      <c r="G399" s="3">
        <f t="shared" si="94"/>
        <v>3.5581973828814596E-2</v>
      </c>
      <c r="H399" s="3">
        <f t="shared" si="94"/>
        <v>0</v>
      </c>
      <c r="I399" s="3">
        <f t="shared" si="94"/>
        <v>7.359816767358634E-3</v>
      </c>
      <c r="J399" s="3">
        <f t="shared" si="94"/>
        <v>0</v>
      </c>
      <c r="K399" s="3">
        <f t="shared" si="94"/>
        <v>2.5980206440053515E-4</v>
      </c>
      <c r="L399" s="3">
        <f t="shared" si="94"/>
        <v>0</v>
      </c>
      <c r="M399" s="3">
        <f t="shared" si="94"/>
        <v>-1.9871355239588183E-3</v>
      </c>
      <c r="N399" s="3">
        <f t="shared" si="94"/>
        <v>0</v>
      </c>
      <c r="O399" s="3">
        <f t="shared" si="95"/>
        <v>-2.5124674855594013E-3</v>
      </c>
      <c r="P399" s="3">
        <f t="shared" si="95"/>
        <v>0</v>
      </c>
      <c r="Q399" s="3">
        <f t="shared" si="95"/>
        <v>-2.3029134408768591E-3</v>
      </c>
      <c r="R399" s="3">
        <f t="shared" si="95"/>
        <v>0</v>
      </c>
      <c r="S399" s="3">
        <f t="shared" si="95"/>
        <v>-1.7790889198015638E-3</v>
      </c>
      <c r="T399" s="3">
        <f t="shared" si="95"/>
        <v>0</v>
      </c>
      <c r="U399" s="3">
        <f t="shared" si="95"/>
        <v>-1.159872425648341E-3</v>
      </c>
      <c r="V399" s="3">
        <f t="shared" si="95"/>
        <v>0</v>
      </c>
      <c r="W399" s="3">
        <f t="shared" si="95"/>
        <v>-5.7148674533866075E-4</v>
      </c>
      <c r="X399" s="3">
        <f t="shared" si="95"/>
        <v>0</v>
      </c>
      <c r="Y399" s="3">
        <f t="shared" si="95"/>
        <v>-8.6486763682873448E-5</v>
      </c>
      <c r="Z399" s="3">
        <f t="shared" si="95"/>
        <v>0</v>
      </c>
    </row>
    <row r="400" spans="1:26" x14ac:dyDescent="0.2">
      <c r="A400" s="3">
        <f t="shared" si="92"/>
        <v>1.9400000000000031</v>
      </c>
      <c r="B400" s="3">
        <f ca="1">SUM(D400:INDIRECT(CONCATENATE("L",ROW(A400),"C",'triangular -harmônicas - graf'!$C$4+4),0))</f>
        <v>0.938867099735194</v>
      </c>
      <c r="D400" s="3">
        <f t="shared" si="93"/>
        <v>0.5</v>
      </c>
      <c r="E400" s="3">
        <f t="shared" si="94"/>
        <v>0.39810602768243497</v>
      </c>
      <c r="F400" s="3">
        <f t="shared" si="94"/>
        <v>0</v>
      </c>
      <c r="G400" s="3">
        <f t="shared" si="94"/>
        <v>3.8021468797397887E-2</v>
      </c>
      <c r="H400" s="3">
        <f t="shared" si="94"/>
        <v>0</v>
      </c>
      <c r="I400" s="3">
        <f t="shared" si="94"/>
        <v>9.5288155983659761E-3</v>
      </c>
      <c r="J400" s="3">
        <f t="shared" si="94"/>
        <v>0</v>
      </c>
      <c r="K400" s="3">
        <f t="shared" si="94"/>
        <v>2.0569431614227761E-3</v>
      </c>
      <c r="L400" s="3">
        <f t="shared" si="94"/>
        <v>0</v>
      </c>
      <c r="M400" s="3">
        <f t="shared" si="94"/>
        <v>-6.2710674441721645E-4</v>
      </c>
      <c r="N400" s="3">
        <f t="shared" si="94"/>
        <v>0</v>
      </c>
      <c r="O400" s="3">
        <f t="shared" si="95"/>
        <v>-1.6136149581494927E-3</v>
      </c>
      <c r="P400" s="3">
        <f t="shared" si="95"/>
        <v>0</v>
      </c>
      <c r="Q400" s="3">
        <f t="shared" si="95"/>
        <v>-1.847794408760478E-3</v>
      </c>
      <c r="R400" s="3">
        <f t="shared" si="95"/>
        <v>0</v>
      </c>
      <c r="S400" s="3">
        <f t="shared" si="95"/>
        <v>-1.7131052789649639E-3</v>
      </c>
      <c r="T400" s="3">
        <f t="shared" si="95"/>
        <v>0</v>
      </c>
      <c r="U400" s="3">
        <f t="shared" si="95"/>
        <v>-1.3996020682497375E-3</v>
      </c>
      <c r="V400" s="3">
        <f t="shared" si="95"/>
        <v>0</v>
      </c>
      <c r="W400" s="3">
        <f t="shared" si="95"/>
        <v>-1.0158243539886132E-3</v>
      </c>
      <c r="X400" s="3">
        <f t="shared" si="95"/>
        <v>0</v>
      </c>
      <c r="Y400" s="3">
        <f t="shared" si="95"/>
        <v>-6.2910769189701739E-4</v>
      </c>
      <c r="Z400" s="3">
        <f t="shared" si="95"/>
        <v>0</v>
      </c>
    </row>
    <row r="401" spans="1:26" x14ac:dyDescent="0.2">
      <c r="A401" s="3">
        <f t="shared" si="92"/>
        <v>1.9500000000000031</v>
      </c>
      <c r="B401" s="3">
        <f ca="1">SUM(D401:INDIRECT(CONCATENATE("L",ROW(A401),"C",'triangular -harmônicas - graf'!$C$4+4),0))</f>
        <v>0.9502669461312091</v>
      </c>
      <c r="D401" s="3">
        <f t="shared" si="93"/>
        <v>0.5</v>
      </c>
      <c r="E401" s="3">
        <f t="shared" si="94"/>
        <v>0.40029500695534387</v>
      </c>
      <c r="F401" s="3">
        <f t="shared" si="94"/>
        <v>0</v>
      </c>
      <c r="G401" s="3">
        <f t="shared" si="94"/>
        <v>4.012348251724978E-2</v>
      </c>
      <c r="H401" s="3">
        <f t="shared" si="94"/>
        <v>0</v>
      </c>
      <c r="I401" s="3">
        <f t="shared" si="94"/>
        <v>1.1463183365015672E-2</v>
      </c>
      <c r="J401" s="3">
        <f t="shared" si="94"/>
        <v>0</v>
      </c>
      <c r="K401" s="3">
        <f t="shared" si="94"/>
        <v>3.7550085547749406E-3</v>
      </c>
      <c r="L401" s="3">
        <f t="shared" si="94"/>
        <v>0</v>
      </c>
      <c r="M401" s="3">
        <f t="shared" si="94"/>
        <v>7.827222301402632E-4</v>
      </c>
      <c r="N401" s="3">
        <f t="shared" si="94"/>
        <v>0</v>
      </c>
      <c r="O401" s="3">
        <f t="shared" si="95"/>
        <v>-5.2397107968006509E-4</v>
      </c>
      <c r="P401" s="3">
        <f t="shared" si="95"/>
        <v>0</v>
      </c>
      <c r="Q401" s="3">
        <f t="shared" si="95"/>
        <v>-1.0887302910290132E-3</v>
      </c>
      <c r="R401" s="3">
        <f t="shared" si="95"/>
        <v>0</v>
      </c>
      <c r="S401" s="3">
        <f t="shared" si="95"/>
        <v>-1.2736870405570589E-3</v>
      </c>
      <c r="T401" s="3">
        <f t="shared" si="95"/>
        <v>0</v>
      </c>
      <c r="U401" s="3">
        <f t="shared" si="95"/>
        <v>-1.2495202168000426E-3</v>
      </c>
      <c r="V401" s="3">
        <f t="shared" si="95"/>
        <v>0</v>
      </c>
      <c r="W401" s="3">
        <f t="shared" si="95"/>
        <v>-1.108850434779313E-3</v>
      </c>
      <c r="X401" s="3">
        <f t="shared" si="95"/>
        <v>0</v>
      </c>
      <c r="Y401" s="3">
        <f t="shared" si="95"/>
        <v>-9.0769842847019733E-4</v>
      </c>
      <c r="Z401" s="3">
        <f t="shared" si="95"/>
        <v>0</v>
      </c>
    </row>
    <row r="402" spans="1:26" x14ac:dyDescent="0.2">
      <c r="A402" s="3">
        <f t="shared" si="92"/>
        <v>1.9600000000000031</v>
      </c>
      <c r="B402" s="3">
        <f ca="1">SUM(D402:INDIRECT(CONCATENATE("L",ROW(A402),"C",'triangular -harmônicas - graf'!$C$4+4),0))</f>
        <v>0.96202145918153814</v>
      </c>
      <c r="D402" s="3">
        <f t="shared" si="93"/>
        <v>0.5</v>
      </c>
      <c r="E402" s="3">
        <f t="shared" si="94"/>
        <v>0.40208894338458967</v>
      </c>
      <c r="F402" s="3">
        <f t="shared" si="94"/>
        <v>0</v>
      </c>
      <c r="G402" s="3">
        <f t="shared" si="94"/>
        <v>4.1869357365783157E-2</v>
      </c>
      <c r="H402" s="3">
        <f t="shared" si="94"/>
        <v>0</v>
      </c>
      <c r="I402" s="3">
        <f t="shared" si="94"/>
        <v>1.3115289513094255E-2</v>
      </c>
      <c r="J402" s="3">
        <f t="shared" si="94"/>
        <v>0</v>
      </c>
      <c r="K402" s="3">
        <f t="shared" si="94"/>
        <v>5.2722084182337849E-3</v>
      </c>
      <c r="L402" s="3">
        <f t="shared" si="94"/>
        <v>0</v>
      </c>
      <c r="M402" s="3">
        <f t="shared" si="94"/>
        <v>2.1303931749025559E-3</v>
      </c>
      <c r="N402" s="3">
        <f t="shared" si="94"/>
        <v>0</v>
      </c>
      <c r="O402" s="3">
        <f t="shared" si="95"/>
        <v>6.2762633343113649E-4</v>
      </c>
      <c r="P402" s="3">
        <f t="shared" si="95"/>
        <v>0</v>
      </c>
      <c r="Q402" s="3">
        <f t="shared" si="95"/>
        <v>-1.5058011266778237E-4</v>
      </c>
      <c r="R402" s="3">
        <f t="shared" si="95"/>
        <v>0</v>
      </c>
      <c r="S402" s="3">
        <f t="shared" si="95"/>
        <v>-5.5662164685607661E-4</v>
      </c>
      <c r="T402" s="3">
        <f t="shared" si="95"/>
        <v>0</v>
      </c>
      <c r="U402" s="3">
        <f t="shared" si="95"/>
        <v>-7.5142706013201562E-4</v>
      </c>
      <c r="V402" s="3">
        <f t="shared" si="95"/>
        <v>0</v>
      </c>
      <c r="W402" s="3">
        <f t="shared" si="95"/>
        <v>-8.1839295477513898E-4</v>
      </c>
      <c r="X402" s="3">
        <f t="shared" si="95"/>
        <v>0</v>
      </c>
      <c r="Y402" s="3">
        <f t="shared" si="95"/>
        <v>-8.0533723406550053E-4</v>
      </c>
      <c r="Z402" s="3">
        <f t="shared" si="95"/>
        <v>0</v>
      </c>
    </row>
    <row r="403" spans="1:26" x14ac:dyDescent="0.2">
      <c r="A403" s="3">
        <f t="shared" si="92"/>
        <v>1.9700000000000031</v>
      </c>
      <c r="B403" s="3">
        <f ca="1">SUM(D403:INDIRECT(CONCATENATE("L",ROW(A403),"C",'triangular -harmônicas - graf'!$C$4+4),0))</f>
        <v>0.97316366201241833</v>
      </c>
      <c r="D403" s="3">
        <f t="shared" si="93"/>
        <v>0.5</v>
      </c>
      <c r="E403" s="3">
        <f t="shared" si="94"/>
        <v>0.40348606657150138</v>
      </c>
      <c r="F403" s="3">
        <f t="shared" si="94"/>
        <v>0</v>
      </c>
      <c r="G403" s="3">
        <f t="shared" si="94"/>
        <v>4.3243596834245203E-2</v>
      </c>
      <c r="H403" s="3">
        <f t="shared" si="94"/>
        <v>0</v>
      </c>
      <c r="I403" s="3">
        <f t="shared" si="94"/>
        <v>1.4444453706210048E-2</v>
      </c>
      <c r="J403" s="3">
        <f t="shared" si="94"/>
        <v>0</v>
      </c>
      <c r="K403" s="3">
        <f t="shared" si="94"/>
        <v>6.5354645808028558E-3</v>
      </c>
      <c r="L403" s="3">
        <f t="shared" si="94"/>
        <v>0</v>
      </c>
      <c r="M403" s="3">
        <f t="shared" si="94"/>
        <v>3.3088839975960963E-3</v>
      </c>
      <c r="N403" s="3">
        <f t="shared" si="94"/>
        <v>0</v>
      </c>
      <c r="O403" s="3">
        <f t="shared" si="95"/>
        <v>1.7050141741093282E-3</v>
      </c>
      <c r="P403" s="3">
        <f t="shared" si="95"/>
        <v>0</v>
      </c>
      <c r="Q403" s="3">
        <f t="shared" si="95"/>
        <v>8.1233910115523732E-4</v>
      </c>
      <c r="R403" s="3">
        <f t="shared" si="95"/>
        <v>0</v>
      </c>
      <c r="S403" s="3">
        <f t="shared" si="95"/>
        <v>2.817800028505807E-4</v>
      </c>
      <c r="T403" s="3">
        <f t="shared" si="95"/>
        <v>0</v>
      </c>
      <c r="U403" s="3">
        <f t="shared" si="95"/>
        <v>-4.4049484967249178E-5</v>
      </c>
      <c r="V403" s="3">
        <f t="shared" si="95"/>
        <v>0</v>
      </c>
      <c r="W403" s="3">
        <f t="shared" si="95"/>
        <v>-2.4490339525603746E-4</v>
      </c>
      <c r="X403" s="3">
        <f t="shared" si="95"/>
        <v>0</v>
      </c>
      <c r="Y403" s="3">
        <f t="shared" si="95"/>
        <v>-3.6498407582907132E-4</v>
      </c>
      <c r="Z403" s="3">
        <f t="shared" si="95"/>
        <v>0</v>
      </c>
    </row>
    <row r="404" spans="1:26" x14ac:dyDescent="0.2">
      <c r="A404" s="3">
        <f t="shared" si="92"/>
        <v>1.9800000000000031</v>
      </c>
      <c r="B404" s="3">
        <f ca="1">SUM(D404:INDIRECT(CONCATENATE("L",ROW(A404),"C",'triangular -harmônicas - graf'!$C$4+4),0))</f>
        <v>0.98244411258484554</v>
      </c>
      <c r="D404" s="3">
        <f t="shared" si="93"/>
        <v>0.5</v>
      </c>
      <c r="E404" s="3">
        <f t="shared" si="94"/>
        <v>0.40448499772417018</v>
      </c>
      <c r="F404" s="3">
        <f t="shared" si="94"/>
        <v>0</v>
      </c>
      <c r="G404" s="3">
        <f t="shared" si="94"/>
        <v>4.4234003075826263E-2</v>
      </c>
      <c r="H404" s="3">
        <f t="shared" si="94"/>
        <v>0</v>
      </c>
      <c r="I404" s="3">
        <f t="shared" si="94"/>
        <v>1.5417947510685556E-2</v>
      </c>
      <c r="J404" s="3">
        <f t="shared" si="94"/>
        <v>0</v>
      </c>
      <c r="K404" s="3">
        <f t="shared" si="94"/>
        <v>7.4839304446912402E-3</v>
      </c>
      <c r="L404" s="3">
        <f t="shared" si="94"/>
        <v>0</v>
      </c>
      <c r="M404" s="3">
        <f t="shared" si="94"/>
        <v>4.2246076441554694E-3</v>
      </c>
      <c r="N404" s="3">
        <f t="shared" si="94"/>
        <v>0</v>
      </c>
      <c r="O404" s="3">
        <f t="shared" si="95"/>
        <v>2.5808037609965366E-3</v>
      </c>
      <c r="P404" s="3">
        <f t="shared" si="95"/>
        <v>0</v>
      </c>
      <c r="Q404" s="3">
        <f t="shared" si="95"/>
        <v>1.6416360480861851E-3</v>
      </c>
      <c r="R404" s="3">
        <f t="shared" si="95"/>
        <v>0</v>
      </c>
      <c r="S404" s="3">
        <f t="shared" si="95"/>
        <v>1.058757288707467E-3</v>
      </c>
      <c r="T404" s="3">
        <f t="shared" si="95"/>
        <v>0</v>
      </c>
      <c r="U404" s="3">
        <f t="shared" si="95"/>
        <v>6.7559657417363603E-4</v>
      </c>
      <c r="V404" s="3">
        <f t="shared" si="95"/>
        <v>0</v>
      </c>
      <c r="W404" s="3">
        <f t="shared" si="95"/>
        <v>4.1328327319483255E-4</v>
      </c>
      <c r="X404" s="3">
        <f t="shared" si="95"/>
        <v>0</v>
      </c>
      <c r="Y404" s="3">
        <f t="shared" si="95"/>
        <v>2.2854924015822231E-4</v>
      </c>
      <c r="Z404" s="3">
        <f t="shared" si="95"/>
        <v>0</v>
      </c>
    </row>
    <row r="405" spans="1:26" x14ac:dyDescent="0.2">
      <c r="A405" s="3">
        <f t="shared" si="92"/>
        <v>1.9900000000000031</v>
      </c>
      <c r="B405" s="3">
        <f ca="1">SUM(D405:INDIRECT(CONCATENATE("L",ROW(A405),"C",'triangular -harmônicas - graf'!$C$4+4),0))</f>
        <v>0.98862416522325258</v>
      </c>
      <c r="D405" s="3">
        <f t="shared" si="93"/>
        <v>0.5</v>
      </c>
      <c r="E405" s="3">
        <f t="shared" si="94"/>
        <v>0.40508475101815072</v>
      </c>
      <c r="F405" s="3">
        <f t="shared" si="94"/>
        <v>0</v>
      </c>
      <c r="G405" s="3">
        <f t="shared" si="94"/>
        <v>4.4831785174611352E-2</v>
      </c>
      <c r="H405" s="3">
        <f t="shared" si="94"/>
        <v>0</v>
      </c>
      <c r="I405" s="3">
        <f t="shared" si="94"/>
        <v>1.6011800278213851E-2</v>
      </c>
      <c r="J405" s="3">
        <f t="shared" si="94"/>
        <v>0</v>
      </c>
      <c r="K405" s="3">
        <f t="shared" si="94"/>
        <v>8.0719217515128894E-3</v>
      </c>
      <c r="L405" s="3">
        <f t="shared" si="94"/>
        <v>0</v>
      </c>
      <c r="M405" s="3">
        <f t="shared" si="94"/>
        <v>4.8048440926939896E-3</v>
      </c>
      <c r="N405" s="3">
        <f t="shared" si="94"/>
        <v>0</v>
      </c>
      <c r="O405" s="3">
        <f t="shared" si="95"/>
        <v>3.1514430802234224E-3</v>
      </c>
      <c r="P405" s="3">
        <f t="shared" si="95"/>
        <v>0</v>
      </c>
      <c r="Q405" s="3">
        <f t="shared" si="95"/>
        <v>2.2008990524860746E-3</v>
      </c>
      <c r="R405" s="3">
        <f t="shared" si="95"/>
        <v>0</v>
      </c>
      <c r="S405" s="3">
        <f t="shared" si="95"/>
        <v>1.6049393006900793E-3</v>
      </c>
      <c r="T405" s="3">
        <f t="shared" si="95"/>
        <v>0</v>
      </c>
      <c r="U405" s="3">
        <f t="shared" si="95"/>
        <v>1.2070782143495315E-3</v>
      </c>
      <c r="V405" s="3">
        <f t="shared" si="95"/>
        <v>0</v>
      </c>
      <c r="W405" s="3">
        <f t="shared" si="95"/>
        <v>9.2854052912014207E-4</v>
      </c>
      <c r="X405" s="3">
        <f t="shared" si="95"/>
        <v>0</v>
      </c>
      <c r="Y405" s="3">
        <f t="shared" si="95"/>
        <v>7.2616273120039941E-4</v>
      </c>
      <c r="Z405" s="3">
        <f t="shared" si="95"/>
        <v>0</v>
      </c>
    </row>
    <row r="406" spans="1:26" x14ac:dyDescent="0.2">
      <c r="A406" s="3">
        <f t="shared" si="92"/>
        <v>2.0000000000000031</v>
      </c>
      <c r="B406" s="3">
        <f ca="1">SUM(D406:INDIRECT(CONCATENATE("L",ROW(A406),"C",'triangular -harmônicas - graf'!$C$4+4),0))</f>
        <v>0.99079530874970823</v>
      </c>
      <c r="D406" s="3">
        <f t="shared" si="93"/>
        <v>0.5</v>
      </c>
      <c r="E406" s="3">
        <f t="shared" ref="E406:N415" si="96">E$4*COS(PI()*E$2*$A406)</f>
        <v>0.4052847345693511</v>
      </c>
      <c r="F406" s="3">
        <f t="shared" si="96"/>
        <v>0</v>
      </c>
      <c r="G406" s="3">
        <f t="shared" si="96"/>
        <v>4.5031637174372342E-2</v>
      </c>
      <c r="H406" s="3">
        <f t="shared" si="96"/>
        <v>0</v>
      </c>
      <c r="I406" s="3">
        <f t="shared" si="96"/>
        <v>1.6211389382774045E-2</v>
      </c>
      <c r="J406" s="3">
        <f t="shared" si="96"/>
        <v>0</v>
      </c>
      <c r="K406" s="3">
        <f t="shared" si="96"/>
        <v>8.271117032027573E-3</v>
      </c>
      <c r="L406" s="3">
        <f t="shared" si="96"/>
        <v>0</v>
      </c>
      <c r="M406" s="3">
        <f t="shared" si="96"/>
        <v>5.0035152415969274E-3</v>
      </c>
      <c r="N406" s="3">
        <f t="shared" si="96"/>
        <v>0</v>
      </c>
      <c r="O406" s="3">
        <f t="shared" ref="O406:Z415" si="97">O$4*COS(PI()*O$2*$A406)</f>
        <v>3.3494606162756298E-3</v>
      </c>
      <c r="P406" s="3">
        <f t="shared" si="97"/>
        <v>0</v>
      </c>
      <c r="Q406" s="3">
        <f t="shared" si="97"/>
        <v>2.3981345240790004E-3</v>
      </c>
      <c r="R406" s="3">
        <f t="shared" si="97"/>
        <v>0</v>
      </c>
      <c r="S406" s="3">
        <f t="shared" si="97"/>
        <v>1.8012654869748942E-3</v>
      </c>
      <c r="T406" s="3">
        <f t="shared" si="97"/>
        <v>0</v>
      </c>
      <c r="U406" s="3">
        <f t="shared" si="97"/>
        <v>1.402369323769381E-3</v>
      </c>
      <c r="V406" s="3">
        <f t="shared" si="97"/>
        <v>0</v>
      </c>
      <c r="W406" s="3">
        <f t="shared" si="97"/>
        <v>1.1226723949289506E-3</v>
      </c>
      <c r="X406" s="3">
        <f t="shared" si="97"/>
        <v>0</v>
      </c>
      <c r="Y406" s="3">
        <f t="shared" si="97"/>
        <v>9.1901300355861921E-4</v>
      </c>
      <c r="Z406" s="3">
        <f t="shared" si="97"/>
        <v>0</v>
      </c>
    </row>
    <row r="407" spans="1:26" x14ac:dyDescent="0.2">
      <c r="A407" s="3">
        <f t="shared" si="92"/>
        <v>2.0100000000000029</v>
      </c>
      <c r="B407" s="3">
        <f ca="1">SUM(D407:INDIRECT(CONCATENATE("L",ROW(A407),"C",'triangular -harmônicas - graf'!$C$4+4),0))</f>
        <v>0.98862416522325003</v>
      </c>
      <c r="D407" s="3">
        <f t="shared" si="93"/>
        <v>0.5</v>
      </c>
      <c r="E407" s="3">
        <f t="shared" si="96"/>
        <v>0.4050847510181505</v>
      </c>
      <c r="F407" s="3">
        <f t="shared" si="96"/>
        <v>0</v>
      </c>
      <c r="G407" s="3">
        <f t="shared" si="96"/>
        <v>4.4831785174611116E-2</v>
      </c>
      <c r="H407" s="3">
        <f t="shared" si="96"/>
        <v>0</v>
      </c>
      <c r="I407" s="3">
        <f t="shared" si="96"/>
        <v>1.6011800278213615E-2</v>
      </c>
      <c r="J407" s="3">
        <f t="shared" si="96"/>
        <v>0</v>
      </c>
      <c r="K407" s="3">
        <f t="shared" si="96"/>
        <v>8.0719217515126656E-3</v>
      </c>
      <c r="L407" s="3">
        <f t="shared" si="96"/>
        <v>0</v>
      </c>
      <c r="M407" s="3">
        <f t="shared" si="96"/>
        <v>4.8048440926937675E-3</v>
      </c>
      <c r="N407" s="3">
        <f t="shared" si="96"/>
        <v>0</v>
      </c>
      <c r="O407" s="3">
        <f t="shared" si="97"/>
        <v>3.1514430802232029E-3</v>
      </c>
      <c r="P407" s="3">
        <f t="shared" si="97"/>
        <v>0</v>
      </c>
      <c r="Q407" s="3">
        <f t="shared" si="97"/>
        <v>2.2008990524858369E-3</v>
      </c>
      <c r="R407" s="3">
        <f t="shared" si="97"/>
        <v>0</v>
      </c>
      <c r="S407" s="3">
        <f t="shared" si="97"/>
        <v>1.6049393006898646E-3</v>
      </c>
      <c r="T407" s="3">
        <f t="shared" si="97"/>
        <v>0</v>
      </c>
      <c r="U407" s="3">
        <f t="shared" si="97"/>
        <v>1.2070782143492941E-3</v>
      </c>
      <c r="V407" s="3">
        <f t="shared" si="97"/>
        <v>0</v>
      </c>
      <c r="W407" s="3">
        <f t="shared" si="97"/>
        <v>9.285405291199326E-4</v>
      </c>
      <c r="X407" s="3">
        <f t="shared" si="97"/>
        <v>0</v>
      </c>
      <c r="Y407" s="3">
        <f t="shared" si="97"/>
        <v>7.2616273120017314E-4</v>
      </c>
      <c r="Z407" s="3">
        <f t="shared" si="97"/>
        <v>0</v>
      </c>
    </row>
    <row r="408" spans="1:26" x14ac:dyDescent="0.2">
      <c r="A408" s="3">
        <f t="shared" si="92"/>
        <v>2.0200000000000027</v>
      </c>
      <c r="B408" s="3">
        <f ca="1">SUM(D408:INDIRECT(CONCATENATE("L",ROW(A408),"C",'triangular -harmônicas - graf'!$C$4+4),0))</f>
        <v>0.98244411258484099</v>
      </c>
      <c r="D408" s="3">
        <f t="shared" si="93"/>
        <v>0.5</v>
      </c>
      <c r="E408" s="3">
        <f t="shared" si="96"/>
        <v>0.40448499772416968</v>
      </c>
      <c r="F408" s="3">
        <f t="shared" si="96"/>
        <v>0</v>
      </c>
      <c r="G408" s="3">
        <f t="shared" si="96"/>
        <v>4.4234003075825833E-2</v>
      </c>
      <c r="H408" s="3">
        <f t="shared" si="96"/>
        <v>0</v>
      </c>
      <c r="I408" s="3">
        <f t="shared" si="96"/>
        <v>1.5417947510685124E-2</v>
      </c>
      <c r="J408" s="3">
        <f t="shared" si="96"/>
        <v>0</v>
      </c>
      <c r="K408" s="3">
        <f t="shared" si="96"/>
        <v>7.4839304446908022E-3</v>
      </c>
      <c r="L408" s="3">
        <f t="shared" si="96"/>
        <v>0</v>
      </c>
      <c r="M408" s="3">
        <f t="shared" si="96"/>
        <v>4.2246076441550427E-3</v>
      </c>
      <c r="N408" s="3">
        <f t="shared" si="96"/>
        <v>0</v>
      </c>
      <c r="O408" s="3">
        <f t="shared" si="97"/>
        <v>2.5808037609961537E-3</v>
      </c>
      <c r="P408" s="3">
        <f t="shared" si="97"/>
        <v>0</v>
      </c>
      <c r="Q408" s="3">
        <f t="shared" si="97"/>
        <v>1.6416360480857493E-3</v>
      </c>
      <c r="R408" s="3">
        <f t="shared" si="97"/>
        <v>0</v>
      </c>
      <c r="S408" s="3">
        <f t="shared" si="97"/>
        <v>1.0587572887070843E-3</v>
      </c>
      <c r="T408" s="3">
        <f t="shared" si="97"/>
        <v>0</v>
      </c>
      <c r="U408" s="3">
        <f t="shared" si="97"/>
        <v>6.7559657417326198E-4</v>
      </c>
      <c r="V408" s="3">
        <f t="shared" si="97"/>
        <v>0</v>
      </c>
      <c r="W408" s="3">
        <f t="shared" si="97"/>
        <v>4.1328327319450111E-4</v>
      </c>
      <c r="X408" s="3">
        <f t="shared" si="97"/>
        <v>0</v>
      </c>
      <c r="Y408" s="3">
        <f t="shared" si="97"/>
        <v>2.2854924015786463E-4</v>
      </c>
      <c r="Z408" s="3">
        <f t="shared" si="97"/>
        <v>0</v>
      </c>
    </row>
    <row r="409" spans="1:26" x14ac:dyDescent="0.2">
      <c r="A409" s="3">
        <f t="shared" si="92"/>
        <v>2.0300000000000025</v>
      </c>
      <c r="B409" s="3">
        <f ca="1">SUM(D409:INDIRECT(CONCATENATE("L",ROW(A409),"C",'triangular -harmônicas - graf'!$C$4+4),0))</f>
        <v>0.97316366201241278</v>
      </c>
      <c r="D409" s="3">
        <f t="shared" si="93"/>
        <v>0.5</v>
      </c>
      <c r="E409" s="3">
        <f t="shared" si="96"/>
        <v>0.40348606657150071</v>
      </c>
      <c r="F409" s="3">
        <f t="shared" si="96"/>
        <v>0</v>
      </c>
      <c r="G409" s="3">
        <f t="shared" si="96"/>
        <v>4.3243596834244599E-2</v>
      </c>
      <c r="H409" s="3">
        <f t="shared" si="96"/>
        <v>0</v>
      </c>
      <c r="I409" s="3">
        <f t="shared" si="96"/>
        <v>1.4444453706209441E-2</v>
      </c>
      <c r="J409" s="3">
        <f t="shared" si="96"/>
        <v>0</v>
      </c>
      <c r="K409" s="3">
        <f t="shared" si="96"/>
        <v>6.5354645808022608E-3</v>
      </c>
      <c r="L409" s="3">
        <f t="shared" si="96"/>
        <v>0</v>
      </c>
      <c r="M409" s="3">
        <f t="shared" si="96"/>
        <v>3.3088839975955265E-3</v>
      </c>
      <c r="N409" s="3">
        <f t="shared" si="96"/>
        <v>0</v>
      </c>
      <c r="O409" s="3">
        <f t="shared" si="97"/>
        <v>1.705014174108852E-3</v>
      </c>
      <c r="P409" s="3">
        <f t="shared" si="97"/>
        <v>0</v>
      </c>
      <c r="Q409" s="3">
        <f t="shared" si="97"/>
        <v>8.123391011547066E-4</v>
      </c>
      <c r="R409" s="3">
        <f t="shared" si="97"/>
        <v>0</v>
      </c>
      <c r="S409" s="3">
        <f t="shared" si="97"/>
        <v>2.8178000285016393E-4</v>
      </c>
      <c r="T409" s="3">
        <f t="shared" si="97"/>
        <v>0</v>
      </c>
      <c r="U409" s="3">
        <f t="shared" si="97"/>
        <v>-4.404948496767571E-5</v>
      </c>
      <c r="V409" s="3">
        <f t="shared" si="97"/>
        <v>0</v>
      </c>
      <c r="W409" s="3">
        <f t="shared" si="97"/>
        <v>-2.4490339525636977E-4</v>
      </c>
      <c r="X409" s="3">
        <f t="shared" si="97"/>
        <v>0</v>
      </c>
      <c r="Y409" s="3">
        <f t="shared" si="97"/>
        <v>-3.6498407582938623E-4</v>
      </c>
      <c r="Z409" s="3">
        <f t="shared" si="97"/>
        <v>0</v>
      </c>
    </row>
    <row r="410" spans="1:26" x14ac:dyDescent="0.2">
      <c r="A410" s="3">
        <f t="shared" si="92"/>
        <v>2.0400000000000023</v>
      </c>
      <c r="B410" s="3">
        <f ca="1">SUM(D410:INDIRECT(CONCATENATE("L",ROW(A410),"C",'triangular -harmônicas - graf'!$C$4+4),0))</f>
        <v>0.96202145918153226</v>
      </c>
      <c r="D410" s="3">
        <f t="shared" si="93"/>
        <v>0.5</v>
      </c>
      <c r="E410" s="3">
        <f t="shared" si="96"/>
        <v>0.40208894338458884</v>
      </c>
      <c r="F410" s="3">
        <f t="shared" si="96"/>
        <v>0</v>
      </c>
      <c r="G410" s="3">
        <f t="shared" si="96"/>
        <v>4.1869357365782303E-2</v>
      </c>
      <c r="H410" s="3">
        <f t="shared" si="96"/>
        <v>0</v>
      </c>
      <c r="I410" s="3">
        <f t="shared" si="96"/>
        <v>1.3115289513093499E-2</v>
      </c>
      <c r="J410" s="3">
        <f t="shared" si="96"/>
        <v>0</v>
      </c>
      <c r="K410" s="3">
        <f t="shared" si="96"/>
        <v>5.2722084182330372E-3</v>
      </c>
      <c r="L410" s="3">
        <f t="shared" si="96"/>
        <v>0</v>
      </c>
      <c r="M410" s="3">
        <f t="shared" si="96"/>
        <v>2.1303931749019006E-3</v>
      </c>
      <c r="N410" s="3">
        <f t="shared" si="96"/>
        <v>0</v>
      </c>
      <c r="O410" s="3">
        <f t="shared" si="97"/>
        <v>6.2762633343059308E-4</v>
      </c>
      <c r="P410" s="3">
        <f t="shared" si="97"/>
        <v>0</v>
      </c>
      <c r="Q410" s="3">
        <f t="shared" si="97"/>
        <v>-1.5058011266834531E-4</v>
      </c>
      <c r="R410" s="3">
        <f t="shared" si="97"/>
        <v>0</v>
      </c>
      <c r="S410" s="3">
        <f t="shared" si="97"/>
        <v>-5.5662164685647787E-4</v>
      </c>
      <c r="T410" s="3">
        <f t="shared" si="97"/>
        <v>0</v>
      </c>
      <c r="U410" s="3">
        <f t="shared" si="97"/>
        <v>-7.5142706013235909E-4</v>
      </c>
      <c r="V410" s="3">
        <f t="shared" si="97"/>
        <v>0</v>
      </c>
      <c r="W410" s="3">
        <f t="shared" si="97"/>
        <v>-8.1839295477536102E-4</v>
      </c>
      <c r="X410" s="3">
        <f t="shared" si="97"/>
        <v>0</v>
      </c>
      <c r="Y410" s="3">
        <f t="shared" si="97"/>
        <v>-8.0533723406566587E-4</v>
      </c>
      <c r="Z410" s="3">
        <f t="shared" si="97"/>
        <v>0</v>
      </c>
    </row>
    <row r="411" spans="1:26" x14ac:dyDescent="0.2">
      <c r="A411" s="3">
        <f t="shared" si="92"/>
        <v>2.050000000000002</v>
      </c>
      <c r="B411" s="3">
        <f ca="1">SUM(D411:INDIRECT(CONCATENATE("L",ROW(A411),"C",'triangular -harmônicas - graf'!$C$4+4),0))</f>
        <v>0.95026694613120288</v>
      </c>
      <c r="D411" s="3">
        <f t="shared" si="93"/>
        <v>0.5</v>
      </c>
      <c r="E411" s="3">
        <f t="shared" si="96"/>
        <v>0.40029500695534287</v>
      </c>
      <c r="F411" s="3">
        <f t="shared" si="96"/>
        <v>0</v>
      </c>
      <c r="G411" s="3">
        <f t="shared" si="96"/>
        <v>4.0123482517248794E-2</v>
      </c>
      <c r="H411" s="3">
        <f t="shared" si="96"/>
        <v>0</v>
      </c>
      <c r="I411" s="3">
        <f t="shared" si="96"/>
        <v>1.1463183365014763E-2</v>
      </c>
      <c r="J411" s="3">
        <f t="shared" si="96"/>
        <v>0</v>
      </c>
      <c r="K411" s="3">
        <f t="shared" si="96"/>
        <v>3.7550085547741804E-3</v>
      </c>
      <c r="L411" s="3">
        <f t="shared" si="96"/>
        <v>0</v>
      </c>
      <c r="M411" s="3">
        <f t="shared" si="96"/>
        <v>7.8272223013958276E-4</v>
      </c>
      <c r="N411" s="3">
        <f t="shared" si="96"/>
        <v>0</v>
      </c>
      <c r="O411" s="3">
        <f t="shared" si="97"/>
        <v>-5.2397107968061131E-4</v>
      </c>
      <c r="P411" s="3">
        <f t="shared" si="97"/>
        <v>0</v>
      </c>
      <c r="Q411" s="3">
        <f t="shared" si="97"/>
        <v>-1.0887302910294854E-3</v>
      </c>
      <c r="R411" s="3">
        <f t="shared" si="97"/>
        <v>0</v>
      </c>
      <c r="S411" s="3">
        <f t="shared" si="97"/>
        <v>-1.2736870405573393E-3</v>
      </c>
      <c r="T411" s="3">
        <f t="shared" si="97"/>
        <v>0</v>
      </c>
      <c r="U411" s="3">
        <f t="shared" si="97"/>
        <v>-1.2495202168002182E-3</v>
      </c>
      <c r="V411" s="3">
        <f t="shared" si="97"/>
        <v>0</v>
      </c>
      <c r="W411" s="3">
        <f t="shared" si="97"/>
        <v>-1.108850434779364E-3</v>
      </c>
      <c r="X411" s="3">
        <f t="shared" si="97"/>
        <v>0</v>
      </c>
      <c r="Y411" s="3">
        <f t="shared" si="97"/>
        <v>-9.0769842847014779E-4</v>
      </c>
      <c r="Z411" s="3">
        <f t="shared" si="97"/>
        <v>0</v>
      </c>
    </row>
    <row r="412" spans="1:26" x14ac:dyDescent="0.2">
      <c r="A412" s="3">
        <f t="shared" si="92"/>
        <v>2.0600000000000018</v>
      </c>
      <c r="B412" s="3">
        <f ca="1">SUM(D412:INDIRECT(CONCATENATE("L",ROW(A412),"C",'triangular -harmônicas - graf'!$C$4+4),0))</f>
        <v>0.93886709973518867</v>
      </c>
      <c r="D412" s="3">
        <f t="shared" si="93"/>
        <v>0.5</v>
      </c>
      <c r="E412" s="3">
        <f t="shared" si="96"/>
        <v>0.39810602768243381</v>
      </c>
      <c r="F412" s="3">
        <f t="shared" si="96"/>
        <v>0</v>
      </c>
      <c r="G412" s="3">
        <f t="shared" si="96"/>
        <v>3.8021468797396804E-2</v>
      </c>
      <c r="H412" s="3">
        <f t="shared" si="96"/>
        <v>0</v>
      </c>
      <c r="I412" s="3">
        <f t="shared" si="96"/>
        <v>9.5288155983650289E-3</v>
      </c>
      <c r="J412" s="3">
        <f t="shared" si="96"/>
        <v>0</v>
      </c>
      <c r="K412" s="3">
        <f t="shared" si="96"/>
        <v>2.0569431614219495E-3</v>
      </c>
      <c r="L412" s="3">
        <f t="shared" si="96"/>
        <v>0</v>
      </c>
      <c r="M412" s="3">
        <f t="shared" si="96"/>
        <v>-6.271067444178648E-4</v>
      </c>
      <c r="N412" s="3">
        <f t="shared" si="96"/>
        <v>0</v>
      </c>
      <c r="O412" s="3">
        <f t="shared" si="97"/>
        <v>-1.6136149581499357E-3</v>
      </c>
      <c r="P412" s="3">
        <f t="shared" si="97"/>
        <v>0</v>
      </c>
      <c r="Q412" s="3">
        <f t="shared" si="97"/>
        <v>-1.8477944087607941E-3</v>
      </c>
      <c r="R412" s="3">
        <f t="shared" si="97"/>
        <v>0</v>
      </c>
      <c r="S412" s="3">
        <f t="shared" si="97"/>
        <v>-1.7131052789650786E-3</v>
      </c>
      <c r="T412" s="3">
        <f t="shared" si="97"/>
        <v>0</v>
      </c>
      <c r="U412" s="3">
        <f t="shared" si="97"/>
        <v>-1.3996020682497145E-3</v>
      </c>
      <c r="V412" s="3">
        <f t="shared" si="97"/>
        <v>0</v>
      </c>
      <c r="W412" s="3">
        <f t="shared" si="97"/>
        <v>-1.015824353988482E-3</v>
      </c>
      <c r="X412" s="3">
        <f t="shared" si="97"/>
        <v>0</v>
      </c>
      <c r="Y412" s="3">
        <f t="shared" si="97"/>
        <v>-6.2910769189680543E-4</v>
      </c>
      <c r="Z412" s="3">
        <f t="shared" si="97"/>
        <v>0</v>
      </c>
    </row>
    <row r="413" spans="1:26" x14ac:dyDescent="0.2">
      <c r="A413" s="3">
        <f t="shared" si="92"/>
        <v>2.0700000000000016</v>
      </c>
      <c r="B413" s="3">
        <f ca="1">SUM(D413:INDIRECT(CONCATENATE("L",ROW(A413),"C",'triangular -harmônicas - graf'!$C$4+4),0))</f>
        <v>0.92832630717982956</v>
      </c>
      <c r="D413" s="3">
        <f t="shared" si="93"/>
        <v>0.5</v>
      </c>
      <c r="E413" s="3">
        <f t="shared" si="96"/>
        <v>0.39552416582412542</v>
      </c>
      <c r="F413" s="3">
        <f t="shared" si="96"/>
        <v>0</v>
      </c>
      <c r="G413" s="3">
        <f t="shared" si="96"/>
        <v>3.5581973828813361E-2</v>
      </c>
      <c r="H413" s="3">
        <f t="shared" si="96"/>
        <v>0</v>
      </c>
      <c r="I413" s="3">
        <f t="shared" si="96"/>
        <v>7.3598167673575923E-3</v>
      </c>
      <c r="J413" s="3">
        <f t="shared" si="96"/>
        <v>0</v>
      </c>
      <c r="K413" s="3">
        <f t="shared" si="96"/>
        <v>2.5980206439974113E-4</v>
      </c>
      <c r="L413" s="3">
        <f t="shared" si="96"/>
        <v>0</v>
      </c>
      <c r="M413" s="3">
        <f t="shared" si="96"/>
        <v>-1.9871355239593855E-3</v>
      </c>
      <c r="N413" s="3">
        <f t="shared" si="96"/>
        <v>0</v>
      </c>
      <c r="O413" s="3">
        <f t="shared" si="97"/>
        <v>-2.5124674855597044E-3</v>
      </c>
      <c r="P413" s="3">
        <f t="shared" si="97"/>
        <v>0</v>
      </c>
      <c r="Q413" s="3">
        <f t="shared" si="97"/>
        <v>-2.3029134408769879E-3</v>
      </c>
      <c r="R413" s="3">
        <f t="shared" si="97"/>
        <v>0</v>
      </c>
      <c r="S413" s="3">
        <f t="shared" si="97"/>
        <v>-1.7790889198015059E-3</v>
      </c>
      <c r="T413" s="3">
        <f t="shared" si="97"/>
        <v>0</v>
      </c>
      <c r="U413" s="3">
        <f t="shared" si="97"/>
        <v>-1.1598724256481347E-3</v>
      </c>
      <c r="V413" s="3">
        <f t="shared" si="97"/>
        <v>0</v>
      </c>
      <c r="W413" s="3">
        <f t="shared" si="97"/>
        <v>-5.7148674533840889E-4</v>
      </c>
      <c r="X413" s="3">
        <f t="shared" si="97"/>
        <v>0</v>
      </c>
      <c r="Y413" s="3">
        <f t="shared" si="97"/>
        <v>-8.648676368258383E-5</v>
      </c>
      <c r="Z413" s="3">
        <f t="shared" si="97"/>
        <v>0</v>
      </c>
    </row>
    <row r="414" spans="1:26" x14ac:dyDescent="0.2">
      <c r="A414" s="3">
        <f t="shared" si="92"/>
        <v>2.0800000000000014</v>
      </c>
      <c r="B414" s="3">
        <f ca="1">SUM(D414:INDIRECT(CONCATENATE("L",ROW(A414),"C",'triangular -harmônicas - graf'!$C$4+4),0))</f>
        <v>0.91866409802814453</v>
      </c>
      <c r="D414" s="3">
        <f t="shared" si="93"/>
        <v>0.5</v>
      </c>
      <c r="E414" s="3">
        <f t="shared" si="96"/>
        <v>0.39255196936635983</v>
      </c>
      <c r="F414" s="3">
        <f t="shared" si="96"/>
        <v>0</v>
      </c>
      <c r="G414" s="3">
        <f t="shared" si="96"/>
        <v>3.2826650741540821E-2</v>
      </c>
      <c r="H414" s="3">
        <f t="shared" si="96"/>
        <v>0</v>
      </c>
      <c r="I414" s="3">
        <f t="shared" si="96"/>
        <v>5.0095948217064598E-3</v>
      </c>
      <c r="J414" s="3">
        <f t="shared" si="96"/>
        <v>0</v>
      </c>
      <c r="K414" s="3">
        <f t="shared" si="96"/>
        <v>-1.5498527825539548E-3</v>
      </c>
      <c r="L414" s="3">
        <f t="shared" si="96"/>
        <v>0</v>
      </c>
      <c r="M414" s="3">
        <f t="shared" si="96"/>
        <v>-3.1893606480672262E-3</v>
      </c>
      <c r="N414" s="3">
        <f t="shared" si="96"/>
        <v>0</v>
      </c>
      <c r="O414" s="3">
        <f t="shared" si="97"/>
        <v>-3.1142497214218905E-3</v>
      </c>
      <c r="P414" s="3">
        <f t="shared" si="97"/>
        <v>0</v>
      </c>
      <c r="Q414" s="3">
        <f t="shared" si="97"/>
        <v>-2.3792245170685578E-3</v>
      </c>
      <c r="R414" s="3">
        <f t="shared" si="97"/>
        <v>0</v>
      </c>
      <c r="S414" s="3">
        <f t="shared" si="97"/>
        <v>-1.4572543903436988E-3</v>
      </c>
      <c r="T414" s="3">
        <f t="shared" si="97"/>
        <v>0</v>
      </c>
      <c r="U414" s="3">
        <f t="shared" si="97"/>
        <v>-5.9709981718701795E-4</v>
      </c>
      <c r="V414" s="3">
        <f t="shared" si="97"/>
        <v>0</v>
      </c>
      <c r="W414" s="3">
        <f t="shared" si="97"/>
        <v>7.0493182938891036E-5</v>
      </c>
      <c r="X414" s="3">
        <f t="shared" si="97"/>
        <v>0</v>
      </c>
      <c r="Y414" s="3">
        <f t="shared" si="97"/>
        <v>4.9243179224091359E-4</v>
      </c>
      <c r="Z414" s="3">
        <f t="shared" si="97"/>
        <v>0</v>
      </c>
    </row>
    <row r="415" spans="1:26" x14ac:dyDescent="0.2">
      <c r="A415" s="3">
        <f t="shared" si="92"/>
        <v>2.0900000000000012</v>
      </c>
      <c r="B415" s="3">
        <f ca="1">SUM(D415:INDIRECT(CONCATENATE("L",ROW(A415),"C",'triangular -harmônicas - graf'!$C$4+4),0))</f>
        <v>0.90954019022377997</v>
      </c>
      <c r="D415" s="3">
        <f t="shared" si="93"/>
        <v>0.5</v>
      </c>
      <c r="E415" s="3">
        <f t="shared" si="96"/>
        <v>0.38919237150820335</v>
      </c>
      <c r="F415" s="3">
        <f t="shared" si="96"/>
        <v>0</v>
      </c>
      <c r="G415" s="3">
        <f t="shared" si="96"/>
        <v>2.9779955978361725E-2</v>
      </c>
      <c r="H415" s="3">
        <f t="shared" si="96"/>
        <v>0</v>
      </c>
      <c r="I415" s="3">
        <f t="shared" si="96"/>
        <v>2.536020025652801E-3</v>
      </c>
      <c r="J415" s="3">
        <f t="shared" si="96"/>
        <v>0</v>
      </c>
      <c r="K415" s="3">
        <f t="shared" si="96"/>
        <v>-3.2848566824633693E-3</v>
      </c>
      <c r="L415" s="3">
        <f t="shared" si="96"/>
        <v>0</v>
      </c>
      <c r="M415" s="3">
        <f t="shared" si="96"/>
        <v>-4.1383102594116077E-3</v>
      </c>
      <c r="N415" s="3">
        <f t="shared" si="96"/>
        <v>0</v>
      </c>
      <c r="O415" s="3">
        <f t="shared" si="97"/>
        <v>-3.3478078596541417E-3</v>
      </c>
      <c r="P415" s="3">
        <f t="shared" si="97"/>
        <v>0</v>
      </c>
      <c r="Q415" s="3">
        <f t="shared" si="97"/>
        <v>-2.0641751712838371E-3</v>
      </c>
      <c r="R415" s="3">
        <f t="shared" si="97"/>
        <v>0</v>
      </c>
      <c r="S415" s="3">
        <f t="shared" si="97"/>
        <v>-8.1775741859525233E-4</v>
      </c>
      <c r="T415" s="3">
        <f t="shared" si="97"/>
        <v>0</v>
      </c>
      <c r="U415" s="3">
        <f t="shared" si="97"/>
        <v>1.3197461170964936E-4</v>
      </c>
      <c r="V415" s="3">
        <f t="shared" si="97"/>
        <v>0</v>
      </c>
      <c r="W415" s="3">
        <f t="shared" si="97"/>
        <v>6.8809382979348932E-4</v>
      </c>
      <c r="X415" s="3">
        <f t="shared" si="97"/>
        <v>0</v>
      </c>
      <c r="Y415" s="3">
        <f t="shared" si="97"/>
        <v>8.6468166146719423E-4</v>
      </c>
      <c r="Z415" s="3">
        <f t="shared" si="97"/>
        <v>0</v>
      </c>
    </row>
    <row r="416" spans="1:26" x14ac:dyDescent="0.2">
      <c r="A416" s="3">
        <f t="shared" si="92"/>
        <v>2.100000000000001</v>
      </c>
      <c r="B416" s="3">
        <f ca="1">SUM(D416:INDIRECT(CONCATENATE("L",ROW(A416),"C",'triangular -harmônicas - graf'!$C$4+4),0))</f>
        <v>0.90046828935628542</v>
      </c>
      <c r="D416" s="3">
        <f t="shared" si="93"/>
        <v>0.5</v>
      </c>
      <c r="E416" s="3">
        <f t="shared" ref="E416:N425" si="98">E$4*COS(PI()*E$2*$A416)</f>
        <v>0.38544868776713276</v>
      </c>
      <c r="F416" s="3">
        <f t="shared" si="98"/>
        <v>0</v>
      </c>
      <c r="G416" s="3">
        <f t="shared" si="98"/>
        <v>2.6468932217681266E-2</v>
      </c>
      <c r="H416" s="3">
        <f t="shared" si="98"/>
        <v>0</v>
      </c>
      <c r="I416" s="3">
        <f t="shared" si="98"/>
        <v>-2.383204850695025E-16</v>
      </c>
      <c r="J416" s="3">
        <f t="shared" si="98"/>
        <v>0</v>
      </c>
      <c r="K416" s="3">
        <f t="shared" si="98"/>
        <v>-4.8616406114110168E-3</v>
      </c>
      <c r="L416" s="3">
        <f t="shared" si="98"/>
        <v>0</v>
      </c>
      <c r="M416" s="3">
        <f t="shared" si="98"/>
        <v>-4.7586257749029203E-3</v>
      </c>
      <c r="N416" s="3">
        <f t="shared" si="98"/>
        <v>0</v>
      </c>
      <c r="O416" s="3">
        <f t="shared" ref="O416:Z425" si="99">O$4*COS(PI()*O$2*$A416)</f>
        <v>-3.1855263451828941E-3</v>
      </c>
      <c r="P416" s="3">
        <f t="shared" si="99"/>
        <v>0</v>
      </c>
      <c r="Q416" s="3">
        <f t="shared" si="99"/>
        <v>-1.4095881062669857E-3</v>
      </c>
      <c r="R416" s="3">
        <f t="shared" si="99"/>
        <v>0</v>
      </c>
      <c r="S416" s="3">
        <f t="shared" si="99"/>
        <v>5.3842639550926375E-17</v>
      </c>
      <c r="T416" s="3">
        <f t="shared" si="99"/>
        <v>0</v>
      </c>
      <c r="U416" s="3">
        <f t="shared" si="99"/>
        <v>8.2429200677908013E-4</v>
      </c>
      <c r="V416" s="3">
        <f t="shared" si="99"/>
        <v>0</v>
      </c>
      <c r="W416" s="3">
        <f t="shared" si="99"/>
        <v>1.067724896861882E-3</v>
      </c>
      <c r="X416" s="3">
        <f t="shared" si="99"/>
        <v>0</v>
      </c>
      <c r="Y416" s="3">
        <f t="shared" si="99"/>
        <v>8.740333055943908E-4</v>
      </c>
      <c r="Z416" s="3">
        <f t="shared" si="99"/>
        <v>0</v>
      </c>
    </row>
    <row r="417" spans="1:26" x14ac:dyDescent="0.2">
      <c r="A417" s="3">
        <f t="shared" si="92"/>
        <v>2.1100000000000008</v>
      </c>
      <c r="B417" s="3">
        <f ca="1">SUM(D417:INDIRECT(CONCATENATE("L",ROW(A417),"C",'triangular -harmônicas - graf'!$C$4+4),0))</f>
        <v>0.89103597383394062</v>
      </c>
      <c r="D417" s="3">
        <f t="shared" si="93"/>
        <v>0.5</v>
      </c>
      <c r="E417" s="3">
        <f t="shared" si="98"/>
        <v>0.38132461270701989</v>
      </c>
      <c r="F417" s="3">
        <f t="shared" si="98"/>
        <v>0</v>
      </c>
      <c r="G417" s="3">
        <f t="shared" si="98"/>
        <v>2.2922968340799321E-2</v>
      </c>
      <c r="H417" s="3">
        <f t="shared" si="98"/>
        <v>0</v>
      </c>
      <c r="I417" s="3">
        <f t="shared" si="98"/>
        <v>-2.536020025653272E-3</v>
      </c>
      <c r="J417" s="3">
        <f t="shared" si="98"/>
        <v>0</v>
      </c>
      <c r="K417" s="3">
        <f t="shared" si="98"/>
        <v>-6.2042564439329954E-3</v>
      </c>
      <c r="L417" s="3">
        <f t="shared" si="98"/>
        <v>0</v>
      </c>
      <c r="M417" s="3">
        <f t="shared" si="98"/>
        <v>-5.0010463088660606E-3</v>
      </c>
      <c r="N417" s="3">
        <f t="shared" si="98"/>
        <v>0</v>
      </c>
      <c r="O417" s="3">
        <f t="shared" si="99"/>
        <v>-2.6465930947051309E-3</v>
      </c>
      <c r="P417" s="3">
        <f t="shared" si="99"/>
        <v>0</v>
      </c>
      <c r="Q417" s="3">
        <f t="shared" si="99"/>
        <v>-5.2313683838746991E-4</v>
      </c>
      <c r="R417" s="3">
        <f t="shared" si="99"/>
        <v>0</v>
      </c>
      <c r="S417" s="3">
        <f t="shared" si="99"/>
        <v>8.1775741859537116E-4</v>
      </c>
      <c r="T417" s="3">
        <f t="shared" si="99"/>
        <v>0</v>
      </c>
      <c r="U417" s="3">
        <f t="shared" si="99"/>
        <v>1.2870309338066915E-3</v>
      </c>
      <c r="V417" s="3">
        <f t="shared" si="99"/>
        <v>0</v>
      </c>
      <c r="W417" s="3">
        <f t="shared" si="99"/>
        <v>1.0780952119340706E-3</v>
      </c>
      <c r="X417" s="3">
        <f t="shared" si="99"/>
        <v>0</v>
      </c>
      <c r="Y417" s="3">
        <f t="shared" si="99"/>
        <v>5.1656193333022725E-4</v>
      </c>
      <c r="Z417" s="3">
        <f t="shared" si="99"/>
        <v>0</v>
      </c>
    </row>
    <row r="418" spans="1:26" x14ac:dyDescent="0.2">
      <c r="A418" s="3">
        <f t="shared" si="92"/>
        <v>2.1200000000000006</v>
      </c>
      <c r="B418" s="3">
        <f ca="1">SUM(D418:INDIRECT(CONCATENATE("L",ROW(A418),"C",'triangular -harmônicas - graf'!$C$4+4),0))</f>
        <v>0.88105491780748935</v>
      </c>
      <c r="D418" s="3">
        <f t="shared" si="93"/>
        <v>0.5</v>
      </c>
      <c r="E418" s="3">
        <f t="shared" si="98"/>
        <v>0.37682421629204382</v>
      </c>
      <c r="F418" s="3">
        <f t="shared" si="98"/>
        <v>0</v>
      </c>
      <c r="G418" s="3">
        <f t="shared" si="98"/>
        <v>1.9173538574119502E-2</v>
      </c>
      <c r="H418" s="3">
        <f t="shared" si="98"/>
        <v>0</v>
      </c>
      <c r="I418" s="3">
        <f t="shared" si="98"/>
        <v>-5.0095948217069135E-3</v>
      </c>
      <c r="J418" s="3">
        <f t="shared" si="98"/>
        <v>0</v>
      </c>
      <c r="K418" s="3">
        <f t="shared" si="98"/>
        <v>-7.248035106590384E-3</v>
      </c>
      <c r="L418" s="3">
        <f t="shared" si="98"/>
        <v>0</v>
      </c>
      <c r="M418" s="3">
        <f t="shared" si="98"/>
        <v>-4.8463206094612214E-3</v>
      </c>
      <c r="N418" s="3">
        <f t="shared" si="98"/>
        <v>0</v>
      </c>
      <c r="O418" s="3">
        <f t="shared" si="99"/>
        <v>-1.7947307469273397E-3</v>
      </c>
      <c r="P418" s="3">
        <f t="shared" si="99"/>
        <v>0</v>
      </c>
      <c r="Q418" s="3">
        <f t="shared" si="99"/>
        <v>4.4936559967539486E-4</v>
      </c>
      <c r="R418" s="3">
        <f t="shared" si="99"/>
        <v>0</v>
      </c>
      <c r="S418" s="3">
        <f t="shared" si="99"/>
        <v>1.4572543903437771E-3</v>
      </c>
      <c r="T418" s="3">
        <f t="shared" si="99"/>
        <v>0</v>
      </c>
      <c r="U418" s="3">
        <f t="shared" si="99"/>
        <v>1.3913112227840402E-3</v>
      </c>
      <c r="V418" s="3">
        <f t="shared" si="99"/>
        <v>0</v>
      </c>
      <c r="W418" s="3">
        <f t="shared" si="99"/>
        <v>7.1561831715630621E-4</v>
      </c>
      <c r="X418" s="3">
        <f t="shared" si="99"/>
        <v>0</v>
      </c>
      <c r="Y418" s="3">
        <f t="shared" si="99"/>
        <v>-5.770530394767257E-5</v>
      </c>
      <c r="Z418" s="3">
        <f t="shared" si="99"/>
        <v>0</v>
      </c>
    </row>
    <row r="419" spans="1:26" x14ac:dyDescent="0.2">
      <c r="A419" s="3">
        <f t="shared" si="92"/>
        <v>2.1300000000000003</v>
      </c>
      <c r="B419" s="3">
        <f ca="1">SUM(D419:INDIRECT(CONCATENATE("L",ROW(A419),"C",'triangular -harmônicas - graf'!$C$4+4),0))</f>
        <v>0.87059897494401683</v>
      </c>
      <c r="D419" s="3">
        <f t="shared" si="93"/>
        <v>0.5</v>
      </c>
      <c r="E419" s="3">
        <f t="shared" si="98"/>
        <v>0.37195193987012631</v>
      </c>
      <c r="F419" s="3">
        <f t="shared" si="98"/>
        <v>0</v>
      </c>
      <c r="G419" s="3">
        <f t="shared" si="98"/>
        <v>1.5253923121687387E-2</v>
      </c>
      <c r="H419" s="3">
        <f t="shared" si="98"/>
        <v>0</v>
      </c>
      <c r="I419" s="3">
        <f t="shared" si="98"/>
        <v>-7.3598167673580165E-3</v>
      </c>
      <c r="J419" s="3">
        <f t="shared" si="98"/>
        <v>0</v>
      </c>
      <c r="K419" s="3">
        <f t="shared" si="98"/>
        <v>-7.9427014593511161E-3</v>
      </c>
      <c r="L419" s="3">
        <f t="shared" si="98"/>
        <v>0</v>
      </c>
      <c r="M419" s="3">
        <f t="shared" si="98"/>
        <v>-4.306735851197248E-3</v>
      </c>
      <c r="N419" s="3">
        <f t="shared" si="98"/>
        <v>0</v>
      </c>
      <c r="O419" s="3">
        <f t="shared" si="99"/>
        <v>-7.30662195764409E-4</v>
      </c>
      <c r="P419" s="3">
        <f t="shared" si="99"/>
        <v>0</v>
      </c>
      <c r="Q419" s="3">
        <f t="shared" si="99"/>
        <v>1.3479515538381719E-3</v>
      </c>
      <c r="R419" s="3">
        <f t="shared" si="99"/>
        <v>0</v>
      </c>
      <c r="S419" s="3">
        <f t="shared" si="99"/>
        <v>1.7790889198015267E-3</v>
      </c>
      <c r="T419" s="3">
        <f t="shared" si="99"/>
        <v>0</v>
      </c>
      <c r="U419" s="3">
        <f t="shared" si="99"/>
        <v>1.1080891503782709E-3</v>
      </c>
      <c r="V419" s="3">
        <f t="shared" si="99"/>
        <v>0</v>
      </c>
      <c r="W419" s="3">
        <f t="shared" si="99"/>
        <v>1.0565280549600563E-4</v>
      </c>
      <c r="X419" s="3">
        <f t="shared" si="99"/>
        <v>0</v>
      </c>
      <c r="Y419" s="3">
        <f t="shared" si="99"/>
        <v>-6.0775420364006028E-4</v>
      </c>
      <c r="Z419" s="3">
        <f t="shared" si="99"/>
        <v>0</v>
      </c>
    </row>
    <row r="420" spans="1:26" x14ac:dyDescent="0.2">
      <c r="A420" s="3">
        <f t="shared" si="92"/>
        <v>2.14</v>
      </c>
      <c r="B420" s="3">
        <f ca="1">SUM(D420:INDIRECT(CONCATENATE("L",ROW(A420),"C",'triangular -harmônicas - graf'!$C$4+4),0))</f>
        <v>0.85993312743799166</v>
      </c>
      <c r="D420" s="3">
        <f t="shared" si="93"/>
        <v>0.5</v>
      </c>
      <c r="E420" s="3">
        <f t="shared" si="98"/>
        <v>0.36671259178985904</v>
      </c>
      <c r="F420" s="3">
        <f t="shared" si="98"/>
        <v>0</v>
      </c>
      <c r="G420" s="3">
        <f t="shared" si="98"/>
        <v>1.1198912767743388E-2</v>
      </c>
      <c r="H420" s="3">
        <f t="shared" si="98"/>
        <v>0</v>
      </c>
      <c r="I420" s="3">
        <f t="shared" si="98"/>
        <v>-9.528815598365414E-3</v>
      </c>
      <c r="J420" s="3">
        <f t="shared" si="98"/>
        <v>0</v>
      </c>
      <c r="K420" s="3">
        <f t="shared" si="98"/>
        <v>-8.2547958719218339E-3</v>
      </c>
      <c r="L420" s="3">
        <f t="shared" si="98"/>
        <v>0</v>
      </c>
      <c r="M420" s="3">
        <f t="shared" si="98"/>
        <v>-3.42514187810526E-3</v>
      </c>
      <c r="N420" s="3">
        <f t="shared" si="98"/>
        <v>0</v>
      </c>
      <c r="O420" s="3">
        <f t="shared" si="99"/>
        <v>4.1979872973409415E-4</v>
      </c>
      <c r="P420" s="3">
        <f t="shared" si="99"/>
        <v>0</v>
      </c>
      <c r="Q420" s="3">
        <f t="shared" si="99"/>
        <v>2.0248119477903979E-3</v>
      </c>
      <c r="R420" s="3">
        <f t="shared" si="99"/>
        <v>0</v>
      </c>
      <c r="S420" s="3">
        <f t="shared" si="99"/>
        <v>1.7131052789650374E-3</v>
      </c>
      <c r="T420" s="3">
        <f t="shared" si="99"/>
        <v>0</v>
      </c>
      <c r="U420" s="3">
        <f t="shared" si="99"/>
        <v>5.1624658001129988E-4</v>
      </c>
      <c r="V420" s="3">
        <f t="shared" si="99"/>
        <v>0</v>
      </c>
      <c r="W420" s="3">
        <f t="shared" si="99"/>
        <v>-5.4085155106959487E-4</v>
      </c>
      <c r="X420" s="3">
        <f t="shared" si="99"/>
        <v>0</v>
      </c>
      <c r="Y420" s="3">
        <f t="shared" si="99"/>
        <v>-9.0273475664951353E-4</v>
      </c>
      <c r="Z420" s="3">
        <f t="shared" si="99"/>
        <v>0</v>
      </c>
    </row>
    <row r="421" spans="1:26" x14ac:dyDescent="0.2">
      <c r="A421" s="3">
        <f t="shared" si="92"/>
        <v>2.15</v>
      </c>
      <c r="B421" s="3">
        <f ca="1">SUM(D421:INDIRECT(CONCATENATE("L",ROW(A421),"C",'triangular -harmônicas - graf'!$C$4+4),0))</f>
        <v>0.84937621106313221</v>
      </c>
      <c r="D421" s="3">
        <f t="shared" si="93"/>
        <v>0.5</v>
      </c>
      <c r="E421" s="3">
        <f t="shared" si="98"/>
        <v>0.36111134265524286</v>
      </c>
      <c r="F421" s="3">
        <f t="shared" si="98"/>
        <v>0</v>
      </c>
      <c r="G421" s="3">
        <f t="shared" si="98"/>
        <v>7.0445000712587068E-3</v>
      </c>
      <c r="H421" s="3">
        <f t="shared" si="98"/>
        <v>0</v>
      </c>
      <c r="I421" s="3">
        <f t="shared" si="98"/>
        <v>-1.1463183365015102E-2</v>
      </c>
      <c r="J421" s="3">
        <f t="shared" si="98"/>
        <v>0</v>
      </c>
      <c r="K421" s="3">
        <f t="shared" si="98"/>
        <v>-8.1692858562315007E-3</v>
      </c>
      <c r="L421" s="3">
        <f t="shared" si="98"/>
        <v>0</v>
      </c>
      <c r="M421" s="3">
        <f t="shared" si="98"/>
        <v>-2.2715483849870587E-3</v>
      </c>
      <c r="N421" s="3">
        <f t="shared" si="98"/>
        <v>0</v>
      </c>
      <c r="O421" s="3">
        <f t="shared" si="99"/>
        <v>1.520623299040855E-3</v>
      </c>
      <c r="P421" s="3">
        <f t="shared" si="99"/>
        <v>0</v>
      </c>
      <c r="Q421" s="3">
        <f t="shared" si="99"/>
        <v>2.3686095086114995E-3</v>
      </c>
      <c r="R421" s="3">
        <f t="shared" si="99"/>
        <v>0</v>
      </c>
      <c r="S421" s="3">
        <f t="shared" si="99"/>
        <v>1.273687040557263E-3</v>
      </c>
      <c r="T421" s="3">
        <f t="shared" si="99"/>
        <v>0</v>
      </c>
      <c r="U421" s="3">
        <f t="shared" si="99"/>
        <v>-2.1937889495269089E-4</v>
      </c>
      <c r="V421" s="3">
        <f t="shared" si="99"/>
        <v>0</v>
      </c>
      <c r="W421" s="3">
        <f t="shared" si="99"/>
        <v>-1.000308428407862E-3</v>
      </c>
      <c r="X421" s="3">
        <f t="shared" si="99"/>
        <v>0</v>
      </c>
      <c r="Y421" s="3">
        <f t="shared" si="99"/>
        <v>-8.1884658198467424E-4</v>
      </c>
      <c r="Z421" s="3">
        <f t="shared" si="99"/>
        <v>0</v>
      </c>
    </row>
    <row r="422" spans="1:26" x14ac:dyDescent="0.2">
      <c r="A422" s="3">
        <f t="shared" si="92"/>
        <v>2.1599999999999997</v>
      </c>
      <c r="B422" s="3">
        <f ca="1">SUM(D422:INDIRECT(CONCATENATE("L",ROW(A422),"C",'triangular -harmônicas - graf'!$C$4+4),0))</f>
        <v>0.83916018094156586</v>
      </c>
      <c r="D422" s="3">
        <f t="shared" si="93"/>
        <v>0.5</v>
      </c>
      <c r="E422" s="3">
        <f t="shared" si="98"/>
        <v>0.35515372022292679</v>
      </c>
      <c r="F422" s="3">
        <f t="shared" si="98"/>
        <v>0</v>
      </c>
      <c r="G422" s="3">
        <f t="shared" si="98"/>
        <v>2.8275598934344799E-3</v>
      </c>
      <c r="H422" s="3">
        <f t="shared" si="98"/>
        <v>0</v>
      </c>
      <c r="I422" s="3">
        <f t="shared" si="98"/>
        <v>-1.3115289513093712E-2</v>
      </c>
      <c r="J422" s="3">
        <f t="shared" si="98"/>
        <v>0</v>
      </c>
      <c r="K422" s="3">
        <f t="shared" si="98"/>
        <v>-7.6902901284090826E-3</v>
      </c>
      <c r="L422" s="3">
        <f t="shared" si="98"/>
        <v>0</v>
      </c>
      <c r="M422" s="3">
        <f t="shared" si="98"/>
        <v>-9.3756526352020946E-4</v>
      </c>
      <c r="N422" s="3">
        <f t="shared" si="98"/>
        <v>0</v>
      </c>
      <c r="O422" s="3">
        <f t="shared" si="99"/>
        <v>2.4416517080484588E-3</v>
      </c>
      <c r="P422" s="3">
        <f t="shared" si="99"/>
        <v>0</v>
      </c>
      <c r="Q422" s="3">
        <f t="shared" si="99"/>
        <v>2.3227927181441463E-3</v>
      </c>
      <c r="R422" s="3">
        <f t="shared" si="99"/>
        <v>0</v>
      </c>
      <c r="S422" s="3">
        <f t="shared" si="99"/>
        <v>5.5662164685635113E-4</v>
      </c>
      <c r="T422" s="3">
        <f t="shared" si="99"/>
        <v>0</v>
      </c>
      <c r="U422" s="3">
        <f t="shared" si="99"/>
        <v>-8.939038494582322E-4</v>
      </c>
      <c r="V422" s="3">
        <f t="shared" si="99"/>
        <v>0</v>
      </c>
      <c r="W422" s="3">
        <f t="shared" si="99"/>
        <v>-1.1138197877689506E-3</v>
      </c>
      <c r="X422" s="3">
        <f t="shared" si="99"/>
        <v>0</v>
      </c>
      <c r="Y422" s="3">
        <f t="shared" si="99"/>
        <v>-3.9129670559430316E-4</v>
      </c>
      <c r="Z422" s="3">
        <f t="shared" si="99"/>
        <v>0</v>
      </c>
    </row>
    <row r="423" spans="1:26" x14ac:dyDescent="0.2">
      <c r="A423" s="3">
        <f t="shared" si="92"/>
        <v>2.1699999999999995</v>
      </c>
      <c r="B423" s="3">
        <f ca="1">SUM(D423:INDIRECT(CONCATENATE("L",ROW(A423),"C",'triangular -harmônicas - graf'!$C$4+4),0))</f>
        <v>0.82934265063250634</v>
      </c>
      <c r="D423" s="3">
        <f t="shared" si="93"/>
        <v>0.5</v>
      </c>
      <c r="E423" s="3">
        <f t="shared" si="98"/>
        <v>0.34884560394697883</v>
      </c>
      <c r="F423" s="3">
        <f t="shared" si="98"/>
        <v>0</v>
      </c>
      <c r="G423" s="3">
        <f t="shared" si="98"/>
        <v>-1.4144779061776918E-3</v>
      </c>
      <c r="H423" s="3">
        <f t="shared" si="98"/>
        <v>0</v>
      </c>
      <c r="I423" s="3">
        <f t="shared" si="98"/>
        <v>-1.4444453706209656E-2</v>
      </c>
      <c r="J423" s="3">
        <f t="shared" si="98"/>
        <v>0</v>
      </c>
      <c r="K423" s="3">
        <f t="shared" si="98"/>
        <v>-6.8408802247415228E-3</v>
      </c>
      <c r="L423" s="3">
        <f t="shared" si="98"/>
        <v>0</v>
      </c>
      <c r="M423" s="3">
        <f t="shared" si="98"/>
        <v>4.7087238005009784E-4</v>
      </c>
      <c r="N423" s="3">
        <f t="shared" si="98"/>
        <v>0</v>
      </c>
      <c r="O423" s="3">
        <f t="shared" si="99"/>
        <v>3.0739829741332457E-3</v>
      </c>
      <c r="P423" s="3">
        <f t="shared" si="99"/>
        <v>0</v>
      </c>
      <c r="Q423" s="3">
        <f t="shared" si="99"/>
        <v>1.8948980145522313E-3</v>
      </c>
      <c r="R423" s="3">
        <f t="shared" si="99"/>
        <v>0</v>
      </c>
      <c r="S423" s="3">
        <f t="shared" si="99"/>
        <v>-2.817800028502956E-4</v>
      </c>
      <c r="T423" s="3">
        <f t="shared" si="99"/>
        <v>0</v>
      </c>
      <c r="U423" s="3">
        <f t="shared" si="99"/>
        <v>-1.3194623277059435E-3</v>
      </c>
      <c r="V423" s="3">
        <f t="shared" si="99"/>
        <v>0</v>
      </c>
      <c r="W423" s="3">
        <f t="shared" si="99"/>
        <v>-8.4212899100478186E-4</v>
      </c>
      <c r="X423" s="3">
        <f t="shared" si="99"/>
        <v>0</v>
      </c>
      <c r="Y423" s="3">
        <f t="shared" si="99"/>
        <v>2.0047647548181467E-4</v>
      </c>
      <c r="Z423" s="3">
        <f t="shared" si="99"/>
        <v>0</v>
      </c>
    </row>
    <row r="424" spans="1:26" x14ac:dyDescent="0.2">
      <c r="A424" s="3">
        <f t="shared" si="92"/>
        <v>2.1799999999999993</v>
      </c>
      <c r="B424" s="3">
        <f ca="1">SUM(D424:INDIRECT(CONCATENATE("L",ROW(A424),"C",'triangular -harmônicas - graf'!$C$4+4),0))</f>
        <v>0.819802047510098</v>
      </c>
      <c r="D424" s="3">
        <f t="shared" si="93"/>
        <v>0.5</v>
      </c>
      <c r="E424" s="3">
        <f t="shared" si="98"/>
        <v>0.34219321917657558</v>
      </c>
      <c r="F424" s="3">
        <f t="shared" si="98"/>
        <v>0</v>
      </c>
      <c r="G424" s="3">
        <f t="shared" si="98"/>
        <v>-5.6439606997583085E-3</v>
      </c>
      <c r="H424" s="3">
        <f t="shared" si="98"/>
        <v>0</v>
      </c>
      <c r="I424" s="3">
        <f t="shared" si="98"/>
        <v>-1.5417947510685254E-2</v>
      </c>
      <c r="J424" s="3">
        <f t="shared" si="98"/>
        <v>0</v>
      </c>
      <c r="K424" s="3">
        <f t="shared" si="98"/>
        <v>-5.6619692270720844E-3</v>
      </c>
      <c r="L424" s="3">
        <f t="shared" si="98"/>
        <v>0</v>
      </c>
      <c r="M424" s="3">
        <f t="shared" si="98"/>
        <v>1.8419168101637417E-3</v>
      </c>
      <c r="N424" s="3">
        <f t="shared" si="98"/>
        <v>0</v>
      </c>
      <c r="O424" s="3">
        <f t="shared" si="99"/>
        <v>3.3428512208609016E-3</v>
      </c>
      <c r="P424" s="3">
        <f t="shared" si="99"/>
        <v>0</v>
      </c>
      <c r="Q424" s="3">
        <f t="shared" si="99"/>
        <v>1.1553101179652692E-3</v>
      </c>
      <c r="R424" s="3">
        <f t="shared" si="99"/>
        <v>0</v>
      </c>
      <c r="S424" s="3">
        <f t="shared" si="99"/>
        <v>-1.0587572887071921E-3</v>
      </c>
      <c r="T424" s="3">
        <f t="shared" si="99"/>
        <v>0</v>
      </c>
      <c r="U424" s="3">
        <f t="shared" si="99"/>
        <v>-1.3775295075516844E-3</v>
      </c>
      <c r="V424" s="3">
        <f t="shared" si="99"/>
        <v>0</v>
      </c>
      <c r="W424" s="3">
        <f t="shared" si="99"/>
        <v>-2.7919727121804571E-4</v>
      </c>
      <c r="X424" s="3">
        <f t="shared" si="99"/>
        <v>0</v>
      </c>
      <c r="Y424" s="3">
        <f t="shared" si="99"/>
        <v>7.0811168952504154E-4</v>
      </c>
      <c r="Z424" s="3">
        <f t="shared" si="99"/>
        <v>0</v>
      </c>
    </row>
    <row r="425" spans="1:26" x14ac:dyDescent="0.2">
      <c r="A425" s="3">
        <f t="shared" si="92"/>
        <v>2.1899999999999991</v>
      </c>
      <c r="B425" s="3">
        <f ca="1">SUM(D425:INDIRECT(CONCATENATE("L",ROW(A425),"C",'triangular -harmônicas - graf'!$C$4+4),0))</f>
        <v>0.81030846155586245</v>
      </c>
      <c r="D425" s="3">
        <f t="shared" si="93"/>
        <v>0.5</v>
      </c>
      <c r="E425" s="3">
        <f t="shared" si="98"/>
        <v>0.33520313101233307</v>
      </c>
      <c r="F425" s="3">
        <f t="shared" si="98"/>
        <v>0</v>
      </c>
      <c r="G425" s="3">
        <f t="shared" si="98"/>
        <v>-9.823347298610223E-3</v>
      </c>
      <c r="H425" s="3">
        <f t="shared" si="98"/>
        <v>0</v>
      </c>
      <c r="I425" s="3">
        <f t="shared" si="98"/>
        <v>-1.6011800278213698E-2</v>
      </c>
      <c r="J425" s="3">
        <f t="shared" si="98"/>
        <v>0</v>
      </c>
      <c r="K425" s="3">
        <f t="shared" si="98"/>
        <v>-4.210341123820494E-3</v>
      </c>
      <c r="L425" s="3">
        <f t="shared" si="98"/>
        <v>0</v>
      </c>
      <c r="M425" s="3">
        <f t="shared" si="98"/>
        <v>3.0666897846348255E-3</v>
      </c>
      <c r="N425" s="3">
        <f t="shared" si="98"/>
        <v>0</v>
      </c>
      <c r="O425" s="3">
        <f t="shared" si="99"/>
        <v>3.216465880233132E-3</v>
      </c>
      <c r="P425" s="3">
        <f t="shared" si="99"/>
        <v>0</v>
      </c>
      <c r="Q425" s="3">
        <f t="shared" si="99"/>
        <v>2.2568439517203922E-4</v>
      </c>
      <c r="R425" s="3">
        <f t="shared" si="99"/>
        <v>0</v>
      </c>
      <c r="S425" s="3">
        <f t="shared" si="99"/>
        <v>-1.6049393006899251E-3</v>
      </c>
      <c r="T425" s="3">
        <f t="shared" si="99"/>
        <v>0</v>
      </c>
      <c r="U425" s="3">
        <f t="shared" si="99"/>
        <v>-1.0519327534696404E-3</v>
      </c>
      <c r="V425" s="3">
        <f t="shared" si="99"/>
        <v>0</v>
      </c>
      <c r="W425" s="3">
        <f t="shared" si="99"/>
        <v>3.8029171217495442E-4</v>
      </c>
      <c r="X425" s="3">
        <f t="shared" si="99"/>
        <v>0</v>
      </c>
      <c r="Y425" s="3">
        <f t="shared" si="99"/>
        <v>9.1855952611825356E-4</v>
      </c>
      <c r="Z425" s="3">
        <f t="shared" si="99"/>
        <v>0</v>
      </c>
    </row>
    <row r="426" spans="1:26" x14ac:dyDescent="0.2">
      <c r="A426" s="3">
        <f t="shared" si="92"/>
        <v>2.1999999999999988</v>
      </c>
      <c r="B426" s="3">
        <f ca="1">SUM(D426:INDIRECT(CONCATENATE("L",ROW(A426),"C",'triangular -harmônicas - graf'!$C$4+4),0))</f>
        <v>0.80063316339182233</v>
      </c>
      <c r="D426" s="3">
        <f t="shared" si="93"/>
        <v>0.5</v>
      </c>
      <c r="E426" s="3">
        <f t="shared" ref="E426:N435" si="100">E$4*COS(PI()*E$2*$A426)</f>
        <v>0.32788223782734571</v>
      </c>
      <c r="F426" s="3">
        <f t="shared" si="100"/>
        <v>0</v>
      </c>
      <c r="G426" s="3">
        <f t="shared" si="100"/>
        <v>-1.3915541171407201E-2</v>
      </c>
      <c r="H426" s="3">
        <f t="shared" si="100"/>
        <v>0</v>
      </c>
      <c r="I426" s="3">
        <f t="shared" si="100"/>
        <v>-1.6211389382774045E-2</v>
      </c>
      <c r="J426" s="3">
        <f t="shared" si="100"/>
        <v>0</v>
      </c>
      <c r="K426" s="3">
        <f t="shared" si="100"/>
        <v>-2.5559157253608068E-3</v>
      </c>
      <c r="L426" s="3">
        <f t="shared" si="100"/>
        <v>0</v>
      </c>
      <c r="M426" s="3">
        <f t="shared" si="100"/>
        <v>4.0479288620658841E-3</v>
      </c>
      <c r="N426" s="3">
        <f t="shared" si="100"/>
        <v>0</v>
      </c>
      <c r="O426" s="3">
        <f t="shared" ref="O426:Z435" si="101">O$4*COS(PI()*O$2*$A426)</f>
        <v>2.7097705605566799E-3</v>
      </c>
      <c r="P426" s="3">
        <f t="shared" si="101"/>
        <v>0</v>
      </c>
      <c r="Q426" s="3">
        <f t="shared" si="101"/>
        <v>-7.4106432273757434E-4</v>
      </c>
      <c r="R426" s="3">
        <f t="shared" si="101"/>
        <v>0</v>
      </c>
      <c r="S426" s="3">
        <f t="shared" si="101"/>
        <v>-1.8012654869748942E-3</v>
      </c>
      <c r="T426" s="3">
        <f t="shared" si="101"/>
        <v>0</v>
      </c>
      <c r="U426" s="3">
        <f t="shared" si="101"/>
        <v>-4.333559534349283E-4</v>
      </c>
      <c r="V426" s="3">
        <f t="shared" si="101"/>
        <v>0</v>
      </c>
      <c r="W426" s="3">
        <f t="shared" si="101"/>
        <v>9.0826104661308627E-4</v>
      </c>
      <c r="X426" s="3">
        <f t="shared" si="101"/>
        <v>0</v>
      </c>
      <c r="Y426" s="3">
        <f t="shared" si="101"/>
        <v>7.4349713793052266E-4</v>
      </c>
      <c r="Z426" s="3">
        <f t="shared" si="101"/>
        <v>0</v>
      </c>
    </row>
    <row r="427" spans="1:26" x14ac:dyDescent="0.2">
      <c r="A427" s="3">
        <f t="shared" si="92"/>
        <v>2.2099999999999986</v>
      </c>
      <c r="B427" s="3">
        <f ca="1">SUM(D427:INDIRECT(CONCATENATE("L",ROW(A427),"C",'triangular -harmônicas - graf'!$C$4+4),0))</f>
        <v>0.79064732914951852</v>
      </c>
      <c r="D427" s="3">
        <f t="shared" si="93"/>
        <v>0.5</v>
      </c>
      <c r="E427" s="3">
        <f t="shared" si="100"/>
        <v>0.32023776445932522</v>
      </c>
      <c r="F427" s="3">
        <f t="shared" si="100"/>
        <v>0</v>
      </c>
      <c r="G427" s="3">
        <f t="shared" si="100"/>
        <v>-1.7884219715632178E-2</v>
      </c>
      <c r="H427" s="3">
        <f t="shared" si="100"/>
        <v>0</v>
      </c>
      <c r="I427" s="3">
        <f t="shared" si="100"/>
        <v>-1.6011800278213795E-2</v>
      </c>
      <c r="J427" s="3">
        <f t="shared" si="100"/>
        <v>0</v>
      </c>
      <c r="K427" s="3">
        <f t="shared" si="100"/>
        <v>-7.7838087314439626E-4</v>
      </c>
      <c r="L427" s="3">
        <f t="shared" si="100"/>
        <v>0</v>
      </c>
      <c r="M427" s="3">
        <f t="shared" si="100"/>
        <v>4.707711267987834E-3</v>
      </c>
      <c r="N427" s="3">
        <f t="shared" si="100"/>
        <v>0</v>
      </c>
      <c r="O427" s="3">
        <f t="shared" si="101"/>
        <v>1.8826761371790314E-3</v>
      </c>
      <c r="P427" s="3">
        <f t="shared" si="101"/>
        <v>0</v>
      </c>
      <c r="Q427" s="3">
        <f t="shared" si="101"/>
        <v>-1.5859148154156288E-3</v>
      </c>
      <c r="R427" s="3">
        <f t="shared" si="101"/>
        <v>0</v>
      </c>
      <c r="S427" s="3">
        <f t="shared" si="101"/>
        <v>-1.6049393006900305E-3</v>
      </c>
      <c r="T427" s="3">
        <f t="shared" si="101"/>
        <v>0</v>
      </c>
      <c r="U427" s="3">
        <f t="shared" si="101"/>
        <v>3.0591738992203954E-4</v>
      </c>
      <c r="V427" s="3">
        <f t="shared" si="101"/>
        <v>0</v>
      </c>
      <c r="W427" s="3">
        <f t="shared" si="101"/>
        <v>1.1221184238729902E-3</v>
      </c>
      <c r="X427" s="3">
        <f t="shared" si="101"/>
        <v>0</v>
      </c>
      <c r="Y427" s="3">
        <f t="shared" si="101"/>
        <v>2.5639645432731957E-4</v>
      </c>
      <c r="Z427" s="3">
        <f t="shared" si="101"/>
        <v>0</v>
      </c>
    </row>
    <row r="428" spans="1:26" x14ac:dyDescent="0.2">
      <c r="A428" s="3">
        <f t="shared" si="92"/>
        <v>2.2199999999999984</v>
      </c>
      <c r="B428" s="3">
        <f ca="1">SUM(D428:INDIRECT(CONCATENATE("L",ROW(A428),"C",'triangular -harmônicas - graf'!$C$4+4),0))</f>
        <v>0.78036934166691752</v>
      </c>
      <c r="D428" s="3">
        <f t="shared" si="93"/>
        <v>0.5</v>
      </c>
      <c r="E428" s="3">
        <f t="shared" si="100"/>
        <v>0.31227725508055704</v>
      </c>
      <c r="F428" s="3">
        <f t="shared" si="100"/>
        <v>0</v>
      </c>
      <c r="G428" s="3">
        <f t="shared" si="100"/>
        <v>-2.1694156659568625E-2</v>
      </c>
      <c r="H428" s="3">
        <f t="shared" si="100"/>
        <v>0</v>
      </c>
      <c r="I428" s="3">
        <f t="shared" si="100"/>
        <v>-1.5417947510685445E-2</v>
      </c>
      <c r="J428" s="3">
        <f t="shared" si="100"/>
        <v>0</v>
      </c>
      <c r="K428" s="3">
        <f t="shared" si="100"/>
        <v>1.0366458428124792E-3</v>
      </c>
      <c r="L428" s="3">
        <f t="shared" si="100"/>
        <v>0</v>
      </c>
      <c r="M428" s="3">
        <f t="shared" si="100"/>
        <v>4.9936419472119591E-3</v>
      </c>
      <c r="N428" s="3">
        <f t="shared" si="100"/>
        <v>0</v>
      </c>
      <c r="O428" s="3">
        <f t="shared" si="101"/>
        <v>8.3297698272491818E-4</v>
      </c>
      <c r="P428" s="3">
        <f t="shared" si="101"/>
        <v>0</v>
      </c>
      <c r="Q428" s="3">
        <f t="shared" si="101"/>
        <v>-2.1698969928393361E-3</v>
      </c>
      <c r="R428" s="3">
        <f t="shared" si="101"/>
        <v>0</v>
      </c>
      <c r="S428" s="3">
        <f t="shared" si="101"/>
        <v>-1.0587572887073798E-3</v>
      </c>
      <c r="T428" s="3">
        <f t="shared" si="101"/>
        <v>0</v>
      </c>
      <c r="U428" s="3">
        <f t="shared" si="101"/>
        <v>9.5998786202941837E-4</v>
      </c>
      <c r="V428" s="3">
        <f t="shared" si="101"/>
        <v>0</v>
      </c>
      <c r="W428" s="3">
        <f t="shared" si="101"/>
        <v>9.4790365422880692E-4</v>
      </c>
      <c r="X428" s="3">
        <f t="shared" si="101"/>
        <v>0</v>
      </c>
      <c r="Y428" s="3">
        <f t="shared" si="101"/>
        <v>-3.3831125084632282E-4</v>
      </c>
      <c r="Z428" s="3">
        <f t="shared" si="101"/>
        <v>0</v>
      </c>
    </row>
    <row r="429" spans="1:26" x14ac:dyDescent="0.2">
      <c r="A429" s="3">
        <f t="shared" si="92"/>
        <v>2.2299999999999982</v>
      </c>
      <c r="B429" s="3">
        <f ca="1">SUM(D429:INDIRECT(CONCATENATE("L",ROW(A429),"C",'triangular -harmônicas - graf'!$C$4+4),0))</f>
        <v>0.76994490967091267</v>
      </c>
      <c r="D429" s="3">
        <f t="shared" si="93"/>
        <v>0.5</v>
      </c>
      <c r="E429" s="3">
        <f t="shared" si="100"/>
        <v>0.30400856575271445</v>
      </c>
      <c r="F429" s="3">
        <f t="shared" si="100"/>
        <v>0</v>
      </c>
      <c r="G429" s="3">
        <f t="shared" si="100"/>
        <v>-2.5311534733182095E-2</v>
      </c>
      <c r="H429" s="3">
        <f t="shared" si="100"/>
        <v>0</v>
      </c>
      <c r="I429" s="3">
        <f t="shared" si="100"/>
        <v>-1.4444453706209937E-2</v>
      </c>
      <c r="J429" s="3">
        <f t="shared" si="100"/>
        <v>0</v>
      </c>
      <c r="K429" s="3">
        <f t="shared" si="100"/>
        <v>2.8017409815340928E-3</v>
      </c>
      <c r="L429" s="3">
        <f t="shared" si="100"/>
        <v>0</v>
      </c>
      <c r="M429" s="3">
        <f t="shared" si="100"/>
        <v>4.8830143928905029E-3</v>
      </c>
      <c r="N429" s="3">
        <f t="shared" si="100"/>
        <v>0</v>
      </c>
      <c r="O429" s="3">
        <f t="shared" si="101"/>
        <v>-3.1521208912424226E-4</v>
      </c>
      <c r="P429" s="3">
        <f t="shared" si="101"/>
        <v>0</v>
      </c>
      <c r="Q429" s="3">
        <f t="shared" si="101"/>
        <v>-2.3969511894565069E-3</v>
      </c>
      <c r="R429" s="3">
        <f t="shared" si="101"/>
        <v>0</v>
      </c>
      <c r="S429" s="3">
        <f t="shared" si="101"/>
        <v>-2.8178000285052491E-4</v>
      </c>
      <c r="T429" s="3">
        <f t="shared" si="101"/>
        <v>0</v>
      </c>
      <c r="U429" s="3">
        <f t="shared" si="101"/>
        <v>1.3466864066027432E-3</v>
      </c>
      <c r="V429" s="3">
        <f t="shared" si="101"/>
        <v>0</v>
      </c>
      <c r="W429" s="3">
        <f t="shared" si="101"/>
        <v>4.4586697352005754E-4</v>
      </c>
      <c r="X429" s="3">
        <f t="shared" si="101"/>
        <v>0</v>
      </c>
      <c r="Y429" s="3">
        <f t="shared" si="101"/>
        <v>-7.910331155259714E-4</v>
      </c>
      <c r="Z429" s="3">
        <f t="shared" si="101"/>
        <v>0</v>
      </c>
    </row>
    <row r="430" spans="1:26" x14ac:dyDescent="0.2">
      <c r="A430" s="3">
        <f t="shared" si="92"/>
        <v>2.239999999999998</v>
      </c>
      <c r="B430" s="3">
        <f ca="1">SUM(D430:INDIRECT(CONCATENATE("L",ROW(A430),"C",'triangular -harmônicas - graf'!$C$4+4),0))</f>
        <v>0.7595737600482495</v>
      </c>
      <c r="D430" s="3">
        <f t="shared" si="93"/>
        <v>0.5</v>
      </c>
      <c r="E430" s="3">
        <f t="shared" si="100"/>
        <v>0.29543985667387274</v>
      </c>
      <c r="F430" s="3">
        <f t="shared" si="100"/>
        <v>0</v>
      </c>
      <c r="G430" s="3">
        <f t="shared" si="100"/>
        <v>-2.8704245832603111E-2</v>
      </c>
      <c r="H430" s="3">
        <f t="shared" si="100"/>
        <v>0</v>
      </c>
      <c r="I430" s="3">
        <f t="shared" si="100"/>
        <v>-1.3115289513094075E-2</v>
      </c>
      <c r="J430" s="3">
        <f t="shared" si="100"/>
        <v>0</v>
      </c>
      <c r="K430" s="3">
        <f t="shared" si="100"/>
        <v>4.4318861301672046E-3</v>
      </c>
      <c r="L430" s="3">
        <f t="shared" si="100"/>
        <v>0</v>
      </c>
      <c r="M430" s="3">
        <f t="shared" si="100"/>
        <v>4.3846138299128232E-3</v>
      </c>
      <c r="N430" s="3">
        <f t="shared" si="100"/>
        <v>0</v>
      </c>
      <c r="O430" s="3">
        <f t="shared" si="101"/>
        <v>-1.4261309683226903E-3</v>
      </c>
      <c r="P430" s="3">
        <f t="shared" si="101"/>
        <v>0</v>
      </c>
      <c r="Q430" s="3">
        <f t="shared" si="101"/>
        <v>-2.2297290904855381E-3</v>
      </c>
      <c r="R430" s="3">
        <f t="shared" si="101"/>
        <v>0</v>
      </c>
      <c r="S430" s="3">
        <f t="shared" si="101"/>
        <v>5.5662164685613038E-4</v>
      </c>
      <c r="T430" s="3">
        <f t="shared" si="101"/>
        <v>0</v>
      </c>
      <c r="U430" s="3">
        <f t="shared" si="101"/>
        <v>1.3583113126864022E-3</v>
      </c>
      <c r="V430" s="3">
        <f t="shared" si="101"/>
        <v>0</v>
      </c>
      <c r="W430" s="3">
        <f t="shared" si="101"/>
        <v>-2.1036782921074064E-4</v>
      </c>
      <c r="X430" s="3">
        <f t="shared" si="101"/>
        <v>0</v>
      </c>
      <c r="Y430" s="3">
        <f t="shared" si="101"/>
        <v>-9.1176631152969565E-4</v>
      </c>
      <c r="Z430" s="3">
        <f t="shared" si="101"/>
        <v>0</v>
      </c>
    </row>
    <row r="431" spans="1:26" x14ac:dyDescent="0.2">
      <c r="A431" s="3">
        <f t="shared" si="92"/>
        <v>2.2499999999999978</v>
      </c>
      <c r="B431" s="3">
        <f ca="1">SUM(D431:INDIRECT(CONCATENATE("L",ROW(A431),"C",'triangular -harmônicas - graf'!$C$4+4),0))</f>
        <v>0.74941826605441497</v>
      </c>
      <c r="D431" s="3">
        <f t="shared" si="93"/>
        <v>0.5</v>
      </c>
      <c r="E431" s="3">
        <f t="shared" si="100"/>
        <v>0.28657958412538026</v>
      </c>
      <c r="F431" s="3">
        <f t="shared" si="100"/>
        <v>0</v>
      </c>
      <c r="G431" s="3">
        <f t="shared" si="100"/>
        <v>-3.1842176013930169E-2</v>
      </c>
      <c r="H431" s="3">
        <f t="shared" si="100"/>
        <v>0</v>
      </c>
      <c r="I431" s="3">
        <f t="shared" si="100"/>
        <v>-1.1463183365015539E-2</v>
      </c>
      <c r="J431" s="3">
        <f t="shared" si="100"/>
        <v>0</v>
      </c>
      <c r="K431" s="3">
        <f t="shared" si="100"/>
        <v>5.8485629413339603E-3</v>
      </c>
      <c r="L431" s="3">
        <f t="shared" si="100"/>
        <v>0</v>
      </c>
      <c r="M431" s="3">
        <f t="shared" si="100"/>
        <v>3.538019557103653E-3</v>
      </c>
      <c r="N431" s="3">
        <f t="shared" si="100"/>
        <v>0</v>
      </c>
      <c r="O431" s="3">
        <f t="shared" si="101"/>
        <v>-2.368426315085576E-3</v>
      </c>
      <c r="P431" s="3">
        <f t="shared" si="101"/>
        <v>0</v>
      </c>
      <c r="Q431" s="3">
        <f t="shared" si="101"/>
        <v>-1.6957371841739841E-3</v>
      </c>
      <c r="R431" s="3">
        <f t="shared" si="101"/>
        <v>0</v>
      </c>
      <c r="S431" s="3">
        <f t="shared" si="101"/>
        <v>1.2736870405570808E-3</v>
      </c>
      <c r="T431" s="3">
        <f t="shared" si="101"/>
        <v>0</v>
      </c>
      <c r="U431" s="3">
        <f t="shared" si="101"/>
        <v>9.916248585654353E-4</v>
      </c>
      <c r="V431" s="3">
        <f t="shared" si="101"/>
        <v>0</v>
      </c>
      <c r="W431" s="3">
        <f t="shared" si="101"/>
        <v>-7.9384926350508495E-4</v>
      </c>
      <c r="X431" s="3">
        <f t="shared" si="101"/>
        <v>0</v>
      </c>
      <c r="Y431" s="3">
        <f t="shared" si="101"/>
        <v>-6.4984032681500729E-4</v>
      </c>
      <c r="Z431" s="3">
        <f t="shared" si="101"/>
        <v>0</v>
      </c>
    </row>
    <row r="432" spans="1:26" x14ac:dyDescent="0.2">
      <c r="A432" s="3">
        <f t="shared" si="92"/>
        <v>2.2599999999999976</v>
      </c>
      <c r="B432" s="3">
        <f ca="1">SUM(D432:INDIRECT(CONCATENATE("L",ROW(A432),"C",'triangular -harmônicas - graf'!$C$4+4),0))</f>
        <v>0.73953459659815346</v>
      </c>
      <c r="D432" s="3">
        <f t="shared" si="93"/>
        <v>0.5</v>
      </c>
      <c r="E432" s="3">
        <f t="shared" si="100"/>
        <v>0.27743649212652827</v>
      </c>
      <c r="F432" s="3">
        <f t="shared" si="100"/>
        <v>0</v>
      </c>
      <c r="G432" s="3">
        <f t="shared" si="100"/>
        <v>-3.4697472786727683E-2</v>
      </c>
      <c r="H432" s="3">
        <f t="shared" si="100"/>
        <v>0</v>
      </c>
      <c r="I432" s="3">
        <f t="shared" si="100"/>
        <v>-9.5288155983659171E-3</v>
      </c>
      <c r="J432" s="3">
        <f t="shared" si="100"/>
        <v>0</v>
      </c>
      <c r="K432" s="3">
        <f t="shared" si="100"/>
        <v>6.9835350852359944E-3</v>
      </c>
      <c r="L432" s="3">
        <f t="shared" si="100"/>
        <v>0</v>
      </c>
      <c r="M432" s="3">
        <f t="shared" si="100"/>
        <v>2.4104618510635534E-3</v>
      </c>
      <c r="N432" s="3">
        <f t="shared" si="100"/>
        <v>0</v>
      </c>
      <c r="O432" s="3">
        <f t="shared" si="101"/>
        <v>-3.0306825767755629E-3</v>
      </c>
      <c r="P432" s="3">
        <f t="shared" si="101"/>
        <v>0</v>
      </c>
      <c r="Q432" s="3">
        <f t="shared" si="101"/>
        <v>-8.8281219895447829E-4</v>
      </c>
      <c r="R432" s="3">
        <f t="shared" si="101"/>
        <v>0</v>
      </c>
      <c r="S432" s="3">
        <f t="shared" si="101"/>
        <v>1.7131052789649659E-3</v>
      </c>
      <c r="T432" s="3">
        <f t="shared" si="101"/>
        <v>0</v>
      </c>
      <c r="U432" s="3">
        <f t="shared" si="101"/>
        <v>3.4875506889183686E-4</v>
      </c>
      <c r="V432" s="3">
        <f t="shared" si="101"/>
        <v>0</v>
      </c>
      <c r="W432" s="3">
        <f t="shared" si="101"/>
        <v>-1.1027867802837178E-3</v>
      </c>
      <c r="X432" s="3">
        <f t="shared" si="101"/>
        <v>0</v>
      </c>
      <c r="Y432" s="3">
        <f t="shared" si="101"/>
        <v>-1.1518287142378103E-4</v>
      </c>
      <c r="Z432" s="3">
        <f t="shared" si="101"/>
        <v>0</v>
      </c>
    </row>
    <row r="433" spans="1:26" x14ac:dyDescent="0.2">
      <c r="A433" s="3">
        <f t="shared" si="92"/>
        <v>2.2699999999999974</v>
      </c>
      <c r="B433" s="3">
        <f ca="1">SUM(D433:INDIRECT(CONCATENATE("L",ROW(A433),"C",'triangular -harmônicas - graf'!$C$4+4),0))</f>
        <v>0.72985466257179432</v>
      </c>
      <c r="D433" s="3">
        <f t="shared" si="93"/>
        <v>0.5</v>
      </c>
      <c r="E433" s="3">
        <f t="shared" si="100"/>
        <v>0.26801960380526135</v>
      </c>
      <c r="F433" s="3">
        <f t="shared" si="100"/>
        <v>0</v>
      </c>
      <c r="G433" s="3">
        <f t="shared" si="100"/>
        <v>-3.7244792334702972E-2</v>
      </c>
      <c r="H433" s="3">
        <f t="shared" si="100"/>
        <v>0</v>
      </c>
      <c r="I433" s="3">
        <f t="shared" si="100"/>
        <v>-7.359816767358569E-3</v>
      </c>
      <c r="J433" s="3">
        <f t="shared" si="100"/>
        <v>0</v>
      </c>
      <c r="K433" s="3">
        <f t="shared" si="100"/>
        <v>7.7821349532043197E-3</v>
      </c>
      <c r="L433" s="3">
        <f t="shared" si="100"/>
        <v>0</v>
      </c>
      <c r="M433" s="3">
        <f t="shared" si="100"/>
        <v>1.0914830331793289E-3</v>
      </c>
      <c r="N433" s="3">
        <f t="shared" si="100"/>
        <v>0</v>
      </c>
      <c r="O433" s="3">
        <f t="shared" si="101"/>
        <v>-3.3345955914999763E-3</v>
      </c>
      <c r="P433" s="3">
        <f t="shared" si="101"/>
        <v>0</v>
      </c>
      <c r="Q433" s="3">
        <f t="shared" si="101"/>
        <v>7.5327225772539802E-5</v>
      </c>
      <c r="R433" s="3">
        <f t="shared" si="101"/>
        <v>0</v>
      </c>
      <c r="S433" s="3">
        <f t="shared" si="101"/>
        <v>1.7790889198015629E-3</v>
      </c>
      <c r="T433" s="3">
        <f t="shared" si="101"/>
        <v>0</v>
      </c>
      <c r="U433" s="3">
        <f t="shared" si="101"/>
        <v>-3.9124856871371048E-4</v>
      </c>
      <c r="V433" s="3">
        <f t="shared" si="101"/>
        <v>0</v>
      </c>
      <c r="W433" s="3">
        <f t="shared" si="101"/>
        <v>-1.0303377835738346E-3</v>
      </c>
      <c r="X433" s="3">
        <f t="shared" si="101"/>
        <v>0</v>
      </c>
      <c r="Y433" s="3">
        <f t="shared" si="101"/>
        <v>4.6781568042433304E-4</v>
      </c>
      <c r="Z433" s="3">
        <f t="shared" si="101"/>
        <v>0</v>
      </c>
    </row>
    <row r="434" spans="1:26" x14ac:dyDescent="0.2">
      <c r="A434" s="3">
        <f t="shared" si="92"/>
        <v>2.2799999999999971</v>
      </c>
      <c r="B434" s="3">
        <f ca="1">SUM(D434:INDIRECT(CONCATENATE("L",ROW(A434),"C",'triangular -harmônicas - graf'!$C$4+4),0))</f>
        <v>0.72022355143074901</v>
      </c>
      <c r="D434" s="3">
        <f t="shared" si="93"/>
        <v>0.5</v>
      </c>
      <c r="E434" s="3">
        <f t="shared" si="100"/>
        <v>0.25833821249343752</v>
      </c>
      <c r="F434" s="3">
        <f t="shared" si="100"/>
        <v>0</v>
      </c>
      <c r="G434" s="3">
        <f t="shared" si="100"/>
        <v>-3.9461524469213485E-2</v>
      </c>
      <c r="H434" s="3">
        <f t="shared" si="100"/>
        <v>0</v>
      </c>
      <c r="I434" s="3">
        <f t="shared" si="100"/>
        <v>-5.0095948217075033E-3</v>
      </c>
      <c r="J434" s="3">
        <f t="shared" si="100"/>
        <v>0</v>
      </c>
      <c r="K434" s="3">
        <f t="shared" si="100"/>
        <v>8.2058968037670588E-3</v>
      </c>
      <c r="L434" s="3">
        <f t="shared" si="100"/>
        <v>0</v>
      </c>
      <c r="M434" s="3">
        <f t="shared" si="100"/>
        <v>-3.1417332149226001E-4</v>
      </c>
      <c r="N434" s="3">
        <f t="shared" si="100"/>
        <v>0</v>
      </c>
      <c r="O434" s="3">
        <f t="shared" si="101"/>
        <v>-3.2442311517881977E-3</v>
      </c>
      <c r="P434" s="3">
        <f t="shared" si="101"/>
        <v>0</v>
      </c>
      <c r="Q434" s="3">
        <f t="shared" si="101"/>
        <v>1.0210760187398587E-3</v>
      </c>
      <c r="R434" s="3">
        <f t="shared" si="101"/>
        <v>0</v>
      </c>
      <c r="S434" s="3">
        <f t="shared" si="101"/>
        <v>1.4572543903439135E-3</v>
      </c>
      <c r="T434" s="3">
        <f t="shared" si="101"/>
        <v>0</v>
      </c>
      <c r="U434" s="3">
        <f t="shared" si="101"/>
        <v>-1.0222832410859185E-3</v>
      </c>
      <c r="V434" s="3">
        <f t="shared" si="101"/>
        <v>0</v>
      </c>
      <c r="W434" s="3">
        <f t="shared" si="101"/>
        <v>-6.0155795118634937E-4</v>
      </c>
      <c r="X434" s="3">
        <f t="shared" si="101"/>
        <v>0</v>
      </c>
      <c r="Y434" s="3">
        <f t="shared" si="101"/>
        <v>8.5447668093427387E-4</v>
      </c>
      <c r="Z434" s="3">
        <f t="shared" si="101"/>
        <v>0</v>
      </c>
    </row>
    <row r="435" spans="1:26" x14ac:dyDescent="0.2">
      <c r="A435" s="3">
        <f t="shared" si="92"/>
        <v>2.2899999999999969</v>
      </c>
      <c r="B435" s="3">
        <f ca="1">SUM(D435:INDIRECT(CONCATENATE("L",ROW(A435),"C",'triangular -harmônicas - graf'!$C$4+4),0))</f>
        <v>0.71047292989443822</v>
      </c>
      <c r="D435" s="3">
        <f t="shared" si="93"/>
        <v>0.5</v>
      </c>
      <c r="E435" s="3">
        <f t="shared" si="100"/>
        <v>0.24840187255543275</v>
      </c>
      <c r="F435" s="3">
        <f t="shared" si="100"/>
        <v>0</v>
      </c>
      <c r="G435" s="3">
        <f t="shared" si="100"/>
        <v>-4.1327993318902426E-2</v>
      </c>
      <c r="H435" s="3">
        <f t="shared" si="100"/>
        <v>0</v>
      </c>
      <c r="I435" s="3">
        <f t="shared" si="100"/>
        <v>-2.5360200256538839E-3</v>
      </c>
      <c r="J435" s="3">
        <f t="shared" si="100"/>
        <v>0</v>
      </c>
      <c r="K435" s="3">
        <f t="shared" si="100"/>
        <v>8.2344095218674206E-3</v>
      </c>
      <c r="L435" s="3">
        <f t="shared" si="100"/>
        <v>0</v>
      </c>
      <c r="M435" s="3">
        <f t="shared" si="100"/>
        <v>-1.6948803468537373E-3</v>
      </c>
      <c r="N435" s="3">
        <f t="shared" si="100"/>
        <v>0</v>
      </c>
      <c r="O435" s="3">
        <f t="shared" si="101"/>
        <v>-2.7702738100194848E-3</v>
      </c>
      <c r="P435" s="3">
        <f t="shared" si="101"/>
        <v>0</v>
      </c>
      <c r="Q435" s="3">
        <f t="shared" si="101"/>
        <v>1.7988672529744439E-3</v>
      </c>
      <c r="R435" s="3">
        <f t="shared" si="101"/>
        <v>0</v>
      </c>
      <c r="S435" s="3">
        <f t="shared" si="101"/>
        <v>8.1775741859557802E-4</v>
      </c>
      <c r="T435" s="3">
        <f t="shared" si="101"/>
        <v>0</v>
      </c>
      <c r="U435" s="3">
        <f t="shared" si="101"/>
        <v>-1.3685957294951956E-3</v>
      </c>
      <c r="V435" s="3">
        <f t="shared" si="101"/>
        <v>0</v>
      </c>
      <c r="W435" s="3">
        <f t="shared" si="101"/>
        <v>3.5263992120557106E-5</v>
      </c>
      <c r="X435" s="3">
        <f t="shared" si="101"/>
        <v>0</v>
      </c>
      <c r="Y435" s="3">
        <f t="shared" si="101"/>
        <v>8.8252238437239649E-4</v>
      </c>
      <c r="Z435" s="3">
        <f t="shared" si="101"/>
        <v>0</v>
      </c>
    </row>
    <row r="436" spans="1:26" x14ac:dyDescent="0.2">
      <c r="A436" s="3">
        <f t="shared" si="92"/>
        <v>2.2999999999999967</v>
      </c>
      <c r="B436" s="3">
        <f ca="1">SUM(D436:INDIRECT(CONCATENATE("L",ROW(A436),"C",'triangular -harmônicas - graf'!$C$4+4),0))</f>
        <v>0.70049640326285512</v>
      </c>
      <c r="D436" s="3">
        <f t="shared" si="93"/>
        <v>0.5</v>
      </c>
      <c r="E436" s="3">
        <f t="shared" ref="E436:N445" si="102">E$4*COS(PI()*E$2*$A436)</f>
        <v>0.23822038995913764</v>
      </c>
      <c r="F436" s="3">
        <f t="shared" si="102"/>
        <v>0</v>
      </c>
      <c r="G436" s="3">
        <f t="shared" si="102"/>
        <v>-4.2827631974125459E-2</v>
      </c>
      <c r="H436" s="3">
        <f t="shared" si="102"/>
        <v>0</v>
      </c>
      <c r="I436" s="3">
        <f t="shared" si="102"/>
        <v>-8.5795972223422891E-16</v>
      </c>
      <c r="J436" s="3">
        <f t="shared" si="102"/>
        <v>0</v>
      </c>
      <c r="K436" s="3">
        <f t="shared" si="102"/>
        <v>7.8662997503498363E-3</v>
      </c>
      <c r="L436" s="3">
        <f t="shared" si="102"/>
        <v>0</v>
      </c>
      <c r="M436" s="3">
        <f t="shared" si="102"/>
        <v>-2.9409924686309217E-3</v>
      </c>
      <c r="N436" s="3">
        <f t="shared" si="102"/>
        <v>0</v>
      </c>
      <c r="O436" s="3">
        <f t="shared" ref="O436:Z445" si="103">O$4*COS(PI()*O$2*$A436)</f>
        <v>-1.9687635533816045E-3</v>
      </c>
      <c r="P436" s="3">
        <f t="shared" si="103"/>
        <v>0</v>
      </c>
      <c r="Q436" s="3">
        <f t="shared" si="103"/>
        <v>2.2807614660776167E-3</v>
      </c>
      <c r="R436" s="3">
        <f t="shared" si="103"/>
        <v>0</v>
      </c>
      <c r="S436" s="3">
        <f t="shared" si="103"/>
        <v>3.1158409621698418E-16</v>
      </c>
      <c r="T436" s="3">
        <f t="shared" si="103"/>
        <v>0</v>
      </c>
      <c r="U436" s="3">
        <f t="shared" si="103"/>
        <v>-1.3337324836233744E-3</v>
      </c>
      <c r="V436" s="3">
        <f t="shared" si="103"/>
        <v>0</v>
      </c>
      <c r="W436" s="3">
        <f t="shared" si="103"/>
        <v>6.598902768949178E-4</v>
      </c>
      <c r="X436" s="3">
        <f t="shared" si="103"/>
        <v>0</v>
      </c>
      <c r="Y436" s="3">
        <f t="shared" si="103"/>
        <v>5.4018229015692545E-4</v>
      </c>
      <c r="Z436" s="3">
        <f t="shared" si="103"/>
        <v>0</v>
      </c>
    </row>
    <row r="437" spans="1:26" x14ac:dyDescent="0.2">
      <c r="A437" s="3">
        <f t="shared" si="92"/>
        <v>2.3099999999999965</v>
      </c>
      <c r="B437" s="3">
        <f ca="1">SUM(D437:INDIRECT(CONCATENATE("L",ROW(A437),"C",'triangular -harmônicas - graf'!$C$4+4),0))</f>
        <v>0.69029374335479121</v>
      </c>
      <c r="D437" s="3">
        <f t="shared" si="93"/>
        <v>0.5</v>
      </c>
      <c r="E437" s="3">
        <f t="shared" si="102"/>
        <v>0.22780381259864876</v>
      </c>
      <c r="F437" s="3">
        <f t="shared" si="102"/>
        <v>0</v>
      </c>
      <c r="G437" s="3">
        <f t="shared" si="102"/>
        <v>-4.3947129536013652E-2</v>
      </c>
      <c r="H437" s="3">
        <f t="shared" si="102"/>
        <v>0</v>
      </c>
      <c r="I437" s="3">
        <f t="shared" si="102"/>
        <v>2.5360200256521891E-3</v>
      </c>
      <c r="J437" s="3">
        <f t="shared" si="102"/>
        <v>0</v>
      </c>
      <c r="K437" s="3">
        <f t="shared" si="102"/>
        <v>7.119298039734598E-3</v>
      </c>
      <c r="L437" s="3">
        <f t="shared" si="102"/>
        <v>0</v>
      </c>
      <c r="M437" s="3">
        <f t="shared" si="102"/>
        <v>-3.9535526476456584E-3</v>
      </c>
      <c r="N437" s="3">
        <f t="shared" si="102"/>
        <v>0</v>
      </c>
      <c r="O437" s="3">
        <f t="shared" si="103"/>
        <v>-9.3446972197000413E-4</v>
      </c>
      <c r="P437" s="3">
        <f t="shared" si="103"/>
        <v>0</v>
      </c>
      <c r="Q437" s="3">
        <f t="shared" si="103"/>
        <v>2.387491518174592E-3</v>
      </c>
      <c r="R437" s="3">
        <f t="shared" si="103"/>
        <v>0</v>
      </c>
      <c r="S437" s="3">
        <f t="shared" si="103"/>
        <v>-8.1775741859504557E-4</v>
      </c>
      <c r="T437" s="3">
        <f t="shared" si="103"/>
        <v>0</v>
      </c>
      <c r="U437" s="3">
        <f t="shared" si="103"/>
        <v>-9.2740347337478537E-4</v>
      </c>
      <c r="V437" s="3">
        <f t="shared" si="103"/>
        <v>0</v>
      </c>
      <c r="W437" s="3">
        <f t="shared" si="103"/>
        <v>1.0563008662243486E-3</v>
      </c>
      <c r="X437" s="3">
        <f t="shared" si="103"/>
        <v>0</v>
      </c>
      <c r="Y437" s="3">
        <f t="shared" si="103"/>
        <v>-2.8866896044242159E-5</v>
      </c>
      <c r="Z437" s="3">
        <f t="shared" si="103"/>
        <v>0</v>
      </c>
    </row>
    <row r="438" spans="1:26" x14ac:dyDescent="0.2">
      <c r="A438" s="3">
        <f t="shared" si="92"/>
        <v>2.3199999999999963</v>
      </c>
      <c r="B438" s="3">
        <f ca="1">SUM(D438:INDIRECT(CONCATENATE("L",ROW(A438),"C",'triangular -harmônicas - graf'!$C$4+4),0))</f>
        <v>0.67996608406602344</v>
      </c>
      <c r="D438" s="3">
        <f t="shared" si="93"/>
        <v>0.5</v>
      </c>
      <c r="E438" s="3">
        <f t="shared" si="102"/>
        <v>0.2171624203782129</v>
      </c>
      <c r="F438" s="3">
        <f t="shared" si="102"/>
        <v>0</v>
      </c>
      <c r="G438" s="3">
        <f t="shared" si="102"/>
        <v>-4.4676549264954152E-2</v>
      </c>
      <c r="H438" s="3">
        <f t="shared" si="102"/>
        <v>0</v>
      </c>
      <c r="I438" s="3">
        <f t="shared" si="102"/>
        <v>5.0095948217058709E-3</v>
      </c>
      <c r="J438" s="3">
        <f t="shared" si="102"/>
        <v>0</v>
      </c>
      <c r="K438" s="3">
        <f t="shared" si="102"/>
        <v>6.029384830079477E-3</v>
      </c>
      <c r="L438" s="3">
        <f t="shared" si="102"/>
        <v>0</v>
      </c>
      <c r="M438" s="3">
        <f t="shared" si="102"/>
        <v>-4.6521508184201059E-3</v>
      </c>
      <c r="N438" s="3">
        <f t="shared" si="102"/>
        <v>0</v>
      </c>
      <c r="O438" s="3">
        <f t="shared" si="103"/>
        <v>2.1031437223844021E-4</v>
      </c>
      <c r="P438" s="3">
        <f t="shared" si="103"/>
        <v>0</v>
      </c>
      <c r="Q438" s="3">
        <f t="shared" si="103"/>
        <v>2.1015013030944033E-3</v>
      </c>
      <c r="R438" s="3">
        <f t="shared" si="103"/>
        <v>0</v>
      </c>
      <c r="S438" s="3">
        <f t="shared" si="103"/>
        <v>-1.4572543903435624E-3</v>
      </c>
      <c r="T438" s="3">
        <f t="shared" si="103"/>
        <v>0</v>
      </c>
      <c r="U438" s="3">
        <f t="shared" si="103"/>
        <v>-2.6277780742286729E-4</v>
      </c>
      <c r="V438" s="3">
        <f t="shared" si="103"/>
        <v>0</v>
      </c>
      <c r="W438" s="3">
        <f t="shared" si="103"/>
        <v>1.0874015771921992E-3</v>
      </c>
      <c r="X438" s="3">
        <f t="shared" si="103"/>
        <v>0</v>
      </c>
      <c r="Y438" s="3">
        <f t="shared" si="103"/>
        <v>-5.8580093535909761E-4</v>
      </c>
      <c r="Z438" s="3">
        <f t="shared" si="103"/>
        <v>0</v>
      </c>
    </row>
    <row r="439" spans="1:26" x14ac:dyDescent="0.2">
      <c r="A439" s="3">
        <f t="shared" si="92"/>
        <v>2.3299999999999961</v>
      </c>
      <c r="B439" s="3">
        <f ca="1">SUM(D439:INDIRECT(CONCATENATE("L",ROW(A439),"C",'triangular -harmônicas - graf'!$C$4+4),0))</f>
        <v>0.6696664309041982</v>
      </c>
      <c r="D439" s="3">
        <f t="shared" si="93"/>
        <v>0.5</v>
      </c>
      <c r="E439" s="3">
        <f t="shared" si="102"/>
        <v>0.20630671506720025</v>
      </c>
      <c r="F439" s="3">
        <f t="shared" si="102"/>
        <v>0</v>
      </c>
      <c r="G439" s="3">
        <f t="shared" si="102"/>
        <v>-4.5009416779794455E-2</v>
      </c>
      <c r="H439" s="3">
        <f t="shared" si="102"/>
        <v>0</v>
      </c>
      <c r="I439" s="3">
        <f t="shared" si="102"/>
        <v>7.3598167673570407E-3</v>
      </c>
      <c r="J439" s="3">
        <f t="shared" si="102"/>
        <v>0</v>
      </c>
      <c r="K439" s="3">
        <f t="shared" si="102"/>
        <v>4.6490573999729461E-3</v>
      </c>
      <c r="L439" s="3">
        <f t="shared" si="102"/>
        <v>0</v>
      </c>
      <c r="M439" s="3">
        <f t="shared" si="102"/>
        <v>-4.9813094638456361E-3</v>
      </c>
      <c r="N439" s="3">
        <f t="shared" si="102"/>
        <v>0</v>
      </c>
      <c r="O439" s="3">
        <f t="shared" si="103"/>
        <v>1.330231218517707E-3</v>
      </c>
      <c r="P439" s="3">
        <f t="shared" si="103"/>
        <v>0</v>
      </c>
      <c r="Q439" s="3">
        <f t="shared" si="103"/>
        <v>1.469833565417026E-3</v>
      </c>
      <c r="R439" s="3">
        <f t="shared" si="103"/>
        <v>0</v>
      </c>
      <c r="S439" s="3">
        <f t="shared" si="103"/>
        <v>-1.7790889198014694E-3</v>
      </c>
      <c r="T439" s="3">
        <f t="shared" si="103"/>
        <v>0</v>
      </c>
      <c r="U439" s="3">
        <f t="shared" si="103"/>
        <v>4.7503566814915965E-4</v>
      </c>
      <c r="V439" s="3">
        <f t="shared" si="103"/>
        <v>0</v>
      </c>
      <c r="W439" s="3">
        <f t="shared" si="103"/>
        <v>7.4243657563804349E-4</v>
      </c>
      <c r="X439" s="3">
        <f t="shared" si="103"/>
        <v>0</v>
      </c>
      <c r="Y439" s="3">
        <f t="shared" si="103"/>
        <v>-8.9688019461247616E-4</v>
      </c>
      <c r="Z439" s="3">
        <f t="shared" si="103"/>
        <v>0</v>
      </c>
    </row>
    <row r="440" spans="1:26" x14ac:dyDescent="0.2">
      <c r="A440" s="3">
        <f t="shared" si="92"/>
        <v>2.3399999999999959</v>
      </c>
      <c r="B440" s="3">
        <f ca="1">SUM(D440:INDIRECT(CONCATENATE("L",ROW(A440),"C",'triangular -harmônicas - graf'!$C$4+4),0))</f>
        <v>0.65952921460261238</v>
      </c>
      <c r="D440" s="3">
        <f t="shared" si="93"/>
        <v>0.5</v>
      </c>
      <c r="E440" s="3">
        <f t="shared" si="102"/>
        <v>0.1952474099361281</v>
      </c>
      <c r="F440" s="3">
        <f t="shared" si="102"/>
        <v>0</v>
      </c>
      <c r="G440" s="3">
        <f t="shared" si="102"/>
        <v>-4.4942777524907877E-2</v>
      </c>
      <c r="H440" s="3">
        <f t="shared" si="102"/>
        <v>0</v>
      </c>
      <c r="I440" s="3">
        <f t="shared" si="102"/>
        <v>9.5288155983645276E-3</v>
      </c>
      <c r="J440" s="3">
        <f t="shared" si="102"/>
        <v>0</v>
      </c>
      <c r="K440" s="3">
        <f t="shared" si="102"/>
        <v>3.0448012576184671E-3</v>
      </c>
      <c r="L440" s="3">
        <f t="shared" si="102"/>
        <v>0</v>
      </c>
      <c r="M440" s="3">
        <f t="shared" si="102"/>
        <v>-4.9148892306474469E-3</v>
      </c>
      <c r="N440" s="3">
        <f t="shared" si="102"/>
        <v>0</v>
      </c>
      <c r="O440" s="3">
        <f t="shared" si="103"/>
        <v>2.292863571293235E-3</v>
      </c>
      <c r="P440" s="3">
        <f t="shared" si="103"/>
        <v>0</v>
      </c>
      <c r="Q440" s="3">
        <f t="shared" si="103"/>
        <v>5.9639180419974666E-4</v>
      </c>
      <c r="R440" s="3">
        <f t="shared" si="103"/>
        <v>0</v>
      </c>
      <c r="S440" s="3">
        <f t="shared" si="103"/>
        <v>-1.7131052789651504E-3</v>
      </c>
      <c r="T440" s="3">
        <f t="shared" si="103"/>
        <v>0</v>
      </c>
      <c r="U440" s="3">
        <f t="shared" si="103"/>
        <v>1.0805441352266481E-3</v>
      </c>
      <c r="V440" s="3">
        <f t="shared" si="103"/>
        <v>0</v>
      </c>
      <c r="W440" s="3">
        <f t="shared" si="103"/>
        <v>1.4070816149011519E-4</v>
      </c>
      <c r="X440" s="3">
        <f t="shared" si="103"/>
        <v>0</v>
      </c>
      <c r="Y440" s="3">
        <f t="shared" si="103"/>
        <v>-8.3154782718799797E-4</v>
      </c>
      <c r="Z440" s="3">
        <f t="shared" si="103"/>
        <v>0</v>
      </c>
    </row>
    <row r="441" spans="1:26" x14ac:dyDescent="0.2">
      <c r="A441" s="3">
        <f t="shared" si="92"/>
        <v>2.3499999999999956</v>
      </c>
      <c r="B441" s="3">
        <f ca="1">SUM(D441:INDIRECT(CONCATENATE("L",ROW(A441),"C",'triangular -harmônicas - graf'!$C$4+4),0))</f>
        <v>0.64961085398359442</v>
      </c>
      <c r="D441" s="3">
        <f t="shared" si="93"/>
        <v>0.5</v>
      </c>
      <c r="E441" s="3">
        <f t="shared" si="102"/>
        <v>0.18399541918395418</v>
      </c>
      <c r="F441" s="3">
        <f t="shared" si="102"/>
        <v>0</v>
      </c>
      <c r="G441" s="3">
        <f t="shared" si="102"/>
        <v>-4.4477222995038437E-2</v>
      </c>
      <c r="H441" s="3">
        <f t="shared" si="102"/>
        <v>0</v>
      </c>
      <c r="I441" s="3">
        <f t="shared" si="102"/>
        <v>1.1463183365014326E-2</v>
      </c>
      <c r="J441" s="3">
        <f t="shared" si="102"/>
        <v>0</v>
      </c>
      <c r="K441" s="3">
        <f t="shared" si="102"/>
        <v>1.2938877681911974E-3</v>
      </c>
      <c r="L441" s="3">
        <f t="shared" si="102"/>
        <v>0</v>
      </c>
      <c r="M441" s="3">
        <f t="shared" si="102"/>
        <v>-4.4581647241390982E-3</v>
      </c>
      <c r="N441" s="3">
        <f t="shared" si="102"/>
        <v>0</v>
      </c>
      <c r="O441" s="3">
        <f t="shared" si="103"/>
        <v>2.9843912616133311E-3</v>
      </c>
      <c r="P441" s="3">
        <f t="shared" si="103"/>
        <v>0</v>
      </c>
      <c r="Q441" s="3">
        <f t="shared" si="103"/>
        <v>-3.7515089136838377E-4</v>
      </c>
      <c r="R441" s="3">
        <f t="shared" si="103"/>
        <v>0</v>
      </c>
      <c r="S441" s="3">
        <f t="shared" si="103"/>
        <v>-1.2736870405575214E-3</v>
      </c>
      <c r="T441" s="3">
        <f t="shared" si="103"/>
        <v>0</v>
      </c>
      <c r="U441" s="3">
        <f t="shared" si="103"/>
        <v>1.3851038302952557E-3</v>
      </c>
      <c r="V441" s="3">
        <f t="shared" si="103"/>
        <v>0</v>
      </c>
      <c r="W441" s="3">
        <f t="shared" si="103"/>
        <v>-5.0968260161731696E-4</v>
      </c>
      <c r="X441" s="3">
        <f t="shared" si="103"/>
        <v>0</v>
      </c>
      <c r="Y441" s="3">
        <f t="shared" si="103"/>
        <v>-4.1722317275295494E-4</v>
      </c>
      <c r="Z441" s="3">
        <f t="shared" si="103"/>
        <v>0</v>
      </c>
    </row>
    <row r="442" spans="1:26" x14ac:dyDescent="0.2">
      <c r="A442" s="3">
        <f t="shared" si="92"/>
        <v>2.3599999999999954</v>
      </c>
      <c r="B442" s="3">
        <f ca="1">SUM(D442:INDIRECT(CONCATENATE("L",ROW(A442),"C",'triangular -harmônicas - graf'!$C$4+4),0))</f>
        <v>0.63986723112492783</v>
      </c>
      <c r="D442" s="3">
        <f t="shared" si="93"/>
        <v>0.5</v>
      </c>
      <c r="E442" s="3">
        <f t="shared" si="102"/>
        <v>0.1725618471670822</v>
      </c>
      <c r="F442" s="3">
        <f t="shared" si="102"/>
        <v>0</v>
      </c>
      <c r="G442" s="3">
        <f t="shared" si="102"/>
        <v>-4.3616885485151642E-2</v>
      </c>
      <c r="H442" s="3">
        <f t="shared" si="102"/>
        <v>0</v>
      </c>
      <c r="I442" s="3">
        <f t="shared" si="102"/>
        <v>1.3115289513093067E-2</v>
      </c>
      <c r="J442" s="3">
        <f t="shared" si="102"/>
        <v>0</v>
      </c>
      <c r="K442" s="3">
        <f t="shared" si="102"/>
        <v>-5.193477355279083E-4</v>
      </c>
      <c r="L442" s="3">
        <f t="shared" si="102"/>
        <v>0</v>
      </c>
      <c r="M442" s="3">
        <f t="shared" si="102"/>
        <v>-3.6474056379494739E-3</v>
      </c>
      <c r="N442" s="3">
        <f t="shared" si="102"/>
        <v>0</v>
      </c>
      <c r="O442" s="3">
        <f t="shared" si="103"/>
        <v>3.3230491188808303E-3</v>
      </c>
      <c r="P442" s="3">
        <f t="shared" si="103"/>
        <v>0</v>
      </c>
      <c r="Q442" s="3">
        <f t="shared" si="103"/>
        <v>-1.2849847359653547E-3</v>
      </c>
      <c r="R442" s="3">
        <f t="shared" si="103"/>
        <v>0</v>
      </c>
      <c r="S442" s="3">
        <f t="shared" si="103"/>
        <v>-5.5662164685669861E-4</v>
      </c>
      <c r="T442" s="3">
        <f t="shared" si="103"/>
        <v>0</v>
      </c>
      <c r="U442" s="3">
        <f t="shared" si="103"/>
        <v>1.3038900217719031E-3</v>
      </c>
      <c r="V442" s="3">
        <f t="shared" si="103"/>
        <v>0</v>
      </c>
      <c r="W442" s="3">
        <f t="shared" si="103"/>
        <v>-9.8380531917692873E-4</v>
      </c>
      <c r="X442" s="3">
        <f t="shared" si="103"/>
        <v>0</v>
      </c>
      <c r="Y442" s="3">
        <f t="shared" si="103"/>
        <v>1.7220586472792147E-4</v>
      </c>
      <c r="Z442" s="3">
        <f t="shared" si="103"/>
        <v>0</v>
      </c>
    </row>
    <row r="443" spans="1:26" x14ac:dyDescent="0.2">
      <c r="A443" s="3">
        <f t="shared" si="92"/>
        <v>2.3699999999999952</v>
      </c>
      <c r="B443" s="3">
        <f ca="1">SUM(D443:INDIRECT(CONCATENATE("L",ROW(A443),"C",'triangular -harmônicas - graf'!$C$4+4),0))</f>
        <v>0.63017678338849381</v>
      </c>
      <c r="D443" s="3">
        <f t="shared" si="93"/>
        <v>0.5</v>
      </c>
      <c r="E443" s="3">
        <f t="shared" si="102"/>
        <v>0.16095797744070059</v>
      </c>
      <c r="F443" s="3">
        <f t="shared" si="102"/>
        <v>0</v>
      </c>
      <c r="G443" s="3">
        <f t="shared" si="102"/>
        <v>-4.2369401411891855E-2</v>
      </c>
      <c r="H443" s="3">
        <f t="shared" si="102"/>
        <v>0</v>
      </c>
      <c r="I443" s="3">
        <f t="shared" si="102"/>
        <v>1.4444453706209158E-2</v>
      </c>
      <c r="J443" s="3">
        <f t="shared" si="102"/>
        <v>0</v>
      </c>
      <c r="K443" s="3">
        <f t="shared" si="102"/>
        <v>-2.3075680889444324E-3</v>
      </c>
      <c r="L443" s="3">
        <f t="shared" si="102"/>
        <v>0</v>
      </c>
      <c r="M443" s="3">
        <f t="shared" si="102"/>
        <v>-2.5469964823116257E-3</v>
      </c>
      <c r="N443" s="3">
        <f t="shared" si="102"/>
        <v>0</v>
      </c>
      <c r="O443" s="3">
        <f t="shared" si="103"/>
        <v>3.2687947588771978E-3</v>
      </c>
      <c r="P443" s="3">
        <f t="shared" si="103"/>
        <v>0</v>
      </c>
      <c r="Q443" s="3">
        <f t="shared" si="103"/>
        <v>-1.983450479362651E-3</v>
      </c>
      <c r="R443" s="3">
        <f t="shared" si="103"/>
        <v>0</v>
      </c>
      <c r="S443" s="3">
        <f t="shared" si="103"/>
        <v>2.8178000284993467E-4</v>
      </c>
      <c r="T443" s="3">
        <f t="shared" si="103"/>
        <v>0</v>
      </c>
      <c r="U443" s="3">
        <f t="shared" si="103"/>
        <v>8.5952205036509311E-4</v>
      </c>
      <c r="V443" s="3">
        <f t="shared" si="103"/>
        <v>0</v>
      </c>
      <c r="W443" s="3">
        <f t="shared" si="103"/>
        <v>-1.1176899351011422E-3</v>
      </c>
      <c r="X443" s="3">
        <f t="shared" si="103"/>
        <v>0</v>
      </c>
      <c r="Y443" s="3">
        <f t="shared" si="103"/>
        <v>6.8936182710347131E-4</v>
      </c>
      <c r="Z443" s="3">
        <f t="shared" si="103"/>
        <v>0</v>
      </c>
    </row>
    <row r="444" spans="1:26" x14ac:dyDescent="0.2">
      <c r="A444" s="3">
        <f t="shared" si="92"/>
        <v>2.379999999999995</v>
      </c>
      <c r="B444" s="3">
        <f ca="1">SUM(D444:INDIRECT(CONCATENATE("L",ROW(A444),"C",'triangular -harmônicas - graf'!$C$4+4),0))</f>
        <v>0.62039747347138485</v>
      </c>
      <c r="D444" s="3">
        <f t="shared" si="93"/>
        <v>0.5</v>
      </c>
      <c r="E444" s="3">
        <f t="shared" si="102"/>
        <v>0.14919526162327681</v>
      </c>
      <c r="F444" s="3">
        <f t="shared" si="102"/>
        <v>0</v>
      </c>
      <c r="G444" s="3">
        <f t="shared" si="102"/>
        <v>-4.0745843532207511E-2</v>
      </c>
      <c r="H444" s="3">
        <f t="shared" si="102"/>
        <v>0</v>
      </c>
      <c r="I444" s="3">
        <f t="shared" si="102"/>
        <v>1.5417947510684916E-2</v>
      </c>
      <c r="J444" s="3">
        <f t="shared" si="102"/>
        <v>0</v>
      </c>
      <c r="K444" s="3">
        <f t="shared" si="102"/>
        <v>-3.9846410191037634E-3</v>
      </c>
      <c r="L444" s="3">
        <f t="shared" si="102"/>
        <v>0</v>
      </c>
      <c r="M444" s="3">
        <f t="shared" si="102"/>
        <v>-1.2443236408610741E-3</v>
      </c>
      <c r="N444" s="3">
        <f t="shared" si="102"/>
        <v>0</v>
      </c>
      <c r="O444" s="3">
        <f t="shared" si="103"/>
        <v>2.8280431336910271E-3</v>
      </c>
      <c r="P444" s="3">
        <f t="shared" si="103"/>
        <v>0</v>
      </c>
      <c r="Q444" s="3">
        <f t="shared" si="103"/>
        <v>-2.3556569685350228E-3</v>
      </c>
      <c r="R444" s="3">
        <f t="shared" si="103"/>
        <v>0</v>
      </c>
      <c r="S444" s="3">
        <f t="shared" si="103"/>
        <v>1.0587572887068965E-3</v>
      </c>
      <c r="T444" s="3">
        <f t="shared" si="103"/>
        <v>0</v>
      </c>
      <c r="U444" s="3">
        <f t="shared" si="103"/>
        <v>1.7576348199976256E-4</v>
      </c>
      <c r="V444" s="3">
        <f t="shared" si="103"/>
        <v>0</v>
      </c>
      <c r="W444" s="3">
        <f t="shared" si="103"/>
        <v>-8.6503394759178745E-4</v>
      </c>
      <c r="X444" s="3">
        <f t="shared" si="103"/>
        <v>0</v>
      </c>
      <c r="Y444" s="3">
        <f t="shared" si="103"/>
        <v>9.1719954132463003E-4</v>
      </c>
      <c r="Z444" s="3">
        <f t="shared" si="103"/>
        <v>0</v>
      </c>
    </row>
    <row r="445" spans="1:26" x14ac:dyDescent="0.2">
      <c r="A445" s="3">
        <f t="shared" si="92"/>
        <v>2.3899999999999948</v>
      </c>
      <c r="B445" s="3">
        <f ca="1">SUM(D445:INDIRECT(CONCATENATE("L",ROW(A445),"C",'triangular -harmônicas - graf'!$C$4+4),0))</f>
        <v>0.61043126392131553</v>
      </c>
      <c r="D445" s="3">
        <f t="shared" si="93"/>
        <v>0.5</v>
      </c>
      <c r="E445" s="3">
        <f t="shared" si="102"/>
        <v>0.1372853080951934</v>
      </c>
      <c r="F445" s="3">
        <f t="shared" si="102"/>
        <v>0</v>
      </c>
      <c r="G445" s="3">
        <f t="shared" si="102"/>
        <v>-3.8760622660776498E-2</v>
      </c>
      <c r="H445" s="3">
        <f t="shared" si="102"/>
        <v>0</v>
      </c>
      <c r="I445" s="3">
        <f t="shared" si="102"/>
        <v>1.6011800278213525E-2</v>
      </c>
      <c r="J445" s="3">
        <f t="shared" si="102"/>
        <v>0</v>
      </c>
      <c r="K445" s="3">
        <f t="shared" si="102"/>
        <v>-5.4697878327596384E-3</v>
      </c>
      <c r="L445" s="3">
        <f t="shared" si="102"/>
        <v>0</v>
      </c>
      <c r="M445" s="3">
        <f t="shared" si="102"/>
        <v>1.5716421179681921E-4</v>
      </c>
      <c r="N445" s="3">
        <f t="shared" si="102"/>
        <v>0</v>
      </c>
      <c r="O445" s="3">
        <f t="shared" si="103"/>
        <v>2.0529080376486854E-3</v>
      </c>
      <c r="P445" s="3">
        <f t="shared" si="103"/>
        <v>0</v>
      </c>
      <c r="Q445" s="3">
        <f t="shared" si="103"/>
        <v>-2.3403796794328065E-3</v>
      </c>
      <c r="R445" s="3">
        <f t="shared" si="103"/>
        <v>0</v>
      </c>
      <c r="S445" s="3">
        <f t="shared" si="103"/>
        <v>1.6049393006897592E-3</v>
      </c>
      <c r="T445" s="3">
        <f t="shared" si="103"/>
        <v>0</v>
      </c>
      <c r="U445" s="3">
        <f t="shared" si="103"/>
        <v>-5.5694801882558099E-4</v>
      </c>
      <c r="V445" s="3">
        <f t="shared" si="103"/>
        <v>0</v>
      </c>
      <c r="W445" s="3">
        <f t="shared" si="103"/>
        <v>-3.1321561318128346E-4</v>
      </c>
      <c r="X445" s="3">
        <f t="shared" si="103"/>
        <v>0</v>
      </c>
      <c r="Y445" s="3">
        <f t="shared" si="103"/>
        <v>7.6009780274923476E-4</v>
      </c>
      <c r="Z445" s="3">
        <f t="shared" si="103"/>
        <v>0</v>
      </c>
    </row>
    <row r="446" spans="1:26" x14ac:dyDescent="0.2">
      <c r="A446" s="3">
        <f t="shared" si="92"/>
        <v>2.3999999999999946</v>
      </c>
      <c r="B446" s="3">
        <f ca="1">SUM(D446:INDIRECT(CONCATENATE("L",ROW(A446),"C",'triangular -harmônicas - graf'!$C$4+4),0))</f>
        <v>0.60026714619134502</v>
      </c>
      <c r="D446" s="3">
        <f t="shared" si="93"/>
        <v>0.5</v>
      </c>
      <c r="E446" s="3">
        <f t="shared" ref="E446:N455" si="104">E$4*COS(PI()*E$2*$A446)</f>
        <v>0.12523987054267585</v>
      </c>
      <c r="F446" s="3">
        <f t="shared" si="104"/>
        <v>0</v>
      </c>
      <c r="G446" s="3">
        <f t="shared" si="104"/>
        <v>-3.6431359758595204E-2</v>
      </c>
      <c r="H446" s="3">
        <f t="shared" si="104"/>
        <v>0</v>
      </c>
      <c r="I446" s="3">
        <f t="shared" si="104"/>
        <v>1.6211389382774045E-2</v>
      </c>
      <c r="J446" s="3">
        <f t="shared" si="104"/>
        <v>0</v>
      </c>
      <c r="K446" s="3">
        <f t="shared" si="104"/>
        <v>-6.6914742413737849E-3</v>
      </c>
      <c r="L446" s="3">
        <f t="shared" si="104"/>
        <v>0</v>
      </c>
      <c r="M446" s="3">
        <f t="shared" si="104"/>
        <v>1.5461712412667649E-3</v>
      </c>
      <c r="N446" s="3">
        <f t="shared" si="104"/>
        <v>0</v>
      </c>
      <c r="O446" s="3">
        <f t="shared" ref="O446:Z455" si="105">O$4*COS(PI()*O$2*$A446)</f>
        <v>1.0350402524193984E-3</v>
      </c>
      <c r="P446" s="3">
        <f t="shared" si="105"/>
        <v>0</v>
      </c>
      <c r="Q446" s="3">
        <f t="shared" si="105"/>
        <v>-1.9401315847774939E-3</v>
      </c>
      <c r="R446" s="3">
        <f t="shared" si="105"/>
        <v>0</v>
      </c>
      <c r="S446" s="3">
        <f t="shared" si="105"/>
        <v>1.8012654869748942E-3</v>
      </c>
      <c r="T446" s="3">
        <f t="shared" si="105"/>
        <v>0</v>
      </c>
      <c r="U446" s="3">
        <f t="shared" si="105"/>
        <v>-1.1345406153193056E-3</v>
      </c>
      <c r="V446" s="3">
        <f t="shared" si="105"/>
        <v>0</v>
      </c>
      <c r="W446" s="3">
        <f t="shared" si="105"/>
        <v>3.4692484914831332E-4</v>
      </c>
      <c r="X446" s="3">
        <f t="shared" si="105"/>
        <v>0</v>
      </c>
      <c r="Y446" s="3">
        <f t="shared" si="105"/>
        <v>2.8399063615149327E-4</v>
      </c>
      <c r="Z446" s="3">
        <f t="shared" si="105"/>
        <v>0</v>
      </c>
    </row>
    <row r="447" spans="1:26" x14ac:dyDescent="0.2">
      <c r="A447" s="3">
        <f t="shared" si="92"/>
        <v>2.4099999999999944</v>
      </c>
      <c r="B447" s="3">
        <f ca="1">SUM(D447:INDIRECT(CONCATENATE("L",ROW(A447),"C",'triangular -harmônicas - graf'!$C$4+4),0))</f>
        <v>0.5899840594553416</v>
      </c>
      <c r="D447" s="3">
        <f t="shared" si="93"/>
        <v>0.5</v>
      </c>
      <c r="E447" s="3">
        <f t="shared" si="104"/>
        <v>0.11307083635832581</v>
      </c>
      <c r="F447" s="3">
        <f t="shared" si="104"/>
        <v>0</v>
      </c>
      <c r="G447" s="3">
        <f t="shared" si="104"/>
        <v>-3.3778729528080781E-2</v>
      </c>
      <c r="H447" s="3">
        <f t="shared" si="104"/>
        <v>0</v>
      </c>
      <c r="I447" s="3">
        <f t="shared" si="104"/>
        <v>1.6011800278213965E-2</v>
      </c>
      <c r="J447" s="3">
        <f t="shared" si="104"/>
        <v>0</v>
      </c>
      <c r="K447" s="3">
        <f t="shared" si="104"/>
        <v>-7.5908559157164528E-3</v>
      </c>
      <c r="L447" s="3">
        <f t="shared" si="104"/>
        <v>0</v>
      </c>
      <c r="M447" s="3">
        <f t="shared" si="104"/>
        <v>2.812392748130763E-3</v>
      </c>
      <c r="N447" s="3">
        <f t="shared" si="104"/>
        <v>0</v>
      </c>
      <c r="O447" s="3">
        <f t="shared" si="105"/>
        <v>-1.0520910045879973E-4</v>
      </c>
      <c r="P447" s="3">
        <f t="shared" si="105"/>
        <v>0</v>
      </c>
      <c r="Q447" s="3">
        <f t="shared" si="105"/>
        <v>-1.2207497932974808E-3</v>
      </c>
      <c r="R447" s="3">
        <f t="shared" si="105"/>
        <v>0</v>
      </c>
      <c r="S447" s="3">
        <f t="shared" si="105"/>
        <v>1.6049393006901964E-3</v>
      </c>
      <c r="T447" s="3">
        <f t="shared" si="105"/>
        <v>0</v>
      </c>
      <c r="U447" s="3">
        <f t="shared" si="105"/>
        <v>-1.3961455590708995E-3</v>
      </c>
      <c r="V447" s="3">
        <f t="shared" si="105"/>
        <v>0</v>
      </c>
      <c r="W447" s="3">
        <f t="shared" si="105"/>
        <v>8.8708522010869377E-4</v>
      </c>
      <c r="X447" s="3">
        <f t="shared" si="105"/>
        <v>0</v>
      </c>
      <c r="Y447" s="3">
        <f t="shared" si="105"/>
        <v>-3.1130455350350484E-4</v>
      </c>
      <c r="Z447" s="3">
        <f t="shared" si="105"/>
        <v>0</v>
      </c>
    </row>
    <row r="448" spans="1:26" x14ac:dyDescent="0.2">
      <c r="A448" s="3">
        <f t="shared" si="92"/>
        <v>2.4199999999999942</v>
      </c>
      <c r="B448" s="3">
        <f ca="1">SUM(D448:INDIRECT(CONCATENATE("L",ROW(A448),"C",'triangular -harmônicas - graf'!$C$4+4),0))</f>
        <v>0.57971332711775891</v>
      </c>
      <c r="D448" s="3">
        <f t="shared" si="93"/>
        <v>0.5</v>
      </c>
      <c r="E448" s="3">
        <f t="shared" si="104"/>
        <v>0.10079021490969728</v>
      </c>
      <c r="F448" s="3">
        <f t="shared" si="104"/>
        <v>0</v>
      </c>
      <c r="G448" s="3">
        <f t="shared" si="104"/>
        <v>-3.0826276902949149E-2</v>
      </c>
      <c r="H448" s="3">
        <f t="shared" si="104"/>
        <v>0</v>
      </c>
      <c r="I448" s="3">
        <f t="shared" si="104"/>
        <v>1.5417947510685785E-2</v>
      </c>
      <c r="J448" s="3">
        <f t="shared" si="104"/>
        <v>0</v>
      </c>
      <c r="K448" s="3">
        <f t="shared" si="104"/>
        <v>-8.1246128098453954E-3</v>
      </c>
      <c r="L448" s="3">
        <f t="shared" si="104"/>
        <v>0</v>
      </c>
      <c r="M448" s="3">
        <f t="shared" si="104"/>
        <v>3.8552747540803833E-3</v>
      </c>
      <c r="N448" s="3">
        <f t="shared" si="104"/>
        <v>0</v>
      </c>
      <c r="O448" s="3">
        <f t="shared" si="105"/>
        <v>-1.2330186911007591E-3</v>
      </c>
      <c r="P448" s="3">
        <f t="shared" si="105"/>
        <v>0</v>
      </c>
      <c r="Q448" s="3">
        <f t="shared" si="105"/>
        <v>-3.0056595442556764E-4</v>
      </c>
      <c r="R448" s="3">
        <f t="shared" si="105"/>
        <v>0</v>
      </c>
      <c r="S448" s="3">
        <f t="shared" si="105"/>
        <v>1.0587572887076756E-3</v>
      </c>
      <c r="T448" s="3">
        <f t="shared" si="105"/>
        <v>0</v>
      </c>
      <c r="U448" s="3">
        <f t="shared" si="105"/>
        <v>-1.2689017016951968E-3</v>
      </c>
      <c r="V448" s="3">
        <f t="shared" si="105"/>
        <v>0</v>
      </c>
      <c r="W448" s="3">
        <f t="shared" si="105"/>
        <v>1.1204570574076477E-3</v>
      </c>
      <c r="X448" s="3">
        <f t="shared" si="105"/>
        <v>0</v>
      </c>
      <c r="Y448" s="3">
        <f t="shared" si="105"/>
        <v>-7.7594834280383799E-4</v>
      </c>
      <c r="Z448" s="3">
        <f t="shared" si="105"/>
        <v>0</v>
      </c>
    </row>
    <row r="449" spans="1:26" x14ac:dyDescent="0.2">
      <c r="A449" s="3">
        <f t="shared" si="92"/>
        <v>2.4299999999999939</v>
      </c>
      <c r="B449" s="3">
        <f ca="1">SUM(D449:INDIRECT(CONCATENATE("L",ROW(A449),"C",'triangular -harmônicas - graf'!$C$4+4),0))</f>
        <v>0.56957828344781891</v>
      </c>
      <c r="D449" s="3">
        <f t="shared" si="93"/>
        <v>0.5</v>
      </c>
      <c r="E449" s="3">
        <f t="shared" si="104"/>
        <v>8.8410125687503338E-2</v>
      </c>
      <c r="F449" s="3">
        <f t="shared" si="104"/>
        <v>0</v>
      </c>
      <c r="G449" s="3">
        <f t="shared" si="104"/>
        <v>-2.7600208061716449E-2</v>
      </c>
      <c r="H449" s="3">
        <f t="shared" si="104"/>
        <v>0</v>
      </c>
      <c r="I449" s="3">
        <f t="shared" si="104"/>
        <v>1.4444453706210437E-2</v>
      </c>
      <c r="J449" s="3">
        <f t="shared" si="104"/>
        <v>0</v>
      </c>
      <c r="K449" s="3">
        <f t="shared" si="104"/>
        <v>-8.267035735064333E-3</v>
      </c>
      <c r="L449" s="3">
        <f t="shared" si="104"/>
        <v>0</v>
      </c>
      <c r="M449" s="3">
        <f t="shared" si="104"/>
        <v>4.5919992576555395E-3</v>
      </c>
      <c r="N449" s="3">
        <f t="shared" si="104"/>
        <v>0</v>
      </c>
      <c r="O449" s="3">
        <f t="shared" si="105"/>
        <v>-2.2150380479767913E-3</v>
      </c>
      <c r="P449" s="3">
        <f t="shared" si="105"/>
        <v>0</v>
      </c>
      <c r="Q449" s="3">
        <f t="shared" si="105"/>
        <v>6.6905820330310844E-4</v>
      </c>
      <c r="R449" s="3">
        <f t="shared" si="105"/>
        <v>0</v>
      </c>
      <c r="S449" s="3">
        <f t="shared" si="105"/>
        <v>2.8178000285088584E-4</v>
      </c>
      <c r="T449" s="3">
        <f t="shared" si="105"/>
        <v>0</v>
      </c>
      <c r="U449" s="3">
        <f t="shared" si="105"/>
        <v>-7.8824848650087471E-4</v>
      </c>
      <c r="V449" s="3">
        <f t="shared" si="105"/>
        <v>0</v>
      </c>
      <c r="W449" s="3">
        <f t="shared" si="105"/>
        <v>9.663313128727279E-4</v>
      </c>
      <c r="X449" s="3">
        <f t="shared" si="105"/>
        <v>0</v>
      </c>
      <c r="Y449" s="3">
        <f t="shared" si="105"/>
        <v>-9.1493439131863001E-4</v>
      </c>
      <c r="Z449" s="3">
        <f t="shared" si="105"/>
        <v>0</v>
      </c>
    </row>
    <row r="450" spans="1:26" x14ac:dyDescent="0.2">
      <c r="A450" s="3">
        <f t="shared" si="92"/>
        <v>2.4399999999999937</v>
      </c>
      <c r="B450" s="3">
        <f ca="1">SUM(D450:INDIRECT(CONCATENATE("L",ROW(A450),"C",'triangular -harmônicas - graf'!$C$4+4),0))</f>
        <v>0.5596385900145483</v>
      </c>
      <c r="D450" s="3">
        <f t="shared" si="93"/>
        <v>0.5</v>
      </c>
      <c r="E450" s="3">
        <f t="shared" si="104"/>
        <v>7.5942786345139318E-2</v>
      </c>
      <c r="F450" s="3">
        <f t="shared" si="104"/>
        <v>0</v>
      </c>
      <c r="G450" s="3">
        <f t="shared" si="104"/>
        <v>-2.4129157819803248E-2</v>
      </c>
      <c r="H450" s="3">
        <f t="shared" si="104"/>
        <v>0</v>
      </c>
      <c r="I450" s="3">
        <f t="shared" si="104"/>
        <v>1.3115289513094722E-2</v>
      </c>
      <c r="J450" s="3">
        <f t="shared" si="104"/>
        <v>0</v>
      </c>
      <c r="K450" s="3">
        <f t="shared" si="104"/>
        <v>-8.0112646809464214E-3</v>
      </c>
      <c r="L450" s="3">
        <f t="shared" si="104"/>
        <v>0</v>
      </c>
      <c r="M450" s="3">
        <f t="shared" si="104"/>
        <v>4.9640610294392562E-3</v>
      </c>
      <c r="N450" s="3">
        <f t="shared" si="104"/>
        <v>0</v>
      </c>
      <c r="O450" s="3">
        <f t="shared" si="105"/>
        <v>-2.9351547125857969E-3</v>
      </c>
      <c r="P450" s="3">
        <f t="shared" si="105"/>
        <v>0</v>
      </c>
      <c r="Q450" s="3">
        <f t="shared" si="105"/>
        <v>1.5286284762920539E-3</v>
      </c>
      <c r="R450" s="3">
        <f t="shared" si="105"/>
        <v>0</v>
      </c>
      <c r="S450" s="3">
        <f t="shared" si="105"/>
        <v>-5.5662164685578279E-4</v>
      </c>
      <c r="T450" s="3">
        <f t="shared" si="105"/>
        <v>0</v>
      </c>
      <c r="U450" s="3">
        <f t="shared" si="105"/>
        <v>-8.8055498411922841E-5</v>
      </c>
      <c r="V450" s="3">
        <f t="shared" si="105"/>
        <v>0</v>
      </c>
      <c r="W450" s="3">
        <f t="shared" si="105"/>
        <v>4.780106569728996E-4</v>
      </c>
      <c r="X450" s="3">
        <f t="shared" si="105"/>
        <v>0</v>
      </c>
      <c r="Y450" s="3">
        <f t="shared" si="105"/>
        <v>-6.6993164778680566E-4</v>
      </c>
      <c r="Z450" s="3">
        <f t="shared" si="105"/>
        <v>0</v>
      </c>
    </row>
    <row r="451" spans="1:26" x14ac:dyDescent="0.2">
      <c r="A451" s="3">
        <f t="shared" si="92"/>
        <v>2.4499999999999935</v>
      </c>
      <c r="B451" s="3">
        <f ca="1">SUM(D451:INDIRECT(CONCATENATE("L",ROW(A451),"C",'triangular -harmônicas - graf'!$C$4+4),0))</f>
        <v>0.54986415862504512</v>
      </c>
      <c r="D451" s="3">
        <f t="shared" si="93"/>
        <v>0.5</v>
      </c>
      <c r="E451" s="3">
        <f t="shared" si="104"/>
        <v>6.3400500641336704E-2</v>
      </c>
      <c r="F451" s="3">
        <f t="shared" si="104"/>
        <v>0</v>
      </c>
      <c r="G451" s="3">
        <f t="shared" si="104"/>
        <v>-2.0443935464885748E-2</v>
      </c>
      <c r="H451" s="3">
        <f t="shared" si="104"/>
        <v>0</v>
      </c>
      <c r="I451" s="3">
        <f t="shared" si="104"/>
        <v>1.1463183365016314E-2</v>
      </c>
      <c r="J451" s="3">
        <f t="shared" si="104"/>
        <v>0</v>
      </c>
      <c r="K451" s="3">
        <f t="shared" si="104"/>
        <v>-7.3696192378626419E-3</v>
      </c>
      <c r="L451" s="3">
        <f t="shared" si="104"/>
        <v>0</v>
      </c>
      <c r="M451" s="3">
        <f t="shared" si="104"/>
        <v>4.9419136661154944E-3</v>
      </c>
      <c r="N451" s="3">
        <f t="shared" si="104"/>
        <v>0</v>
      </c>
      <c r="O451" s="3">
        <f t="shared" si="105"/>
        <v>-3.3082231979779169E-3</v>
      </c>
      <c r="P451" s="3">
        <f t="shared" si="105"/>
        <v>0</v>
      </c>
      <c r="Q451" s="3">
        <f t="shared" si="105"/>
        <v>2.136753506835478E-3</v>
      </c>
      <c r="R451" s="3">
        <f t="shared" si="105"/>
        <v>0</v>
      </c>
      <c r="S451" s="3">
        <f t="shared" si="105"/>
        <v>-1.2736870405568223E-3</v>
      </c>
      <c r="T451" s="3">
        <f t="shared" si="105"/>
        <v>0</v>
      </c>
      <c r="U451" s="3">
        <f t="shared" si="105"/>
        <v>6.3666235011703126E-4</v>
      </c>
      <c r="V451" s="3">
        <f t="shared" si="105"/>
        <v>0</v>
      </c>
      <c r="W451" s="3">
        <f t="shared" si="105"/>
        <v>-1.7562465551570846E-4</v>
      </c>
      <c r="X451" s="3">
        <f t="shared" si="105"/>
        <v>0</v>
      </c>
      <c r="Y451" s="3">
        <f t="shared" si="105"/>
        <v>-1.4376530757710351E-4</v>
      </c>
      <c r="Z451" s="3">
        <f t="shared" si="105"/>
        <v>0</v>
      </c>
    </row>
    <row r="452" spans="1:26" x14ac:dyDescent="0.2">
      <c r="A452" s="3">
        <f t="shared" si="92"/>
        <v>2.4599999999999933</v>
      </c>
      <c r="B452" s="3">
        <f ca="1">SUM(D452:INDIRECT(CONCATENATE("L",ROW(A452),"C",'triangular -harmônicas - graf'!$C$4+4),0))</f>
        <v>0.54014996129535209</v>
      </c>
      <c r="D452" s="3">
        <f t="shared" si="93"/>
        <v>0.5</v>
      </c>
      <c r="E452" s="3">
        <f t="shared" si="104"/>
        <v>5.0795646297835943E-2</v>
      </c>
      <c r="F452" s="3">
        <f t="shared" si="104"/>
        <v>0</v>
      </c>
      <c r="G452" s="3">
        <f t="shared" si="104"/>
        <v>-1.6577251291477236E-2</v>
      </c>
      <c r="H452" s="3">
        <f t="shared" si="104"/>
        <v>0</v>
      </c>
      <c r="I452" s="3">
        <f t="shared" si="104"/>
        <v>9.5288155983668035E-3</v>
      </c>
      <c r="J452" s="3">
        <f t="shared" si="104"/>
        <v>0</v>
      </c>
      <c r="K452" s="3">
        <f t="shared" si="104"/>
        <v>-6.3730052057264074E-3</v>
      </c>
      <c r="L452" s="3">
        <f t="shared" si="104"/>
        <v>0</v>
      </c>
      <c r="M452" s="3">
        <f t="shared" si="104"/>
        <v>4.5273159480233487E-3</v>
      </c>
      <c r="N452" s="3">
        <f t="shared" si="104"/>
        <v>0</v>
      </c>
      <c r="O452" s="3">
        <f t="shared" si="105"/>
        <v>-3.2901324601855575E-3</v>
      </c>
      <c r="P452" s="3">
        <f t="shared" si="105"/>
        <v>0</v>
      </c>
      <c r="Q452" s="3">
        <f t="shared" si="105"/>
        <v>2.3934023533974153E-3</v>
      </c>
      <c r="R452" s="3">
        <f t="shared" si="105"/>
        <v>0</v>
      </c>
      <c r="S452" s="3">
        <f t="shared" si="105"/>
        <v>-1.7131052789648529E-3</v>
      </c>
      <c r="T452" s="3">
        <f t="shared" si="105"/>
        <v>0</v>
      </c>
      <c r="U452" s="3">
        <f t="shared" si="105"/>
        <v>1.1840595819255888E-3</v>
      </c>
      <c r="V452" s="3">
        <f t="shared" si="105"/>
        <v>0</v>
      </c>
      <c r="W452" s="3">
        <f t="shared" si="105"/>
        <v>-7.6852213885431054E-4</v>
      </c>
      <c r="X452" s="3">
        <f t="shared" si="105"/>
        <v>0</v>
      </c>
      <c r="Y452" s="3">
        <f t="shared" si="105"/>
        <v>4.4273789101125963E-4</v>
      </c>
      <c r="Z452" s="3">
        <f t="shared" si="105"/>
        <v>0</v>
      </c>
    </row>
    <row r="453" spans="1:26" x14ac:dyDescent="0.2">
      <c r="A453" s="3">
        <f t="shared" si="92"/>
        <v>2.4699999999999931</v>
      </c>
      <c r="B453" s="3">
        <f ca="1">SUM(D453:INDIRECT(CONCATENATE("L",ROW(A453),"C",'triangular -harmônicas - graf'!$C$4+4),0))</f>
        <v>0.53036453866957278</v>
      </c>
      <c r="D453" s="3">
        <f t="shared" si="93"/>
        <v>0.5</v>
      </c>
      <c r="E453" s="3">
        <f t="shared" si="104"/>
        <v>3.8140662784072271E-2</v>
      </c>
      <c r="F453" s="3">
        <f t="shared" si="104"/>
        <v>0</v>
      </c>
      <c r="G453" s="3">
        <f t="shared" si="104"/>
        <v>-1.25634262620383E-2</v>
      </c>
      <c r="H453" s="3">
        <f t="shared" si="104"/>
        <v>0</v>
      </c>
      <c r="I453" s="3">
        <f t="shared" si="104"/>
        <v>7.3598167673595456E-3</v>
      </c>
      <c r="J453" s="3">
        <f t="shared" si="104"/>
        <v>0</v>
      </c>
      <c r="K453" s="3">
        <f t="shared" si="104"/>
        <v>-5.0694259705199593E-3</v>
      </c>
      <c r="L453" s="3">
        <f t="shared" si="104"/>
        <v>0</v>
      </c>
      <c r="M453" s="3">
        <f t="shared" si="104"/>
        <v>3.7531921697872414E-3</v>
      </c>
      <c r="N453" s="3">
        <f t="shared" si="104"/>
        <v>0</v>
      </c>
      <c r="O453" s="3">
        <f t="shared" si="105"/>
        <v>-2.8830215202233895E-3</v>
      </c>
      <c r="P453" s="3">
        <f t="shared" si="105"/>
        <v>0</v>
      </c>
      <c r="Q453" s="3">
        <f t="shared" si="105"/>
        <v>2.2563586550713452E-3</v>
      </c>
      <c r="R453" s="3">
        <f t="shared" si="105"/>
        <v>0</v>
      </c>
      <c r="S453" s="3">
        <f t="shared" si="105"/>
        <v>-1.7790889198016201E-3</v>
      </c>
      <c r="T453" s="3">
        <f t="shared" si="105"/>
        <v>0</v>
      </c>
      <c r="U453" s="3">
        <f t="shared" si="105"/>
        <v>1.4016773391631353E-3</v>
      </c>
      <c r="V453" s="3">
        <f t="shared" si="105"/>
        <v>0</v>
      </c>
      <c r="W453" s="3">
        <f t="shared" si="105"/>
        <v>-1.0956348083769776E-3</v>
      </c>
      <c r="X453" s="3">
        <f t="shared" si="105"/>
        <v>0</v>
      </c>
      <c r="Y453" s="3">
        <f t="shared" si="105"/>
        <v>8.4342843507948634E-4</v>
      </c>
      <c r="Z453" s="3">
        <f t="shared" si="105"/>
        <v>0</v>
      </c>
    </row>
    <row r="454" spans="1:26" x14ac:dyDescent="0.2">
      <c r="A454" s="3">
        <f t="shared" si="92"/>
        <v>2.4799999999999929</v>
      </c>
      <c r="B454" s="3">
        <f ca="1">SUM(D454:INDIRECT(CONCATENATE("L",ROW(A454),"C",'triangular -harmônicas - graf'!$C$4+4),0))</f>
        <v>0.52040998930089266</v>
      </c>
      <c r="D454" s="3">
        <f t="shared" si="93"/>
        <v>0.5</v>
      </c>
      <c r="E454" s="3">
        <f t="shared" si="104"/>
        <v>2.5448039040918746E-2</v>
      </c>
      <c r="F454" s="3">
        <f t="shared" si="104"/>
        <v>0</v>
      </c>
      <c r="G454" s="3">
        <f t="shared" si="104"/>
        <v>-8.438087371684333E-3</v>
      </c>
      <c r="H454" s="3">
        <f t="shared" si="104"/>
        <v>0</v>
      </c>
      <c r="I454" s="3">
        <f t="shared" si="104"/>
        <v>5.009594821708545E-3</v>
      </c>
      <c r="J454" s="3">
        <f t="shared" si="104"/>
        <v>0</v>
      </c>
      <c r="K454" s="3">
        <f t="shared" si="104"/>
        <v>-3.5216703503497134E-3</v>
      </c>
      <c r="L454" s="3">
        <f t="shared" si="104"/>
        <v>0</v>
      </c>
      <c r="M454" s="3">
        <f t="shared" si="104"/>
        <v>2.6810175355342879E-3</v>
      </c>
      <c r="N454" s="3">
        <f t="shared" si="104"/>
        <v>0</v>
      </c>
      <c r="O454" s="3">
        <f t="shared" si="105"/>
        <v>-2.1350265495331893E-3</v>
      </c>
      <c r="P454" s="3">
        <f t="shared" si="105"/>
        <v>0</v>
      </c>
      <c r="Q454" s="3">
        <f t="shared" si="105"/>
        <v>1.7481648323902489E-3</v>
      </c>
      <c r="R454" s="3">
        <f t="shared" si="105"/>
        <v>0</v>
      </c>
      <c r="S454" s="3">
        <f t="shared" si="105"/>
        <v>-1.4572543903441284E-3</v>
      </c>
      <c r="T454" s="3">
        <f t="shared" si="105"/>
        <v>0</v>
      </c>
      <c r="U454" s="3">
        <f t="shared" si="105"/>
        <v>1.2289056063079546E-3</v>
      </c>
      <c r="V454" s="3">
        <f t="shared" si="105"/>
        <v>0</v>
      </c>
      <c r="W454" s="3">
        <f t="shared" si="105"/>
        <v>-1.0438343941609649E-3</v>
      </c>
      <c r="X454" s="3">
        <f t="shared" si="105"/>
        <v>0</v>
      </c>
      <c r="Y454" s="3">
        <f t="shared" si="105"/>
        <v>8.9014052010523111E-4</v>
      </c>
      <c r="Z454" s="3">
        <f t="shared" si="105"/>
        <v>0</v>
      </c>
    </row>
    <row r="455" spans="1:26" x14ac:dyDescent="0.2">
      <c r="A455" s="3">
        <f t="shared" ref="A455:A518" si="106">A454+$B$4</f>
        <v>2.4899999999999927</v>
      </c>
      <c r="B455" s="3">
        <f ca="1">SUM(D455:INDIRECT(CONCATENATE("L",ROW(A455),"C",'triangular -harmônicas - graf'!$C$4+4),0))</f>
        <v>0.51026628318510436</v>
      </c>
      <c r="D455" s="3">
        <f t="shared" si="93"/>
        <v>0.5</v>
      </c>
      <c r="E455" s="3">
        <f t="shared" si="104"/>
        <v>1.2730301155610467E-2</v>
      </c>
      <c r="F455" s="3">
        <f t="shared" si="104"/>
        <v>0</v>
      </c>
      <c r="G455" s="3">
        <f t="shared" si="104"/>
        <v>-4.2378514204546918E-3</v>
      </c>
      <c r="H455" s="3">
        <f t="shared" si="104"/>
        <v>0</v>
      </c>
      <c r="I455" s="3">
        <f t="shared" si="104"/>
        <v>2.5360200256549668E-3</v>
      </c>
      <c r="J455" s="3">
        <f t="shared" si="104"/>
        <v>0</v>
      </c>
      <c r="K455" s="3">
        <f t="shared" si="104"/>
        <v>-1.8042882793379718E-3</v>
      </c>
      <c r="L455" s="3">
        <f t="shared" si="104"/>
        <v>0</v>
      </c>
      <c r="M455" s="3">
        <f t="shared" si="104"/>
        <v>1.3959362513382978E-3</v>
      </c>
      <c r="N455" s="3">
        <f t="shared" si="104"/>
        <v>0</v>
      </c>
      <c r="O455" s="3">
        <f t="shared" si="105"/>
        <v>-1.134589323101574E-3</v>
      </c>
      <c r="P455" s="3">
        <f t="shared" si="105"/>
        <v>0</v>
      </c>
      <c r="Q455" s="3">
        <f t="shared" si="105"/>
        <v>9.5241406769707891E-4</v>
      </c>
      <c r="R455" s="3">
        <f t="shared" si="105"/>
        <v>0</v>
      </c>
      <c r="S455" s="3">
        <f t="shared" si="105"/>
        <v>-8.1775741859590361E-4</v>
      </c>
      <c r="T455" s="3">
        <f t="shared" si="105"/>
        <v>0</v>
      </c>
      <c r="U455" s="3">
        <f t="shared" si="105"/>
        <v>7.138640659769222E-4</v>
      </c>
      <c r="V455" s="3">
        <f t="shared" si="105"/>
        <v>0</v>
      </c>
      <c r="W455" s="3">
        <f t="shared" si="105"/>
        <v>-6.31035491963417E-4</v>
      </c>
      <c r="X455" s="3">
        <f t="shared" si="105"/>
        <v>0</v>
      </c>
      <c r="Y455" s="3">
        <f t="shared" si="105"/>
        <v>5.632695522802282E-4</v>
      </c>
      <c r="Z455" s="3">
        <f t="shared" si="105"/>
        <v>0</v>
      </c>
    </row>
    <row r="456" spans="1:26" x14ac:dyDescent="0.2">
      <c r="A456" s="3">
        <f t="shared" si="106"/>
        <v>2.4999999999999925</v>
      </c>
      <c r="B456" s="3">
        <f ca="1">SUM(D456:INDIRECT(CONCATENATE("L",ROW(A456),"C",'triangular -harmônicas - graf'!$C$4+4),0))</f>
        <v>0.50000000000000799</v>
      </c>
      <c r="D456" s="3">
        <f t="shared" ref="D456:D519" si="107">D455</f>
        <v>0.5</v>
      </c>
      <c r="E456" s="3">
        <f t="shared" ref="E456:N465" si="108">E$4*COS(PI()*E$2*$A456)</f>
        <v>9.8431926787054793E-15</v>
      </c>
      <c r="F456" s="3">
        <f t="shared" si="108"/>
        <v>0</v>
      </c>
      <c r="G456" s="3">
        <f t="shared" si="108"/>
        <v>-3.3210603545772028E-15</v>
      </c>
      <c r="H456" s="3">
        <f t="shared" si="108"/>
        <v>0</v>
      </c>
      <c r="I456" s="3">
        <f t="shared" si="108"/>
        <v>1.9542399295379602E-15</v>
      </c>
      <c r="J456" s="3">
        <f t="shared" si="108"/>
        <v>0</v>
      </c>
      <c r="K456" s="3">
        <f t="shared" si="108"/>
        <v>-1.3841316997082281E-15</v>
      </c>
      <c r="L456" s="3">
        <f t="shared" si="108"/>
        <v>0</v>
      </c>
      <c r="M456" s="3">
        <f t="shared" si="108"/>
        <v>1.0714680041105848E-15</v>
      </c>
      <c r="N456" s="3">
        <f t="shared" si="108"/>
        <v>0</v>
      </c>
      <c r="O456" s="3">
        <f t="shared" ref="O456:Z465" si="109">O$4*COS(PI()*O$2*$A456)</f>
        <v>-8.9781061670114618E-16</v>
      </c>
      <c r="P456" s="3">
        <f t="shared" si="109"/>
        <v>0</v>
      </c>
      <c r="Q456" s="3">
        <f t="shared" si="109"/>
        <v>7.3799892560630593E-16</v>
      </c>
      <c r="R456" s="3">
        <f t="shared" si="109"/>
        <v>0</v>
      </c>
      <c r="S456" s="3">
        <f t="shared" si="109"/>
        <v>-6.7701083198489471E-16</v>
      </c>
      <c r="T456" s="3">
        <f t="shared" si="109"/>
        <v>0</v>
      </c>
      <c r="U456" s="3">
        <f t="shared" si="109"/>
        <v>5.6281912983382024E-16</v>
      </c>
      <c r="V456" s="3">
        <f t="shared" si="109"/>
        <v>0</v>
      </c>
      <c r="W456" s="3">
        <f t="shared" si="109"/>
        <v>-5.1108283880846366E-16</v>
      </c>
      <c r="X456" s="3">
        <f t="shared" si="109"/>
        <v>0</v>
      </c>
      <c r="Y456" s="3">
        <f t="shared" si="109"/>
        <v>4.6790721337355247E-16</v>
      </c>
      <c r="Z456" s="3">
        <f t="shared" si="109"/>
        <v>0</v>
      </c>
    </row>
    <row r="457" spans="1:26" x14ac:dyDescent="0.2">
      <c r="A457" s="3">
        <f t="shared" si="106"/>
        <v>2.5099999999999922</v>
      </c>
      <c r="B457" s="3">
        <f ca="1">SUM(D457:INDIRECT(CONCATENATE("L",ROW(A457),"C",'triangular -harmônicas - graf'!$C$4+4),0))</f>
        <v>0.48973371681491101</v>
      </c>
      <c r="D457" s="3">
        <f t="shared" si="107"/>
        <v>0.5</v>
      </c>
      <c r="E457" s="3">
        <f t="shared" si="108"/>
        <v>-1.273030115559115E-2</v>
      </c>
      <c r="F457" s="3">
        <f t="shared" si="108"/>
        <v>0</v>
      </c>
      <c r="G457" s="3">
        <f t="shared" si="108"/>
        <v>4.2378514204482387E-3</v>
      </c>
      <c r="H457" s="3">
        <f t="shared" si="108"/>
        <v>0</v>
      </c>
      <c r="I457" s="3">
        <f t="shared" si="108"/>
        <v>-2.5360200256511066E-3</v>
      </c>
      <c r="J457" s="3">
        <f t="shared" si="108"/>
        <v>0</v>
      </c>
      <c r="K457" s="3">
        <f t="shared" si="108"/>
        <v>1.8042882793352702E-3</v>
      </c>
      <c r="L457" s="3">
        <f t="shared" si="108"/>
        <v>0</v>
      </c>
      <c r="M457" s="3">
        <f t="shared" si="108"/>
        <v>-1.3959362513361717E-3</v>
      </c>
      <c r="N457" s="3">
        <f t="shared" si="108"/>
        <v>0</v>
      </c>
      <c r="O457" s="3">
        <f t="shared" si="109"/>
        <v>1.1345893230998399E-3</v>
      </c>
      <c r="P457" s="3">
        <f t="shared" si="109"/>
        <v>0</v>
      </c>
      <c r="Q457" s="3">
        <f t="shared" si="109"/>
        <v>-9.5241406769572441E-4</v>
      </c>
      <c r="R457" s="3">
        <f t="shared" si="109"/>
        <v>0</v>
      </c>
      <c r="S457" s="3">
        <f t="shared" si="109"/>
        <v>8.1775741859471999E-4</v>
      </c>
      <c r="T457" s="3">
        <f t="shared" si="109"/>
        <v>0</v>
      </c>
      <c r="U457" s="3">
        <f t="shared" si="109"/>
        <v>-7.1386406597595336E-4</v>
      </c>
      <c r="V457" s="3">
        <f t="shared" si="109"/>
        <v>0</v>
      </c>
      <c r="W457" s="3">
        <f t="shared" si="109"/>
        <v>6.3103549196257154E-4</v>
      </c>
      <c r="X457" s="3">
        <f t="shared" si="109"/>
        <v>0</v>
      </c>
      <c r="Y457" s="3">
        <f t="shared" si="109"/>
        <v>-5.6326955227950937E-4</v>
      </c>
      <c r="Z457" s="3">
        <f t="shared" si="109"/>
        <v>0</v>
      </c>
    </row>
    <row r="458" spans="1:26" x14ac:dyDescent="0.2">
      <c r="A458" s="3">
        <f t="shared" si="106"/>
        <v>2.519999999999992</v>
      </c>
      <c r="B458" s="3">
        <f ca="1">SUM(D458:INDIRECT(CONCATENATE("L",ROW(A458),"C",'triangular -harmônicas - graf'!$C$4+4),0))</f>
        <v>0.47959001069912283</v>
      </c>
      <c r="D458" s="3">
        <f t="shared" si="107"/>
        <v>0.5</v>
      </c>
      <c r="E458" s="3">
        <f t="shared" si="108"/>
        <v>-2.5448039040899102E-2</v>
      </c>
      <c r="F458" s="3">
        <f t="shared" si="108"/>
        <v>0</v>
      </c>
      <c r="G458" s="3">
        <f t="shared" si="108"/>
        <v>8.4380873716779665E-3</v>
      </c>
      <c r="H458" s="3">
        <f t="shared" si="108"/>
        <v>0</v>
      </c>
      <c r="I458" s="3">
        <f t="shared" si="108"/>
        <v>-5.0095948217048283E-3</v>
      </c>
      <c r="J458" s="3">
        <f t="shared" si="108"/>
        <v>0</v>
      </c>
      <c r="K458" s="3">
        <f t="shared" si="108"/>
        <v>3.5216703503471555E-3</v>
      </c>
      <c r="L458" s="3">
        <f t="shared" si="108"/>
        <v>0</v>
      </c>
      <c r="M458" s="3">
        <f t="shared" si="108"/>
        <v>-2.6810175355324786E-3</v>
      </c>
      <c r="N458" s="3">
        <f t="shared" si="108"/>
        <v>0</v>
      </c>
      <c r="O458" s="3">
        <f t="shared" si="109"/>
        <v>2.1350265495317694E-3</v>
      </c>
      <c r="P458" s="3">
        <f t="shared" si="109"/>
        <v>0</v>
      </c>
      <c r="Q458" s="3">
        <f t="shared" si="109"/>
        <v>-1.7481648323892387E-3</v>
      </c>
      <c r="R458" s="3">
        <f t="shared" si="109"/>
        <v>0</v>
      </c>
      <c r="S458" s="3">
        <f t="shared" si="109"/>
        <v>1.4572543903433475E-3</v>
      </c>
      <c r="T458" s="3">
        <f t="shared" si="109"/>
        <v>0</v>
      </c>
      <c r="U458" s="3">
        <f t="shared" si="109"/>
        <v>-1.2289056063074122E-3</v>
      </c>
      <c r="V458" s="3">
        <f t="shared" si="109"/>
        <v>0</v>
      </c>
      <c r="W458" s="3">
        <f t="shared" si="109"/>
        <v>1.0438343941605885E-3</v>
      </c>
      <c r="X458" s="3">
        <f t="shared" si="109"/>
        <v>0</v>
      </c>
      <c r="Y458" s="3">
        <f t="shared" si="109"/>
        <v>-8.9014052010500473E-4</v>
      </c>
      <c r="Z458" s="3">
        <f t="shared" si="109"/>
        <v>0</v>
      </c>
    </row>
    <row r="459" spans="1:26" x14ac:dyDescent="0.2">
      <c r="A459" s="3">
        <f t="shared" si="106"/>
        <v>2.5299999999999918</v>
      </c>
      <c r="B459" s="3">
        <f ca="1">SUM(D459:INDIRECT(CONCATENATE("L",ROW(A459),"C",'triangular -harmônicas - graf'!$C$4+4),0))</f>
        <v>0.46963546133044209</v>
      </c>
      <c r="D459" s="3">
        <f t="shared" si="107"/>
        <v>0.5</v>
      </c>
      <c r="E459" s="3">
        <f t="shared" si="108"/>
        <v>-3.814066278405303E-2</v>
      </c>
      <c r="F459" s="3">
        <f t="shared" si="108"/>
        <v>0</v>
      </c>
      <c r="G459" s="3">
        <f t="shared" si="108"/>
        <v>1.2563426262032076E-2</v>
      </c>
      <c r="H459" s="3">
        <f t="shared" si="108"/>
        <v>0</v>
      </c>
      <c r="I459" s="3">
        <f t="shared" si="108"/>
        <v>-7.3598167673560632E-3</v>
      </c>
      <c r="J459" s="3">
        <f t="shared" si="108"/>
        <v>0</v>
      </c>
      <c r="K459" s="3">
        <f t="shared" si="108"/>
        <v>5.0694259705177718E-3</v>
      </c>
      <c r="L459" s="3">
        <f t="shared" si="108"/>
        <v>0</v>
      </c>
      <c r="M459" s="3">
        <f t="shared" si="108"/>
        <v>-3.7531921697858241E-3</v>
      </c>
      <c r="N459" s="3">
        <f t="shared" si="108"/>
        <v>0</v>
      </c>
      <c r="O459" s="3">
        <f t="shared" si="109"/>
        <v>2.8830215202224514E-3</v>
      </c>
      <c r="P459" s="3">
        <f t="shared" si="109"/>
        <v>0</v>
      </c>
      <c r="Q459" s="3">
        <f t="shared" si="109"/>
        <v>-2.2563586550708569E-3</v>
      </c>
      <c r="R459" s="3">
        <f t="shared" si="109"/>
        <v>0</v>
      </c>
      <c r="S459" s="3">
        <f t="shared" si="109"/>
        <v>1.7790889198014122E-3</v>
      </c>
      <c r="T459" s="3">
        <f t="shared" si="109"/>
        <v>0</v>
      </c>
      <c r="U459" s="3">
        <f t="shared" si="109"/>
        <v>-1.4016773391631707E-3</v>
      </c>
      <c r="V459" s="3">
        <f t="shared" si="109"/>
        <v>0</v>
      </c>
      <c r="W459" s="3">
        <f t="shared" si="109"/>
        <v>1.0956348083772005E-3</v>
      </c>
      <c r="X459" s="3">
        <f t="shared" si="109"/>
        <v>0</v>
      </c>
      <c r="Y459" s="3">
        <f t="shared" si="109"/>
        <v>-8.434284350798476E-4</v>
      </c>
      <c r="Z459" s="3">
        <f t="shared" si="109"/>
        <v>0</v>
      </c>
    </row>
    <row r="460" spans="1:26" x14ac:dyDescent="0.2">
      <c r="A460" s="3">
        <f t="shared" si="106"/>
        <v>2.5399999999999916</v>
      </c>
      <c r="B460" s="3">
        <f ca="1">SUM(D460:INDIRECT(CONCATENATE("L",ROW(A460),"C",'triangular -harmônicas - graf'!$C$4+4),0))</f>
        <v>0.45985003870466279</v>
      </c>
      <c r="D460" s="3">
        <f t="shared" si="107"/>
        <v>0.5</v>
      </c>
      <c r="E460" s="3">
        <f t="shared" si="108"/>
        <v>-5.0795646297816764E-2</v>
      </c>
      <c r="F460" s="3">
        <f t="shared" si="108"/>
        <v>0</v>
      </c>
      <c r="G460" s="3">
        <f t="shared" si="108"/>
        <v>1.6577251291471206E-2</v>
      </c>
      <c r="H460" s="3">
        <f t="shared" si="108"/>
        <v>0</v>
      </c>
      <c r="I460" s="3">
        <f t="shared" si="108"/>
        <v>-9.5288155983636411E-3</v>
      </c>
      <c r="J460" s="3">
        <f t="shared" si="108"/>
        <v>0</v>
      </c>
      <c r="K460" s="3">
        <f t="shared" si="108"/>
        <v>6.3730052057246432E-3</v>
      </c>
      <c r="L460" s="3">
        <f t="shared" si="108"/>
        <v>0</v>
      </c>
      <c r="M460" s="3">
        <f t="shared" si="108"/>
        <v>-4.5273159480224362E-3</v>
      </c>
      <c r="N460" s="3">
        <f t="shared" si="108"/>
        <v>0</v>
      </c>
      <c r="O460" s="3">
        <f t="shared" si="109"/>
        <v>3.290132460185221E-3</v>
      </c>
      <c r="P460" s="3">
        <f t="shared" si="109"/>
        <v>0</v>
      </c>
      <c r="Q460" s="3">
        <f t="shared" si="109"/>
        <v>-2.3934023533975055E-3</v>
      </c>
      <c r="R460" s="3">
        <f t="shared" si="109"/>
        <v>0</v>
      </c>
      <c r="S460" s="3">
        <f t="shared" si="109"/>
        <v>1.7131052789652634E-3</v>
      </c>
      <c r="T460" s="3">
        <f t="shared" si="109"/>
        <v>0</v>
      </c>
      <c r="U460" s="3">
        <f t="shared" si="109"/>
        <v>-1.184059581926192E-3</v>
      </c>
      <c r="V460" s="3">
        <f t="shared" si="109"/>
        <v>0</v>
      </c>
      <c r="W460" s="3">
        <f t="shared" si="109"/>
        <v>7.6852213885505571E-4</v>
      </c>
      <c r="X460" s="3">
        <f t="shared" si="109"/>
        <v>0</v>
      </c>
      <c r="Y460" s="3">
        <f t="shared" si="109"/>
        <v>-4.4273789101205685E-4</v>
      </c>
      <c r="Z460" s="3">
        <f t="shared" si="109"/>
        <v>0</v>
      </c>
    </row>
    <row r="461" spans="1:26" x14ac:dyDescent="0.2">
      <c r="A461" s="3">
        <f t="shared" si="106"/>
        <v>2.5499999999999914</v>
      </c>
      <c r="B461" s="3">
        <f ca="1">SUM(D461:INDIRECT(CONCATENATE("L",ROW(A461),"C",'triangular -harmônicas - graf'!$C$4+4),0))</f>
        <v>0.45013584137497015</v>
      </c>
      <c r="D461" s="3">
        <f t="shared" si="107"/>
        <v>0.5</v>
      </c>
      <c r="E461" s="3">
        <f t="shared" si="108"/>
        <v>-6.3400500641317248E-2</v>
      </c>
      <c r="F461" s="3">
        <f t="shared" si="108"/>
        <v>0</v>
      </c>
      <c r="G461" s="3">
        <f t="shared" si="108"/>
        <v>2.0443935464879971E-2</v>
      </c>
      <c r="H461" s="3">
        <f t="shared" si="108"/>
        <v>0</v>
      </c>
      <c r="I461" s="3">
        <f t="shared" si="108"/>
        <v>-1.1463183365013551E-2</v>
      </c>
      <c r="J461" s="3">
        <f t="shared" si="108"/>
        <v>0</v>
      </c>
      <c r="K461" s="3">
        <f t="shared" si="108"/>
        <v>7.3696192378613851E-3</v>
      </c>
      <c r="L461" s="3">
        <f t="shared" si="108"/>
        <v>0</v>
      </c>
      <c r="M461" s="3">
        <f t="shared" si="108"/>
        <v>-4.9419136661151596E-3</v>
      </c>
      <c r="N461" s="3">
        <f t="shared" si="108"/>
        <v>0</v>
      </c>
      <c r="O461" s="3">
        <f t="shared" si="109"/>
        <v>3.3082231979782058E-3</v>
      </c>
      <c r="P461" s="3">
        <f t="shared" si="109"/>
        <v>0</v>
      </c>
      <c r="Q461" s="3">
        <f t="shared" si="109"/>
        <v>-2.1367535068361329E-3</v>
      </c>
      <c r="R461" s="3">
        <f t="shared" si="109"/>
        <v>0</v>
      </c>
      <c r="S461" s="3">
        <f t="shared" si="109"/>
        <v>1.2736870405577797E-3</v>
      </c>
      <c r="T461" s="3">
        <f t="shared" si="109"/>
        <v>0</v>
      </c>
      <c r="U461" s="3">
        <f t="shared" si="109"/>
        <v>-6.3666235011803414E-4</v>
      </c>
      <c r="V461" s="3">
        <f t="shared" si="109"/>
        <v>0</v>
      </c>
      <c r="W461" s="3">
        <f t="shared" si="109"/>
        <v>1.7562465551671807E-4</v>
      </c>
      <c r="X461" s="3">
        <f t="shared" si="109"/>
        <v>0</v>
      </c>
      <c r="Y461" s="3">
        <f t="shared" si="109"/>
        <v>1.4376530757620503E-4</v>
      </c>
      <c r="Z461" s="3">
        <f t="shared" si="109"/>
        <v>0</v>
      </c>
    </row>
    <row r="462" spans="1:26" x14ac:dyDescent="0.2">
      <c r="A462" s="3">
        <f t="shared" si="106"/>
        <v>2.5599999999999912</v>
      </c>
      <c r="B462" s="3">
        <f ca="1">SUM(D462:INDIRECT(CONCATENATE("L",ROW(A462),"C",'triangular -harmônicas - graf'!$C$4+4),0))</f>
        <v>0.44036140998546686</v>
      </c>
      <c r="D462" s="3">
        <f t="shared" si="107"/>
        <v>0.5</v>
      </c>
      <c r="E462" s="3">
        <f t="shared" si="108"/>
        <v>-7.5942786345120319E-2</v>
      </c>
      <c r="F462" s="3">
        <f t="shared" si="108"/>
        <v>0</v>
      </c>
      <c r="G462" s="3">
        <f t="shared" si="108"/>
        <v>2.4129157819797773E-2</v>
      </c>
      <c r="H462" s="3">
        <f t="shared" si="108"/>
        <v>0</v>
      </c>
      <c r="I462" s="3">
        <f t="shared" si="108"/>
        <v>-1.3115289513092423E-2</v>
      </c>
      <c r="J462" s="3">
        <f t="shared" si="108"/>
        <v>0</v>
      </c>
      <c r="K462" s="3">
        <f t="shared" si="108"/>
        <v>8.0112646809457171E-3</v>
      </c>
      <c r="L462" s="3">
        <f t="shared" si="108"/>
        <v>0</v>
      </c>
      <c r="M462" s="3">
        <f t="shared" si="108"/>
        <v>-4.9640610294395329E-3</v>
      </c>
      <c r="N462" s="3">
        <f t="shared" si="108"/>
        <v>0</v>
      </c>
      <c r="O462" s="3">
        <f t="shared" si="109"/>
        <v>2.9351547125866851E-3</v>
      </c>
      <c r="P462" s="3">
        <f t="shared" si="109"/>
        <v>0</v>
      </c>
      <c r="Q462" s="3">
        <f t="shared" si="109"/>
        <v>-1.528628476293165E-3</v>
      </c>
      <c r="R462" s="3">
        <f t="shared" si="109"/>
        <v>0</v>
      </c>
      <c r="S462" s="3">
        <f t="shared" si="109"/>
        <v>5.5662164685704621E-4</v>
      </c>
      <c r="T462" s="3">
        <f t="shared" si="109"/>
        <v>0</v>
      </c>
      <c r="U462" s="3">
        <f t="shared" si="109"/>
        <v>8.8055498410799431E-5</v>
      </c>
      <c r="V462" s="3">
        <f t="shared" si="109"/>
        <v>0</v>
      </c>
      <c r="W462" s="3">
        <f t="shared" si="109"/>
        <v>-4.7801065697197472E-4</v>
      </c>
      <c r="X462" s="3">
        <f t="shared" si="109"/>
        <v>0</v>
      </c>
      <c r="Y462" s="3">
        <f t="shared" si="109"/>
        <v>6.699316477861829E-4</v>
      </c>
      <c r="Z462" s="3">
        <f t="shared" si="109"/>
        <v>0</v>
      </c>
    </row>
    <row r="463" spans="1:26" x14ac:dyDescent="0.2">
      <c r="A463" s="3">
        <f t="shared" si="106"/>
        <v>2.569999999999991</v>
      </c>
      <c r="B463" s="3">
        <f ca="1">SUM(D463:INDIRECT(CONCATENATE("L",ROW(A463),"C",'triangular -harmônicas - graf'!$C$4+4),0))</f>
        <v>0.43042171655219646</v>
      </c>
      <c r="D463" s="3">
        <f t="shared" si="107"/>
        <v>0.5</v>
      </c>
      <c r="E463" s="3">
        <f t="shared" si="108"/>
        <v>-8.8410125687484478E-2</v>
      </c>
      <c r="F463" s="3">
        <f t="shared" si="108"/>
        <v>0</v>
      </c>
      <c r="G463" s="3">
        <f t="shared" si="108"/>
        <v>2.7600208061711325E-2</v>
      </c>
      <c r="H463" s="3">
        <f t="shared" si="108"/>
        <v>0</v>
      </c>
      <c r="I463" s="3">
        <f t="shared" si="108"/>
        <v>-1.4444453706208662E-2</v>
      </c>
      <c r="J463" s="3">
        <f t="shared" si="108"/>
        <v>0</v>
      </c>
      <c r="K463" s="3">
        <f t="shared" si="108"/>
        <v>8.2670357350642446E-3</v>
      </c>
      <c r="L463" s="3">
        <f t="shared" si="108"/>
        <v>0</v>
      </c>
      <c r="M463" s="3">
        <f t="shared" si="108"/>
        <v>-4.5919992576563904E-3</v>
      </c>
      <c r="N463" s="3">
        <f t="shared" si="108"/>
        <v>0</v>
      </c>
      <c r="O463" s="3">
        <f t="shared" si="109"/>
        <v>2.2150380479781739E-3</v>
      </c>
      <c r="P463" s="3">
        <f t="shared" si="109"/>
        <v>0</v>
      </c>
      <c r="Q463" s="3">
        <f t="shared" si="109"/>
        <v>-6.6905820330449308E-4</v>
      </c>
      <c r="R463" s="3">
        <f t="shared" si="109"/>
        <v>0</v>
      </c>
      <c r="S463" s="3">
        <f t="shared" si="109"/>
        <v>-2.8178000284957374E-4</v>
      </c>
      <c r="T463" s="3">
        <f t="shared" si="109"/>
        <v>0</v>
      </c>
      <c r="U463" s="3">
        <f t="shared" si="109"/>
        <v>7.882484864999437E-4</v>
      </c>
      <c r="V463" s="3">
        <f t="shared" si="109"/>
        <v>0</v>
      </c>
      <c r="W463" s="3">
        <f t="shared" si="109"/>
        <v>-9.6633131287220759E-4</v>
      </c>
      <c r="X463" s="3">
        <f t="shared" si="109"/>
        <v>0</v>
      </c>
      <c r="Y463" s="3">
        <f t="shared" si="109"/>
        <v>9.1493439131854436E-4</v>
      </c>
      <c r="Z463" s="3">
        <f t="shared" si="109"/>
        <v>0</v>
      </c>
    </row>
    <row r="464" spans="1:26" x14ac:dyDescent="0.2">
      <c r="A464" s="3">
        <f t="shared" si="106"/>
        <v>2.5799999999999907</v>
      </c>
      <c r="B464" s="3">
        <f ca="1">SUM(D464:INDIRECT(CONCATENATE("L",ROW(A464),"C",'triangular -harmônicas - graf'!$C$4+4),0))</f>
        <v>0.42028667288225696</v>
      </c>
      <c r="D464" s="3">
        <f t="shared" si="107"/>
        <v>0.5</v>
      </c>
      <c r="E464" s="3">
        <f t="shared" si="108"/>
        <v>-0.10079021490967821</v>
      </c>
      <c r="F464" s="3">
        <f t="shared" si="108"/>
        <v>0</v>
      </c>
      <c r="G464" s="3">
        <f t="shared" si="108"/>
        <v>3.0826276902944427E-2</v>
      </c>
      <c r="H464" s="3">
        <f t="shared" si="108"/>
        <v>0</v>
      </c>
      <c r="I464" s="3">
        <f t="shared" si="108"/>
        <v>-1.5417947510684578E-2</v>
      </c>
      <c r="J464" s="3">
        <f t="shared" si="108"/>
        <v>0</v>
      </c>
      <c r="K464" s="3">
        <f t="shared" si="108"/>
        <v>8.1246128098459141E-3</v>
      </c>
      <c r="L464" s="3">
        <f t="shared" si="108"/>
        <v>0</v>
      </c>
      <c r="M464" s="3">
        <f t="shared" si="108"/>
        <v>-3.855274754081795E-3</v>
      </c>
      <c r="N464" s="3">
        <f t="shared" si="108"/>
        <v>0</v>
      </c>
      <c r="O464" s="3">
        <f t="shared" si="109"/>
        <v>1.2330186911024285E-3</v>
      </c>
      <c r="P464" s="3">
        <f t="shared" si="109"/>
        <v>0</v>
      </c>
      <c r="Q464" s="3">
        <f t="shared" si="109"/>
        <v>3.0056595442413709E-4</v>
      </c>
      <c r="R464" s="3">
        <f t="shared" si="109"/>
        <v>0</v>
      </c>
      <c r="S464" s="3">
        <f t="shared" si="109"/>
        <v>-1.0587572887066007E-3</v>
      </c>
      <c r="T464" s="3">
        <f t="shared" si="109"/>
        <v>0</v>
      </c>
      <c r="U464" s="3">
        <f t="shared" si="109"/>
        <v>1.2689017016947175E-3</v>
      </c>
      <c r="V464" s="3">
        <f t="shared" si="109"/>
        <v>0</v>
      </c>
      <c r="W464" s="3">
        <f t="shared" si="109"/>
        <v>-1.1204570574077119E-3</v>
      </c>
      <c r="X464" s="3">
        <f t="shared" si="109"/>
        <v>0</v>
      </c>
      <c r="Y464" s="3">
        <f t="shared" si="109"/>
        <v>7.7594834280432544E-4</v>
      </c>
      <c r="Z464" s="3">
        <f t="shared" si="109"/>
        <v>0</v>
      </c>
    </row>
    <row r="465" spans="1:26" x14ac:dyDescent="0.2">
      <c r="A465" s="3">
        <f t="shared" si="106"/>
        <v>2.5899999999999905</v>
      </c>
      <c r="B465" s="3">
        <f ca="1">SUM(D465:INDIRECT(CONCATENATE("L",ROW(A465),"C",'triangular -harmônicas - graf'!$C$4+4),0))</f>
        <v>0.41001594054467455</v>
      </c>
      <c r="D465" s="3">
        <f t="shared" si="107"/>
        <v>0.5</v>
      </c>
      <c r="E465" s="3">
        <f t="shared" si="108"/>
        <v>-0.11307083635830691</v>
      </c>
      <c r="F465" s="3">
        <f t="shared" si="108"/>
        <v>0</v>
      </c>
      <c r="G465" s="3">
        <f t="shared" si="108"/>
        <v>3.3778729528076493E-2</v>
      </c>
      <c r="H465" s="3">
        <f t="shared" si="108"/>
        <v>0</v>
      </c>
      <c r="I465" s="3">
        <f t="shared" si="108"/>
        <v>-1.6011800278213355E-2</v>
      </c>
      <c r="J465" s="3">
        <f t="shared" si="108"/>
        <v>0</v>
      </c>
      <c r="K465" s="3">
        <f t="shared" si="108"/>
        <v>7.5908559157175527E-3</v>
      </c>
      <c r="L465" s="3">
        <f t="shared" si="108"/>
        <v>0</v>
      </c>
      <c r="M465" s="3">
        <f t="shared" si="108"/>
        <v>-2.8123927481325355E-3</v>
      </c>
      <c r="N465" s="3">
        <f t="shared" si="108"/>
        <v>0</v>
      </c>
      <c r="O465" s="3">
        <f t="shared" si="109"/>
        <v>1.0520910046064204E-4</v>
      </c>
      <c r="P465" s="3">
        <f t="shared" si="109"/>
        <v>0</v>
      </c>
      <c r="Q465" s="3">
        <f t="shared" si="109"/>
        <v>1.2207497932962398E-3</v>
      </c>
      <c r="R465" s="3">
        <f t="shared" si="109"/>
        <v>0</v>
      </c>
      <c r="S465" s="3">
        <f t="shared" si="109"/>
        <v>-1.6049393006895933E-3</v>
      </c>
      <c r="T465" s="3">
        <f t="shared" si="109"/>
        <v>0</v>
      </c>
      <c r="U465" s="3">
        <f t="shared" si="109"/>
        <v>1.3961455590710053E-3</v>
      </c>
      <c r="V465" s="3">
        <f t="shared" si="109"/>
        <v>0</v>
      </c>
      <c r="W465" s="3">
        <f t="shared" si="109"/>
        <v>-8.8708522010933974E-4</v>
      </c>
      <c r="X465" s="3">
        <f t="shared" si="109"/>
        <v>0</v>
      </c>
      <c r="Y465" s="3">
        <f t="shared" si="109"/>
        <v>3.1130455350436071E-4</v>
      </c>
      <c r="Z465" s="3">
        <f t="shared" si="109"/>
        <v>0</v>
      </c>
    </row>
    <row r="466" spans="1:26" x14ac:dyDescent="0.2">
      <c r="A466" s="3">
        <f t="shared" si="106"/>
        <v>2.5999999999999903</v>
      </c>
      <c r="B466" s="3">
        <f ca="1">SUM(D466:INDIRECT(CONCATENATE("L",ROW(A466),"C",'triangular -harmônicas - graf'!$C$4+4),0))</f>
        <v>0.39973285380867041</v>
      </c>
      <c r="D466" s="3">
        <f t="shared" si="107"/>
        <v>0.5</v>
      </c>
      <c r="E466" s="3">
        <f t="shared" ref="E466:N475" si="110">E$4*COS(PI()*E$2*$A466)</f>
        <v>-0.12523987054265748</v>
      </c>
      <c r="F466" s="3">
        <f t="shared" si="110"/>
        <v>0</v>
      </c>
      <c r="G466" s="3">
        <f t="shared" si="110"/>
        <v>3.6431359758591395E-2</v>
      </c>
      <c r="H466" s="3">
        <f t="shared" si="110"/>
        <v>0</v>
      </c>
      <c r="I466" s="3">
        <f t="shared" si="110"/>
        <v>-1.6211389382774045E-2</v>
      </c>
      <c r="J466" s="3">
        <f t="shared" si="110"/>
        <v>0</v>
      </c>
      <c r="K466" s="3">
        <f t="shared" si="110"/>
        <v>6.6914742413754121E-3</v>
      </c>
      <c r="L466" s="3">
        <f t="shared" si="110"/>
        <v>0</v>
      </c>
      <c r="M466" s="3">
        <f t="shared" si="110"/>
        <v>-1.5461712412688706E-3</v>
      </c>
      <c r="N466" s="3">
        <f t="shared" si="110"/>
        <v>0</v>
      </c>
      <c r="O466" s="3">
        <f t="shared" ref="O466:Z475" si="111">O$4*COS(PI()*O$2*$A466)</f>
        <v>-1.0350402524176453E-3</v>
      </c>
      <c r="P466" s="3">
        <f t="shared" si="111"/>
        <v>0</v>
      </c>
      <c r="Q466" s="3">
        <f t="shared" si="111"/>
        <v>1.940131584776646E-3</v>
      </c>
      <c r="R466" s="3">
        <f t="shared" si="111"/>
        <v>0</v>
      </c>
      <c r="S466" s="3">
        <f t="shared" si="111"/>
        <v>-1.8012654869748942E-3</v>
      </c>
      <c r="T466" s="3">
        <f t="shared" si="111"/>
        <v>0</v>
      </c>
      <c r="U466" s="3">
        <f t="shared" si="111"/>
        <v>1.1345406153199437E-3</v>
      </c>
      <c r="V466" s="3">
        <f t="shared" si="111"/>
        <v>0</v>
      </c>
      <c r="W466" s="3">
        <f t="shared" si="111"/>
        <v>-3.4692484914931583E-4</v>
      </c>
      <c r="X466" s="3">
        <f t="shared" si="111"/>
        <v>0</v>
      </c>
      <c r="Y466" s="3">
        <f t="shared" si="111"/>
        <v>-2.8399063615062813E-4</v>
      </c>
      <c r="Z466" s="3">
        <f t="shared" si="111"/>
        <v>0</v>
      </c>
    </row>
    <row r="467" spans="1:26" x14ac:dyDescent="0.2">
      <c r="A467" s="3">
        <f t="shared" si="106"/>
        <v>2.6099999999999901</v>
      </c>
      <c r="B467" s="3">
        <f ca="1">SUM(D467:INDIRECT(CONCATENATE("L",ROW(A467),"C",'triangular -harmônicas - graf'!$C$4+4),0))</f>
        <v>0.38956873607869963</v>
      </c>
      <c r="D467" s="3">
        <f t="shared" si="107"/>
        <v>0.5</v>
      </c>
      <c r="E467" s="3">
        <f t="shared" si="110"/>
        <v>-0.13728530809517522</v>
      </c>
      <c r="F467" s="3">
        <f t="shared" si="110"/>
        <v>0</v>
      </c>
      <c r="G467" s="3">
        <f t="shared" si="110"/>
        <v>3.8760622660773195E-2</v>
      </c>
      <c r="H467" s="3">
        <f t="shared" si="110"/>
        <v>0</v>
      </c>
      <c r="I467" s="3">
        <f t="shared" si="110"/>
        <v>-1.6011800278214118E-2</v>
      </c>
      <c r="J467" s="3">
        <f t="shared" si="110"/>
        <v>0</v>
      </c>
      <c r="K467" s="3">
        <f t="shared" si="110"/>
        <v>5.4697878327617582E-3</v>
      </c>
      <c r="L467" s="3">
        <f t="shared" si="110"/>
        <v>0</v>
      </c>
      <c r="M467" s="3">
        <f t="shared" si="110"/>
        <v>-1.5716421179896108E-4</v>
      </c>
      <c r="N467" s="3">
        <f t="shared" si="110"/>
        <v>0</v>
      </c>
      <c r="O467" s="3">
        <f t="shared" si="111"/>
        <v>-2.0529080376472291E-3</v>
      </c>
      <c r="P467" s="3">
        <f t="shared" si="111"/>
        <v>0</v>
      </c>
      <c r="Q467" s="3">
        <f t="shared" si="111"/>
        <v>2.3403796794324921E-3</v>
      </c>
      <c r="R467" s="3">
        <f t="shared" si="111"/>
        <v>0</v>
      </c>
      <c r="S467" s="3">
        <f t="shared" si="111"/>
        <v>-1.6049393006903623E-3</v>
      </c>
      <c r="T467" s="3">
        <f t="shared" si="111"/>
        <v>0</v>
      </c>
      <c r="U467" s="3">
        <f t="shared" si="111"/>
        <v>5.5694801882659581E-4</v>
      </c>
      <c r="V467" s="3">
        <f t="shared" si="111"/>
        <v>0</v>
      </c>
      <c r="W467" s="3">
        <f t="shared" si="111"/>
        <v>3.1321561318027125E-4</v>
      </c>
      <c r="X467" s="3">
        <f t="shared" si="111"/>
        <v>0</v>
      </c>
      <c r="Y467" s="3">
        <f t="shared" si="111"/>
        <v>-7.6009780274872334E-4</v>
      </c>
      <c r="Z467" s="3">
        <f t="shared" si="111"/>
        <v>0</v>
      </c>
    </row>
    <row r="468" spans="1:26" x14ac:dyDescent="0.2">
      <c r="A468" s="3">
        <f t="shared" si="106"/>
        <v>2.6199999999999899</v>
      </c>
      <c r="B468" s="3">
        <f ca="1">SUM(D468:INDIRECT(CONCATENATE("L",ROW(A468),"C",'triangular -harmônicas - graf'!$C$4+4),0))</f>
        <v>0.37960252652863025</v>
      </c>
      <c r="D468" s="3">
        <f t="shared" si="107"/>
        <v>0.5</v>
      </c>
      <c r="E468" s="3">
        <f t="shared" si="110"/>
        <v>-0.14919526162325852</v>
      </c>
      <c r="F468" s="3">
        <f t="shared" si="110"/>
        <v>0</v>
      </c>
      <c r="G468" s="3">
        <f t="shared" si="110"/>
        <v>4.074584353220468E-2</v>
      </c>
      <c r="H468" s="3">
        <f t="shared" si="110"/>
        <v>0</v>
      </c>
      <c r="I468" s="3">
        <f t="shared" si="110"/>
        <v>-1.5417947510686123E-2</v>
      </c>
      <c r="J468" s="3">
        <f t="shared" si="110"/>
        <v>0</v>
      </c>
      <c r="K468" s="3">
        <f t="shared" si="110"/>
        <v>3.9846410191061886E-3</v>
      </c>
      <c r="L468" s="3">
        <f t="shared" si="110"/>
        <v>0</v>
      </c>
      <c r="M468" s="3">
        <f t="shared" si="110"/>
        <v>1.2443236408589986E-3</v>
      </c>
      <c r="N468" s="3">
        <f t="shared" si="110"/>
        <v>0</v>
      </c>
      <c r="O468" s="3">
        <f t="shared" si="111"/>
        <v>-2.8280431336900652E-3</v>
      </c>
      <c r="P468" s="3">
        <f t="shared" si="111"/>
        <v>0</v>
      </c>
      <c r="Q468" s="3">
        <f t="shared" si="111"/>
        <v>2.3556569685352995E-3</v>
      </c>
      <c r="R468" s="3">
        <f t="shared" si="111"/>
        <v>0</v>
      </c>
      <c r="S468" s="3">
        <f t="shared" si="111"/>
        <v>-1.0587572887079712E-3</v>
      </c>
      <c r="T468" s="3">
        <f t="shared" si="111"/>
        <v>0</v>
      </c>
      <c r="U468" s="3">
        <f t="shared" si="111"/>
        <v>-1.7576348199866557E-4</v>
      </c>
      <c r="V468" s="3">
        <f t="shared" si="111"/>
        <v>0</v>
      </c>
      <c r="W468" s="3">
        <f t="shared" si="111"/>
        <v>8.6503394759111568E-4</v>
      </c>
      <c r="X468" s="3">
        <f t="shared" si="111"/>
        <v>0</v>
      </c>
      <c r="Y468" s="3">
        <f t="shared" si="111"/>
        <v>-9.1719954132468717E-4</v>
      </c>
      <c r="Z468" s="3">
        <f t="shared" si="111"/>
        <v>0</v>
      </c>
    </row>
    <row r="469" spans="1:26" x14ac:dyDescent="0.2">
      <c r="A469" s="3">
        <f t="shared" si="106"/>
        <v>2.6299999999999897</v>
      </c>
      <c r="B469" s="3">
        <f ca="1">SUM(D469:INDIRECT(CONCATENATE("L",ROW(A469),"C",'triangular -harmônicas - graf'!$C$4+4),0))</f>
        <v>0.36982321661152129</v>
      </c>
      <c r="D469" s="3">
        <f t="shared" si="107"/>
        <v>0.5</v>
      </c>
      <c r="E469" s="3">
        <f t="shared" si="110"/>
        <v>-0.16095797744068252</v>
      </c>
      <c r="F469" s="3">
        <f t="shared" si="110"/>
        <v>0</v>
      </c>
      <c r="G469" s="3">
        <f t="shared" si="110"/>
        <v>4.2369401411889662E-2</v>
      </c>
      <c r="H469" s="3">
        <f t="shared" si="110"/>
        <v>0</v>
      </c>
      <c r="I469" s="3">
        <f t="shared" si="110"/>
        <v>-1.4444453706210933E-2</v>
      </c>
      <c r="J469" s="3">
        <f t="shared" si="110"/>
        <v>0</v>
      </c>
      <c r="K469" s="3">
        <f t="shared" si="110"/>
        <v>2.3075680889470909E-3</v>
      </c>
      <c r="L469" s="3">
        <f t="shared" si="110"/>
        <v>0</v>
      </c>
      <c r="M469" s="3">
        <f t="shared" si="110"/>
        <v>2.5469964823097808E-3</v>
      </c>
      <c r="N469" s="3">
        <f t="shared" si="110"/>
        <v>0</v>
      </c>
      <c r="O469" s="3">
        <f t="shared" si="111"/>
        <v>-3.2687947588768062E-3</v>
      </c>
      <c r="P469" s="3">
        <f t="shared" si="111"/>
        <v>0</v>
      </c>
      <c r="Q469" s="3">
        <f t="shared" si="111"/>
        <v>1.9834504793634807E-3</v>
      </c>
      <c r="R469" s="3">
        <f t="shared" si="111"/>
        <v>0</v>
      </c>
      <c r="S469" s="3">
        <f t="shared" si="111"/>
        <v>-2.8178000285124672E-4</v>
      </c>
      <c r="T469" s="3">
        <f t="shared" si="111"/>
        <v>0</v>
      </c>
      <c r="U469" s="3">
        <f t="shared" si="111"/>
        <v>-8.5952205036420374E-4</v>
      </c>
      <c r="V469" s="3">
        <f t="shared" si="111"/>
        <v>0</v>
      </c>
      <c r="W469" s="3">
        <f t="shared" si="111"/>
        <v>1.1176899351010431E-3</v>
      </c>
      <c r="X469" s="3">
        <f t="shared" si="111"/>
        <v>0</v>
      </c>
      <c r="Y469" s="3">
        <f t="shared" si="111"/>
        <v>-6.8936182710407294E-4</v>
      </c>
      <c r="Z469" s="3">
        <f t="shared" si="111"/>
        <v>0</v>
      </c>
    </row>
    <row r="470" spans="1:26" x14ac:dyDescent="0.2">
      <c r="A470" s="3">
        <f t="shared" si="106"/>
        <v>2.6399999999999895</v>
      </c>
      <c r="B470" s="3">
        <f ca="1">SUM(D470:INDIRECT(CONCATENATE("L",ROW(A470),"C",'triangular -harmônicas - graf'!$C$4+4),0))</f>
        <v>0.36013276887508677</v>
      </c>
      <c r="D470" s="3">
        <f t="shared" si="107"/>
        <v>0.5</v>
      </c>
      <c r="E470" s="3">
        <f t="shared" si="110"/>
        <v>-0.17256184716706471</v>
      </c>
      <c r="F470" s="3">
        <f t="shared" si="110"/>
        <v>0</v>
      </c>
      <c r="G470" s="3">
        <f t="shared" si="110"/>
        <v>4.3616885485150032E-2</v>
      </c>
      <c r="H470" s="3">
        <f t="shared" si="110"/>
        <v>0</v>
      </c>
      <c r="I470" s="3">
        <f t="shared" si="110"/>
        <v>-1.3115289513095365E-2</v>
      </c>
      <c r="J470" s="3">
        <f t="shared" si="110"/>
        <v>0</v>
      </c>
      <c r="K470" s="3">
        <f t="shared" si="110"/>
        <v>5.1934773553067117E-4</v>
      </c>
      <c r="L470" s="3">
        <f t="shared" si="110"/>
        <v>0</v>
      </c>
      <c r="M470" s="3">
        <f t="shared" si="110"/>
        <v>3.6474056379480068E-3</v>
      </c>
      <c r="N470" s="3">
        <f t="shared" si="110"/>
        <v>0</v>
      </c>
      <c r="O470" s="3">
        <f t="shared" si="111"/>
        <v>-3.3230491188810619E-3</v>
      </c>
      <c r="P470" s="3">
        <f t="shared" si="111"/>
        <v>0</v>
      </c>
      <c r="Q470" s="3">
        <f t="shared" si="111"/>
        <v>1.2849847359666011E-3</v>
      </c>
      <c r="R470" s="3">
        <f t="shared" si="111"/>
        <v>0</v>
      </c>
      <c r="S470" s="3">
        <f t="shared" si="111"/>
        <v>5.566216468554353E-4</v>
      </c>
      <c r="T470" s="3">
        <f t="shared" si="111"/>
        <v>0</v>
      </c>
      <c r="U470" s="3">
        <f t="shared" si="111"/>
        <v>-1.3038900217714889E-3</v>
      </c>
      <c r="V470" s="3">
        <f t="shared" si="111"/>
        <v>0</v>
      </c>
      <c r="W470" s="3">
        <f t="shared" si="111"/>
        <v>9.8380531917743657E-4</v>
      </c>
      <c r="X470" s="3">
        <f t="shared" si="111"/>
        <v>0</v>
      </c>
      <c r="Y470" s="3">
        <f t="shared" si="111"/>
        <v>-1.7220586472881504E-4</v>
      </c>
      <c r="Z470" s="3">
        <f t="shared" si="111"/>
        <v>0</v>
      </c>
    </row>
    <row r="471" spans="1:26" x14ac:dyDescent="0.2">
      <c r="A471" s="3">
        <f t="shared" si="106"/>
        <v>2.6499999999999893</v>
      </c>
      <c r="B471" s="3">
        <f ca="1">SUM(D471:INDIRECT(CONCATENATE("L",ROW(A471),"C",'triangular -harmônicas - graf'!$C$4+4),0))</f>
        <v>0.35038914601642057</v>
      </c>
      <c r="D471" s="3">
        <f t="shared" si="107"/>
        <v>0.5</v>
      </c>
      <c r="E471" s="3">
        <f t="shared" si="110"/>
        <v>-0.18399541918393666</v>
      </c>
      <c r="F471" s="3">
        <f t="shared" si="110"/>
        <v>0</v>
      </c>
      <c r="G471" s="3">
        <f t="shared" si="110"/>
        <v>4.4477222995037424E-2</v>
      </c>
      <c r="H471" s="3">
        <f t="shared" si="110"/>
        <v>0</v>
      </c>
      <c r="I471" s="3">
        <f t="shared" si="110"/>
        <v>-1.146318336501709E-2</v>
      </c>
      <c r="J471" s="3">
        <f t="shared" si="110"/>
        <v>0</v>
      </c>
      <c r="K471" s="3">
        <f t="shared" si="110"/>
        <v>-1.2938877681884051E-3</v>
      </c>
      <c r="L471" s="3">
        <f t="shared" si="110"/>
        <v>0</v>
      </c>
      <c r="M471" s="3">
        <f t="shared" si="110"/>
        <v>4.4581647241380929E-3</v>
      </c>
      <c r="N471" s="3">
        <f t="shared" si="110"/>
        <v>0</v>
      </c>
      <c r="O471" s="3">
        <f t="shared" si="111"/>
        <v>-2.9843912616141677E-3</v>
      </c>
      <c r="P471" s="3">
        <f t="shared" si="111"/>
        <v>0</v>
      </c>
      <c r="Q471" s="3">
        <f t="shared" si="111"/>
        <v>3.7515089136984158E-4</v>
      </c>
      <c r="R471" s="3">
        <f t="shared" si="111"/>
        <v>0</v>
      </c>
      <c r="S471" s="3">
        <f t="shared" si="111"/>
        <v>1.2736870405565821E-3</v>
      </c>
      <c r="T471" s="3">
        <f t="shared" si="111"/>
        <v>0</v>
      </c>
      <c r="U471" s="3">
        <f t="shared" si="111"/>
        <v>-1.3851038302954317E-3</v>
      </c>
      <c r="V471" s="3">
        <f t="shared" si="111"/>
        <v>0</v>
      </c>
      <c r="W471" s="3">
        <f t="shared" si="111"/>
        <v>5.0968260161825621E-4</v>
      </c>
      <c r="X471" s="3">
        <f t="shared" si="111"/>
        <v>0</v>
      </c>
      <c r="Y471" s="3">
        <f t="shared" si="111"/>
        <v>4.1722317275214439E-4</v>
      </c>
      <c r="Z471" s="3">
        <f t="shared" si="111"/>
        <v>0</v>
      </c>
    </row>
    <row r="472" spans="1:26" x14ac:dyDescent="0.2">
      <c r="A472" s="3">
        <f t="shared" si="106"/>
        <v>2.659999999999989</v>
      </c>
      <c r="B472" s="3">
        <f ca="1">SUM(D472:INDIRECT(CONCATENATE("L",ROW(A472),"C",'triangular -harmônicas - graf'!$C$4+4),0))</f>
        <v>0.34047078539740316</v>
      </c>
      <c r="D472" s="3">
        <f t="shared" si="107"/>
        <v>0.5</v>
      </c>
      <c r="E472" s="3">
        <f t="shared" si="110"/>
        <v>-0.19524740993611087</v>
      </c>
      <c r="F472" s="3">
        <f t="shared" si="110"/>
        <v>0</v>
      </c>
      <c r="G472" s="3">
        <f t="shared" si="110"/>
        <v>4.4942777524907468E-2</v>
      </c>
      <c r="H472" s="3">
        <f t="shared" si="110"/>
        <v>0</v>
      </c>
      <c r="I472" s="3">
        <f t="shared" si="110"/>
        <v>-9.528815598367598E-3</v>
      </c>
      <c r="J472" s="3">
        <f t="shared" si="110"/>
        <v>0</v>
      </c>
      <c r="K472" s="3">
        <f t="shared" si="110"/>
        <v>-3.0448012576158932E-3</v>
      </c>
      <c r="L472" s="3">
        <f t="shared" si="110"/>
        <v>0</v>
      </c>
      <c r="M472" s="3">
        <f t="shared" si="110"/>
        <v>4.9148892306470453E-3</v>
      </c>
      <c r="N472" s="3">
        <f t="shared" si="110"/>
        <v>0</v>
      </c>
      <c r="O472" s="3">
        <f t="shared" si="111"/>
        <v>-2.2928635712945438E-3</v>
      </c>
      <c r="P472" s="3">
        <f t="shared" si="111"/>
        <v>0</v>
      </c>
      <c r="Q472" s="3">
        <f t="shared" si="111"/>
        <v>-5.9639180419831703E-4</v>
      </c>
      <c r="R472" s="3">
        <f t="shared" si="111"/>
        <v>0</v>
      </c>
      <c r="S472" s="3">
        <f t="shared" si="111"/>
        <v>1.7131052789647399E-3</v>
      </c>
      <c r="T472" s="3">
        <f t="shared" si="111"/>
        <v>0</v>
      </c>
      <c r="U472" s="3">
        <f t="shared" si="111"/>
        <v>-1.0805441352273657E-3</v>
      </c>
      <c r="V472" s="3">
        <f t="shared" si="111"/>
        <v>0</v>
      </c>
      <c r="W472" s="3">
        <f t="shared" si="111"/>
        <v>-1.4070816148906943E-4</v>
      </c>
      <c r="X472" s="3">
        <f t="shared" si="111"/>
        <v>0</v>
      </c>
      <c r="Y472" s="3">
        <f t="shared" si="111"/>
        <v>8.3154782718761059E-4</v>
      </c>
      <c r="Z472" s="3">
        <f t="shared" si="111"/>
        <v>0</v>
      </c>
    </row>
    <row r="473" spans="1:26" x14ac:dyDescent="0.2">
      <c r="A473" s="3">
        <f t="shared" si="106"/>
        <v>2.6699999999999888</v>
      </c>
      <c r="B473" s="3">
        <f ca="1">SUM(D473:INDIRECT(CONCATENATE("L",ROW(A473),"C",'triangular -harmônicas - graf'!$C$4+4),0))</f>
        <v>0.33033356909581724</v>
      </c>
      <c r="D473" s="3">
        <f t="shared" si="107"/>
        <v>0.5</v>
      </c>
      <c r="E473" s="3">
        <f t="shared" si="110"/>
        <v>-0.20630671506718362</v>
      </c>
      <c r="F473" s="3">
        <f t="shared" si="110"/>
        <v>0</v>
      </c>
      <c r="G473" s="3">
        <f t="shared" si="110"/>
        <v>4.5009416779794663E-2</v>
      </c>
      <c r="H473" s="3">
        <f t="shared" si="110"/>
        <v>0</v>
      </c>
      <c r="I473" s="3">
        <f t="shared" si="110"/>
        <v>-7.3598167673605223E-3</v>
      </c>
      <c r="J473" s="3">
        <f t="shared" si="110"/>
        <v>0</v>
      </c>
      <c r="K473" s="3">
        <f t="shared" si="110"/>
        <v>-4.6490573999706554E-3</v>
      </c>
      <c r="L473" s="3">
        <f t="shared" si="110"/>
        <v>0</v>
      </c>
      <c r="M473" s="3">
        <f t="shared" si="110"/>
        <v>4.9813094638458452E-3</v>
      </c>
      <c r="N473" s="3">
        <f t="shared" si="110"/>
        <v>0</v>
      </c>
      <c r="O473" s="3">
        <f t="shared" si="111"/>
        <v>-1.3302312185193548E-3</v>
      </c>
      <c r="P473" s="3">
        <f t="shared" si="111"/>
        <v>0</v>
      </c>
      <c r="Q473" s="3">
        <f t="shared" si="111"/>
        <v>-1.4698335654158867E-3</v>
      </c>
      <c r="R473" s="3">
        <f t="shared" si="111"/>
        <v>0</v>
      </c>
      <c r="S473" s="3">
        <f t="shared" si="111"/>
        <v>1.7790889198016772E-3</v>
      </c>
      <c r="T473" s="3">
        <f t="shared" si="111"/>
        <v>0</v>
      </c>
      <c r="U473" s="3">
        <f t="shared" si="111"/>
        <v>-4.7503566815019989E-4</v>
      </c>
      <c r="V473" s="3">
        <f t="shared" si="111"/>
        <v>0</v>
      </c>
      <c r="W473" s="3">
        <f t="shared" si="111"/>
        <v>-7.4243657563725278E-4</v>
      </c>
      <c r="X473" s="3">
        <f t="shared" si="111"/>
        <v>0</v>
      </c>
      <c r="Y473" s="3">
        <f t="shared" si="111"/>
        <v>8.9688019461267457E-4</v>
      </c>
      <c r="Z473" s="3">
        <f t="shared" si="111"/>
        <v>0</v>
      </c>
    </row>
    <row r="474" spans="1:26" x14ac:dyDescent="0.2">
      <c r="A474" s="3">
        <f t="shared" si="106"/>
        <v>2.6799999999999886</v>
      </c>
      <c r="B474" s="3">
        <f ca="1">SUM(D474:INDIRECT(CONCATENATE("L",ROW(A474),"C",'triangular -harmônicas - graf'!$C$4+4),0))</f>
        <v>0.320033915933992</v>
      </c>
      <c r="D474" s="3">
        <f t="shared" si="107"/>
        <v>0.5</v>
      </c>
      <c r="E474" s="3">
        <f t="shared" si="110"/>
        <v>-0.21716242037819664</v>
      </c>
      <c r="F474" s="3">
        <f t="shared" si="110"/>
        <v>0</v>
      </c>
      <c r="G474" s="3">
        <f t="shared" si="110"/>
        <v>4.4676549264954964E-2</v>
      </c>
      <c r="H474" s="3">
        <f t="shared" si="110"/>
        <v>0</v>
      </c>
      <c r="I474" s="3">
        <f t="shared" si="110"/>
        <v>-5.0095948217095884E-3</v>
      </c>
      <c r="J474" s="3">
        <f t="shared" si="110"/>
        <v>0</v>
      </c>
      <c r="K474" s="3">
        <f t="shared" si="110"/>
        <v>-6.0293848300775827E-3</v>
      </c>
      <c r="L474" s="3">
        <f t="shared" si="110"/>
        <v>0</v>
      </c>
      <c r="M474" s="3">
        <f t="shared" si="110"/>
        <v>4.6521508184208952E-3</v>
      </c>
      <c r="N474" s="3">
        <f t="shared" si="110"/>
        <v>0</v>
      </c>
      <c r="O474" s="3">
        <f t="shared" si="111"/>
        <v>-2.1031437224027977E-4</v>
      </c>
      <c r="P474" s="3">
        <f t="shared" si="111"/>
        <v>0</v>
      </c>
      <c r="Q474" s="3">
        <f t="shared" si="111"/>
        <v>-2.1015013030937085E-3</v>
      </c>
      <c r="R474" s="3">
        <f t="shared" si="111"/>
        <v>0</v>
      </c>
      <c r="S474" s="3">
        <f t="shared" si="111"/>
        <v>1.4572543903443431E-3</v>
      </c>
      <c r="T474" s="3">
        <f t="shared" si="111"/>
        <v>0</v>
      </c>
      <c r="U474" s="3">
        <f t="shared" si="111"/>
        <v>2.6277780742178119E-4</v>
      </c>
      <c r="V474" s="3">
        <f t="shared" si="111"/>
        <v>0</v>
      </c>
      <c r="W474" s="3">
        <f t="shared" si="111"/>
        <v>-1.0874015771919373E-3</v>
      </c>
      <c r="X474" s="3">
        <f t="shared" si="111"/>
        <v>0</v>
      </c>
      <c r="Y474" s="3">
        <f t="shared" si="111"/>
        <v>5.8580093535979855E-4</v>
      </c>
      <c r="Z474" s="3">
        <f t="shared" si="111"/>
        <v>0</v>
      </c>
    </row>
    <row r="475" spans="1:26" x14ac:dyDescent="0.2">
      <c r="A475" s="3">
        <f t="shared" si="106"/>
        <v>2.6899999999999884</v>
      </c>
      <c r="B475" s="3">
        <f ca="1">SUM(D475:INDIRECT(CONCATENATE("L",ROW(A475),"C",'triangular -harmônicas - graf'!$C$4+4),0))</f>
        <v>0.30970625664522478</v>
      </c>
      <c r="D475" s="3">
        <f t="shared" si="107"/>
        <v>0.5</v>
      </c>
      <c r="E475" s="3">
        <f t="shared" si="110"/>
        <v>-0.22780381259863247</v>
      </c>
      <c r="F475" s="3">
        <f t="shared" si="110"/>
        <v>0</v>
      </c>
      <c r="G475" s="3">
        <f t="shared" si="110"/>
        <v>4.3947129536015067E-2</v>
      </c>
      <c r="H475" s="3">
        <f t="shared" si="110"/>
        <v>0</v>
      </c>
      <c r="I475" s="3">
        <f t="shared" si="110"/>
        <v>-2.5360200256560497E-3</v>
      </c>
      <c r="J475" s="3">
        <f t="shared" si="110"/>
        <v>0</v>
      </c>
      <c r="K475" s="3">
        <f t="shared" si="110"/>
        <v>-7.1192980397331591E-3</v>
      </c>
      <c r="L475" s="3">
        <f t="shared" si="110"/>
        <v>0</v>
      </c>
      <c r="M475" s="3">
        <f t="shared" si="110"/>
        <v>3.9535526476469716E-3</v>
      </c>
      <c r="N475" s="3">
        <f t="shared" si="110"/>
        <v>0</v>
      </c>
      <c r="O475" s="3">
        <f t="shared" si="111"/>
        <v>9.3446972196823406E-4</v>
      </c>
      <c r="P475" s="3">
        <f t="shared" si="111"/>
        <v>0</v>
      </c>
      <c r="Q475" s="3">
        <f t="shared" si="111"/>
        <v>-2.3874915181744563E-3</v>
      </c>
      <c r="R475" s="3">
        <f t="shared" si="111"/>
        <v>0</v>
      </c>
      <c r="S475" s="3">
        <f t="shared" si="111"/>
        <v>8.177574185962292E-4</v>
      </c>
      <c r="T475" s="3">
        <f t="shared" si="111"/>
        <v>0</v>
      </c>
      <c r="U475" s="3">
        <f t="shared" si="111"/>
        <v>9.2740347337395574E-4</v>
      </c>
      <c r="V475" s="3">
        <f t="shared" si="111"/>
        <v>0</v>
      </c>
      <c r="W475" s="3">
        <f t="shared" si="111"/>
        <v>-1.0563008662247055E-3</v>
      </c>
      <c r="X475" s="3">
        <f t="shared" si="111"/>
        <v>0</v>
      </c>
      <c r="Y475" s="3">
        <f t="shared" si="111"/>
        <v>2.8866896045151408E-5</v>
      </c>
      <c r="Z475" s="3">
        <f t="shared" si="111"/>
        <v>0</v>
      </c>
    </row>
    <row r="476" spans="1:26" x14ac:dyDescent="0.2">
      <c r="A476" s="3">
        <f t="shared" si="106"/>
        <v>2.6999999999999882</v>
      </c>
      <c r="B476" s="3">
        <f ca="1">SUM(D476:INDIRECT(CONCATENATE("L",ROW(A476),"C",'triangular -harmônicas - graf'!$C$4+4),0))</f>
        <v>0.29950359673716043</v>
      </c>
      <c r="D476" s="3">
        <f t="shared" si="107"/>
        <v>0.5</v>
      </c>
      <c r="E476" s="3">
        <f t="shared" ref="E476:N485" si="112">E$4*COS(PI()*E$2*$A476)</f>
        <v>-0.23822038995912173</v>
      </c>
      <c r="F476" s="3">
        <f t="shared" si="112"/>
        <v>0</v>
      </c>
      <c r="G476" s="3">
        <f t="shared" si="112"/>
        <v>4.2827631974127464E-2</v>
      </c>
      <c r="H476" s="3">
        <f t="shared" si="112"/>
        <v>0</v>
      </c>
      <c r="I476" s="3">
        <f t="shared" si="112"/>
        <v>-3.0505201368416917E-15</v>
      </c>
      <c r="J476" s="3">
        <f t="shared" si="112"/>
        <v>0</v>
      </c>
      <c r="K476" s="3">
        <f t="shared" si="112"/>
        <v>-7.8662997503489811E-3</v>
      </c>
      <c r="L476" s="3">
        <f t="shared" si="112"/>
        <v>0</v>
      </c>
      <c r="M476" s="3">
        <f t="shared" si="112"/>
        <v>2.9409924686326556E-3</v>
      </c>
      <c r="N476" s="3">
        <f t="shared" si="112"/>
        <v>0</v>
      </c>
      <c r="O476" s="3">
        <f t="shared" ref="O476:Z485" si="113">O$4*COS(PI()*O$2*$A476)</f>
        <v>1.9687635533801135E-3</v>
      </c>
      <c r="P476" s="3">
        <f t="shared" si="113"/>
        <v>0</v>
      </c>
      <c r="Q476" s="3">
        <f t="shared" si="113"/>
        <v>-2.2807614660780625E-3</v>
      </c>
      <c r="R476" s="3">
        <f t="shared" si="113"/>
        <v>0</v>
      </c>
      <c r="S476" s="3">
        <f t="shared" si="113"/>
        <v>1.0168400456138974E-15</v>
      </c>
      <c r="T476" s="3">
        <f t="shared" si="113"/>
        <v>0</v>
      </c>
      <c r="U476" s="3">
        <f t="shared" si="113"/>
        <v>1.3337324836230266E-3</v>
      </c>
      <c r="V476" s="3">
        <f t="shared" si="113"/>
        <v>0</v>
      </c>
      <c r="W476" s="3">
        <f t="shared" si="113"/>
        <v>-6.5989027689577063E-4</v>
      </c>
      <c r="X476" s="3">
        <f t="shared" si="113"/>
        <v>0</v>
      </c>
      <c r="Y476" s="3">
        <f t="shared" si="113"/>
        <v>-5.4018229015618939E-4</v>
      </c>
      <c r="Z476" s="3">
        <f t="shared" si="113"/>
        <v>0</v>
      </c>
    </row>
    <row r="477" spans="1:26" x14ac:dyDescent="0.2">
      <c r="A477" s="3">
        <f t="shared" si="106"/>
        <v>2.709999999999988</v>
      </c>
      <c r="B477" s="3">
        <f ca="1">SUM(D477:INDIRECT(CONCATENATE("L",ROW(A477),"C",'triangular -harmônicas - graf'!$C$4+4),0))</f>
        <v>0.2895270701055766</v>
      </c>
      <c r="D477" s="3">
        <f t="shared" si="107"/>
        <v>0.5</v>
      </c>
      <c r="E477" s="3">
        <f t="shared" si="112"/>
        <v>-0.24840187255541751</v>
      </c>
      <c r="F477" s="3">
        <f t="shared" si="112"/>
        <v>0</v>
      </c>
      <c r="G477" s="3">
        <f t="shared" si="112"/>
        <v>4.1327993318905E-2</v>
      </c>
      <c r="H477" s="3">
        <f t="shared" si="112"/>
        <v>0</v>
      </c>
      <c r="I477" s="3">
        <f t="shared" si="112"/>
        <v>2.5360200256501373E-3</v>
      </c>
      <c r="J477" s="3">
        <f t="shared" si="112"/>
        <v>0</v>
      </c>
      <c r="K477" s="3">
        <f t="shared" si="112"/>
        <v>-8.2344095218671587E-3</v>
      </c>
      <c r="L477" s="3">
        <f t="shared" si="112"/>
        <v>0</v>
      </c>
      <c r="M477" s="3">
        <f t="shared" si="112"/>
        <v>1.6948803468557535E-3</v>
      </c>
      <c r="N477" s="3">
        <f t="shared" si="112"/>
        <v>0</v>
      </c>
      <c r="O477" s="3">
        <f t="shared" si="113"/>
        <v>2.7702738100184757E-3</v>
      </c>
      <c r="P477" s="3">
        <f t="shared" si="113"/>
        <v>0</v>
      </c>
      <c r="Q477" s="3">
        <f t="shared" si="113"/>
        <v>-1.7988672529753976E-3</v>
      </c>
      <c r="R477" s="3">
        <f t="shared" si="113"/>
        <v>0</v>
      </c>
      <c r="S477" s="3">
        <f t="shared" si="113"/>
        <v>-8.177574185943944E-4</v>
      </c>
      <c r="T477" s="3">
        <f t="shared" si="113"/>
        <v>0</v>
      </c>
      <c r="U477" s="3">
        <f t="shared" si="113"/>
        <v>1.3685957294954413E-3</v>
      </c>
      <c r="V477" s="3">
        <f t="shared" si="113"/>
        <v>0</v>
      </c>
      <c r="W477" s="3">
        <f t="shared" si="113"/>
        <v>-3.5263992121610666E-5</v>
      </c>
      <c r="X477" s="3">
        <f t="shared" si="113"/>
        <v>0</v>
      </c>
      <c r="Y477" s="3">
        <f t="shared" si="113"/>
        <v>-8.8252238437214268E-4</v>
      </c>
      <c r="Z477" s="3">
        <f t="shared" si="113"/>
        <v>0</v>
      </c>
    </row>
    <row r="478" spans="1:26" x14ac:dyDescent="0.2">
      <c r="A478" s="3">
        <f t="shared" si="106"/>
        <v>2.7199999999999878</v>
      </c>
      <c r="B478" s="3">
        <f ca="1">SUM(D478:INDIRECT(CONCATENATE("L",ROW(A478),"C",'triangular -harmônicas - graf'!$C$4+4),0))</f>
        <v>0.2797764485692657</v>
      </c>
      <c r="D478" s="3">
        <f t="shared" si="107"/>
        <v>0.5</v>
      </c>
      <c r="E478" s="3">
        <f t="shared" si="112"/>
        <v>-0.25833821249342265</v>
      </c>
      <c r="F478" s="3">
        <f t="shared" si="112"/>
        <v>0</v>
      </c>
      <c r="G478" s="3">
        <f t="shared" si="112"/>
        <v>3.9461524469216608E-2</v>
      </c>
      <c r="H478" s="3">
        <f t="shared" si="112"/>
        <v>0</v>
      </c>
      <c r="I478" s="3">
        <f t="shared" si="112"/>
        <v>5.0095948217037858E-3</v>
      </c>
      <c r="J478" s="3">
        <f t="shared" si="112"/>
        <v>0</v>
      </c>
      <c r="K478" s="3">
        <f t="shared" si="112"/>
        <v>-8.2058968037674058E-3</v>
      </c>
      <c r="L478" s="3">
        <f t="shared" si="112"/>
        <v>0</v>
      </c>
      <c r="M478" s="3">
        <f t="shared" si="112"/>
        <v>3.1417332149446972E-4</v>
      </c>
      <c r="N478" s="3">
        <f t="shared" si="112"/>
        <v>0</v>
      </c>
      <c r="O478" s="3">
        <f t="shared" si="113"/>
        <v>3.2442311517877393E-3</v>
      </c>
      <c r="P478" s="3">
        <f t="shared" si="113"/>
        <v>0</v>
      </c>
      <c r="Q478" s="3">
        <f t="shared" si="113"/>
        <v>-1.0210760187411635E-3</v>
      </c>
      <c r="R478" s="3">
        <f t="shared" si="113"/>
        <v>0</v>
      </c>
      <c r="S478" s="3">
        <f t="shared" si="113"/>
        <v>-1.4572543903431329E-3</v>
      </c>
      <c r="T478" s="3">
        <f t="shared" si="113"/>
        <v>0</v>
      </c>
      <c r="U478" s="3">
        <f t="shared" si="113"/>
        <v>1.0222832410866889E-3</v>
      </c>
      <c r="V478" s="3">
        <f t="shared" si="113"/>
        <v>0</v>
      </c>
      <c r="W478" s="3">
        <f t="shared" si="113"/>
        <v>6.0155795118545935E-4</v>
      </c>
      <c r="X478" s="3">
        <f t="shared" si="113"/>
        <v>0</v>
      </c>
      <c r="Y478" s="3">
        <f t="shared" si="113"/>
        <v>-8.5447668093460878E-4</v>
      </c>
      <c r="Z478" s="3">
        <f t="shared" si="113"/>
        <v>0</v>
      </c>
    </row>
    <row r="479" spans="1:26" x14ac:dyDescent="0.2">
      <c r="A479" s="3">
        <f t="shared" si="106"/>
        <v>2.7299999999999875</v>
      </c>
      <c r="B479" s="3">
        <f ca="1">SUM(D479:INDIRECT(CONCATENATE("L",ROW(A479),"C",'triangular -harmônicas - graf'!$C$4+4),0))</f>
        <v>0.2701453374282205</v>
      </c>
      <c r="D479" s="3">
        <f t="shared" si="107"/>
        <v>0.5</v>
      </c>
      <c r="E479" s="3">
        <f t="shared" si="112"/>
        <v>-0.26801960380524659</v>
      </c>
      <c r="F479" s="3">
        <f t="shared" si="112"/>
        <v>0</v>
      </c>
      <c r="G479" s="3">
        <f t="shared" si="112"/>
        <v>3.7244792334706615E-2</v>
      </c>
      <c r="H479" s="3">
        <f t="shared" si="112"/>
        <v>0</v>
      </c>
      <c r="I479" s="3">
        <f t="shared" si="112"/>
        <v>7.3598167673550865E-3</v>
      </c>
      <c r="J479" s="3">
        <f t="shared" si="112"/>
        <v>0</v>
      </c>
      <c r="K479" s="3">
        <f t="shared" si="112"/>
        <v>-7.7821349532052773E-3</v>
      </c>
      <c r="L479" s="3">
        <f t="shared" si="112"/>
        <v>0</v>
      </c>
      <c r="M479" s="3">
        <f t="shared" si="112"/>
        <v>-1.0914830331772375E-3</v>
      </c>
      <c r="N479" s="3">
        <f t="shared" si="112"/>
        <v>0</v>
      </c>
      <c r="O479" s="3">
        <f t="shared" si="113"/>
        <v>3.3345955915001502E-3</v>
      </c>
      <c r="P479" s="3">
        <f t="shared" si="113"/>
        <v>0</v>
      </c>
      <c r="Q479" s="3">
        <f t="shared" si="113"/>
        <v>-7.5327225773981019E-5</v>
      </c>
      <c r="R479" s="3">
        <f t="shared" si="113"/>
        <v>0</v>
      </c>
      <c r="S479" s="3">
        <f t="shared" si="113"/>
        <v>-1.7790889198013552E-3</v>
      </c>
      <c r="T479" s="3">
        <f t="shared" si="113"/>
        <v>0</v>
      </c>
      <c r="U479" s="3">
        <f t="shared" si="113"/>
        <v>3.9124856871481062E-4</v>
      </c>
      <c r="V479" s="3">
        <f t="shared" si="113"/>
        <v>0</v>
      </c>
      <c r="W479" s="3">
        <f t="shared" si="113"/>
        <v>1.0303377835734161E-3</v>
      </c>
      <c r="X479" s="3">
        <f t="shared" si="113"/>
        <v>0</v>
      </c>
      <c r="Y479" s="3">
        <f t="shared" si="113"/>
        <v>-4.6781568042513855E-4</v>
      </c>
      <c r="Z479" s="3">
        <f t="shared" si="113"/>
        <v>0</v>
      </c>
    </row>
    <row r="480" spans="1:26" x14ac:dyDescent="0.2">
      <c r="A480" s="3">
        <f t="shared" si="106"/>
        <v>2.7399999999999873</v>
      </c>
      <c r="B480" s="3">
        <f ca="1">SUM(D480:INDIRECT(CONCATENATE("L",ROW(A480),"C",'triangular -harmônicas - graf'!$C$4+4),0))</f>
        <v>0.26046540340186136</v>
      </c>
      <c r="D480" s="3">
        <f t="shared" si="107"/>
        <v>0.5</v>
      </c>
      <c r="E480" s="3">
        <f t="shared" si="112"/>
        <v>-0.27743649212651422</v>
      </c>
      <c r="F480" s="3">
        <f t="shared" si="112"/>
        <v>0</v>
      </c>
      <c r="G480" s="3">
        <f t="shared" si="112"/>
        <v>3.4697472786731819E-2</v>
      </c>
      <c r="H480" s="3">
        <f t="shared" si="112"/>
        <v>0</v>
      </c>
      <c r="I480" s="3">
        <f t="shared" si="112"/>
        <v>9.5288155983627547E-3</v>
      </c>
      <c r="J480" s="3">
        <f t="shared" si="112"/>
        <v>0</v>
      </c>
      <c r="K480" s="3">
        <f t="shared" si="112"/>
        <v>-6.9835350852374776E-3</v>
      </c>
      <c r="L480" s="3">
        <f t="shared" si="112"/>
        <v>0</v>
      </c>
      <c r="M480" s="3">
        <f t="shared" si="112"/>
        <v>-2.4104618510616444E-3</v>
      </c>
      <c r="N480" s="3">
        <f t="shared" si="112"/>
        <v>0</v>
      </c>
      <c r="O480" s="3">
        <f t="shared" si="113"/>
        <v>3.0306825767763479E-3</v>
      </c>
      <c r="P480" s="3">
        <f t="shared" si="113"/>
        <v>0</v>
      </c>
      <c r="Q480" s="3">
        <f t="shared" si="113"/>
        <v>8.8281219895313756E-4</v>
      </c>
      <c r="R480" s="3">
        <f t="shared" si="113"/>
        <v>0</v>
      </c>
      <c r="S480" s="3">
        <f t="shared" si="113"/>
        <v>-1.7131052789653841E-3</v>
      </c>
      <c r="T480" s="3">
        <f t="shared" si="113"/>
        <v>0</v>
      </c>
      <c r="U480" s="3">
        <f t="shared" si="113"/>
        <v>-3.4875506889076589E-4</v>
      </c>
      <c r="V480" s="3">
        <f t="shared" si="113"/>
        <v>0</v>
      </c>
      <c r="W480" s="3">
        <f t="shared" si="113"/>
        <v>1.1027867802839151E-3</v>
      </c>
      <c r="X480" s="3">
        <f t="shared" si="113"/>
        <v>0</v>
      </c>
      <c r="Y480" s="3">
        <f t="shared" si="113"/>
        <v>1.1518287142287851E-4</v>
      </c>
      <c r="Z480" s="3">
        <f t="shared" si="113"/>
        <v>0</v>
      </c>
    </row>
    <row r="481" spans="1:26" x14ac:dyDescent="0.2">
      <c r="A481" s="3">
        <f t="shared" si="106"/>
        <v>2.7499999999999871</v>
      </c>
      <c r="B481" s="3">
        <f ca="1">SUM(D481:INDIRECT(CONCATENATE("L",ROW(A481),"C",'triangular -harmônicas - graf'!$C$4+4),0))</f>
        <v>0.25058173394560018</v>
      </c>
      <c r="D481" s="3">
        <f t="shared" si="107"/>
        <v>0.5</v>
      </c>
      <c r="E481" s="3">
        <f t="shared" si="112"/>
        <v>-0.2865795841253666</v>
      </c>
      <c r="F481" s="3">
        <f t="shared" si="112"/>
        <v>0</v>
      </c>
      <c r="G481" s="3">
        <f t="shared" si="112"/>
        <v>3.1842176013934756E-2</v>
      </c>
      <c r="H481" s="3">
        <f t="shared" si="112"/>
        <v>0</v>
      </c>
      <c r="I481" s="3">
        <f t="shared" si="112"/>
        <v>1.1463183365012775E-2</v>
      </c>
      <c r="J481" s="3">
        <f t="shared" si="112"/>
        <v>0</v>
      </c>
      <c r="K481" s="3">
        <f t="shared" si="112"/>
        <v>-5.8485629413359179E-3</v>
      </c>
      <c r="L481" s="3">
        <f t="shared" si="112"/>
        <v>0</v>
      </c>
      <c r="M481" s="3">
        <f t="shared" si="112"/>
        <v>-3.5380195571021382E-3</v>
      </c>
      <c r="N481" s="3">
        <f t="shared" si="112"/>
        <v>0</v>
      </c>
      <c r="O481" s="3">
        <f t="shared" si="113"/>
        <v>2.3684263150868454E-3</v>
      </c>
      <c r="P481" s="3">
        <f t="shared" si="113"/>
        <v>0</v>
      </c>
      <c r="Q481" s="3">
        <f t="shared" si="113"/>
        <v>1.6957371841729405E-3</v>
      </c>
      <c r="R481" s="3">
        <f t="shared" si="113"/>
        <v>0</v>
      </c>
      <c r="S481" s="3">
        <f t="shared" si="113"/>
        <v>-1.2736870405580202E-3</v>
      </c>
      <c r="T481" s="3">
        <f t="shared" si="113"/>
        <v>0</v>
      </c>
      <c r="U481" s="3">
        <f t="shared" si="113"/>
        <v>-9.9162485856465338E-4</v>
      </c>
      <c r="V481" s="3">
        <f t="shared" si="113"/>
        <v>0</v>
      </c>
      <c r="W481" s="3">
        <f t="shared" si="113"/>
        <v>7.9384926350583034E-4</v>
      </c>
      <c r="X481" s="3">
        <f t="shared" si="113"/>
        <v>0</v>
      </c>
      <c r="Y481" s="3">
        <f t="shared" si="113"/>
        <v>6.4984032681436404E-4</v>
      </c>
      <c r="Z481" s="3">
        <f t="shared" si="113"/>
        <v>0</v>
      </c>
    </row>
    <row r="482" spans="1:26" x14ac:dyDescent="0.2">
      <c r="A482" s="3">
        <f t="shared" si="106"/>
        <v>2.7599999999999869</v>
      </c>
      <c r="B482" s="3">
        <f ca="1">SUM(D482:INDIRECT(CONCATENATE("L",ROW(A482),"C",'triangular -harmônicas - graf'!$C$4+4),0))</f>
        <v>0.2404262399517666</v>
      </c>
      <c r="D482" s="3">
        <f t="shared" si="107"/>
        <v>0.5</v>
      </c>
      <c r="E482" s="3">
        <f t="shared" si="112"/>
        <v>-0.29543985667385925</v>
      </c>
      <c r="F482" s="3">
        <f t="shared" si="112"/>
        <v>0</v>
      </c>
      <c r="G482" s="3">
        <f t="shared" si="112"/>
        <v>2.8704245832608107E-2</v>
      </c>
      <c r="H482" s="3">
        <f t="shared" si="112"/>
        <v>0</v>
      </c>
      <c r="I482" s="3">
        <f t="shared" si="112"/>
        <v>1.3115289513091847E-2</v>
      </c>
      <c r="J482" s="3">
        <f t="shared" si="112"/>
        <v>0</v>
      </c>
      <c r="K482" s="3">
        <f t="shared" si="112"/>
        <v>-4.4318861301695413E-3</v>
      </c>
      <c r="L482" s="3">
        <f t="shared" si="112"/>
        <v>0</v>
      </c>
      <c r="M482" s="3">
        <f t="shared" si="112"/>
        <v>-4.3846138299117911E-3</v>
      </c>
      <c r="N482" s="3">
        <f t="shared" si="112"/>
        <v>0</v>
      </c>
      <c r="O482" s="3">
        <f t="shared" si="113"/>
        <v>1.426130968324358E-3</v>
      </c>
      <c r="P482" s="3">
        <f t="shared" si="113"/>
        <v>0</v>
      </c>
      <c r="Q482" s="3">
        <f t="shared" si="113"/>
        <v>2.2297290904849947E-3</v>
      </c>
      <c r="R482" s="3">
        <f t="shared" si="113"/>
        <v>0</v>
      </c>
      <c r="S482" s="3">
        <f t="shared" si="113"/>
        <v>-5.566216468573938E-4</v>
      </c>
      <c r="T482" s="3">
        <f t="shared" si="113"/>
        <v>0</v>
      </c>
      <c r="U482" s="3">
        <f t="shared" si="113"/>
        <v>-1.3583113126861273E-3</v>
      </c>
      <c r="V482" s="3">
        <f t="shared" si="113"/>
        <v>0</v>
      </c>
      <c r="W482" s="3">
        <f t="shared" si="113"/>
        <v>2.1036782921177605E-4</v>
      </c>
      <c r="X482" s="3">
        <f t="shared" si="113"/>
        <v>0</v>
      </c>
      <c r="Y482" s="3">
        <f t="shared" si="113"/>
        <v>9.117663115295817E-4</v>
      </c>
      <c r="Z482" s="3">
        <f t="shared" si="113"/>
        <v>0</v>
      </c>
    </row>
    <row r="483" spans="1:26" x14ac:dyDescent="0.2">
      <c r="A483" s="3">
        <f t="shared" si="106"/>
        <v>2.7699999999999867</v>
      </c>
      <c r="B483" s="3">
        <f ca="1">SUM(D483:INDIRECT(CONCATENATE("L",ROW(A483),"C",'triangular -harmônicas - graf'!$C$4+4),0))</f>
        <v>0.23005509032910351</v>
      </c>
      <c r="D483" s="3">
        <f t="shared" si="107"/>
        <v>0.5</v>
      </c>
      <c r="E483" s="3">
        <f t="shared" si="112"/>
        <v>-0.30400856575270147</v>
      </c>
      <c r="F483" s="3">
        <f t="shared" si="112"/>
        <v>0</v>
      </c>
      <c r="G483" s="3">
        <f t="shared" si="112"/>
        <v>2.5311534733187455E-2</v>
      </c>
      <c r="H483" s="3">
        <f t="shared" si="112"/>
        <v>0</v>
      </c>
      <c r="I483" s="3">
        <f t="shared" si="112"/>
        <v>1.4444453706208163E-2</v>
      </c>
      <c r="J483" s="3">
        <f t="shared" si="112"/>
        <v>0</v>
      </c>
      <c r="K483" s="3">
        <f t="shared" si="112"/>
        <v>-2.8017409815366975E-3</v>
      </c>
      <c r="L483" s="3">
        <f t="shared" si="112"/>
        <v>0</v>
      </c>
      <c r="M483" s="3">
        <f t="shared" si="112"/>
        <v>-4.8830143928900284E-3</v>
      </c>
      <c r="N483" s="3">
        <f t="shared" si="112"/>
        <v>0</v>
      </c>
      <c r="O483" s="3">
        <f t="shared" si="113"/>
        <v>3.1521208912607733E-4</v>
      </c>
      <c r="P483" s="3">
        <f t="shared" si="113"/>
        <v>0</v>
      </c>
      <c r="Q483" s="3">
        <f t="shared" si="113"/>
        <v>2.3969511894565533E-3</v>
      </c>
      <c r="R483" s="3">
        <f t="shared" si="113"/>
        <v>0</v>
      </c>
      <c r="S483" s="3">
        <f t="shared" si="113"/>
        <v>2.8178000284918755E-4</v>
      </c>
      <c r="T483" s="3">
        <f t="shared" si="113"/>
        <v>0</v>
      </c>
      <c r="U483" s="3">
        <f t="shared" si="113"/>
        <v>-1.3466864066030571E-3</v>
      </c>
      <c r="V483" s="3">
        <f t="shared" si="113"/>
        <v>0</v>
      </c>
      <c r="W483" s="3">
        <f t="shared" si="113"/>
        <v>-4.4586697351909016E-4</v>
      </c>
      <c r="X483" s="3">
        <f t="shared" si="113"/>
        <v>0</v>
      </c>
      <c r="Y483" s="3">
        <f t="shared" si="113"/>
        <v>7.9103311552643446E-4</v>
      </c>
      <c r="Z483" s="3">
        <f t="shared" si="113"/>
        <v>0</v>
      </c>
    </row>
    <row r="484" spans="1:26" x14ac:dyDescent="0.2">
      <c r="A484" s="3">
        <f t="shared" si="106"/>
        <v>2.7799999999999865</v>
      </c>
      <c r="B484" s="3">
        <f ca="1">SUM(D484:INDIRECT(CONCATENATE("L",ROW(A484),"C",'triangular -harmônicas - graf'!$C$4+4),0))</f>
        <v>0.21963065833309825</v>
      </c>
      <c r="D484" s="3">
        <f t="shared" si="107"/>
        <v>0.5</v>
      </c>
      <c r="E484" s="3">
        <f t="shared" si="112"/>
        <v>-0.31227725508054471</v>
      </c>
      <c r="F484" s="3">
        <f t="shared" si="112"/>
        <v>0</v>
      </c>
      <c r="G484" s="3">
        <f t="shared" si="112"/>
        <v>2.1694156659574304E-2</v>
      </c>
      <c r="H484" s="3">
        <f t="shared" si="112"/>
        <v>0</v>
      </c>
      <c r="I484" s="3">
        <f t="shared" si="112"/>
        <v>1.5417947510684238E-2</v>
      </c>
      <c r="J484" s="3">
        <f t="shared" si="112"/>
        <v>0</v>
      </c>
      <c r="K484" s="3">
        <f t="shared" si="112"/>
        <v>-1.0366458428152838E-3</v>
      </c>
      <c r="L484" s="3">
        <f t="shared" si="112"/>
        <v>0</v>
      </c>
      <c r="M484" s="3">
        <f t="shared" si="112"/>
        <v>-4.9936419472120935E-3</v>
      </c>
      <c r="N484" s="3">
        <f t="shared" si="112"/>
        <v>0</v>
      </c>
      <c r="O484" s="3">
        <f t="shared" si="113"/>
        <v>-8.3297698272313282E-4</v>
      </c>
      <c r="P484" s="3">
        <f t="shared" si="113"/>
        <v>0</v>
      </c>
      <c r="Q484" s="3">
        <f t="shared" si="113"/>
        <v>2.1698969928399645E-3</v>
      </c>
      <c r="R484" s="3">
        <f t="shared" si="113"/>
        <v>0</v>
      </c>
      <c r="S484" s="3">
        <f t="shared" si="113"/>
        <v>1.058757288706326E-3</v>
      </c>
      <c r="T484" s="3">
        <f t="shared" si="113"/>
        <v>0</v>
      </c>
      <c r="U484" s="3">
        <f t="shared" si="113"/>
        <v>-9.5998786203023889E-4</v>
      </c>
      <c r="V484" s="3">
        <f t="shared" si="113"/>
        <v>0</v>
      </c>
      <c r="W484" s="3">
        <f t="shared" si="113"/>
        <v>-9.4790365422824205E-4</v>
      </c>
      <c r="X484" s="3">
        <f t="shared" si="113"/>
        <v>0</v>
      </c>
      <c r="Y484" s="3">
        <f t="shared" si="113"/>
        <v>3.3831125084716861E-4</v>
      </c>
      <c r="Z484" s="3">
        <f t="shared" si="113"/>
        <v>0</v>
      </c>
    </row>
    <row r="485" spans="1:26" x14ac:dyDescent="0.2">
      <c r="A485" s="3">
        <f t="shared" si="106"/>
        <v>2.7899999999999863</v>
      </c>
      <c r="B485" s="3">
        <f ca="1">SUM(D485:INDIRECT(CONCATENATE("L",ROW(A485),"C",'triangular -harmônicas - graf'!$C$4+4),0))</f>
        <v>0.20935267085049702</v>
      </c>
      <c r="D485" s="3">
        <f t="shared" si="107"/>
        <v>0.5</v>
      </c>
      <c r="E485" s="3">
        <f t="shared" si="112"/>
        <v>-0.32023776445931335</v>
      </c>
      <c r="F485" s="3">
        <f t="shared" si="112"/>
        <v>0</v>
      </c>
      <c r="G485" s="3">
        <f t="shared" si="112"/>
        <v>1.7884219715638128E-2</v>
      </c>
      <c r="H485" s="3">
        <f t="shared" si="112"/>
        <v>0</v>
      </c>
      <c r="I485" s="3">
        <f t="shared" si="112"/>
        <v>1.6011800278213185E-2</v>
      </c>
      <c r="J485" s="3">
        <f t="shared" si="112"/>
        <v>0</v>
      </c>
      <c r="K485" s="3">
        <f t="shared" si="112"/>
        <v>7.7838087314164033E-4</v>
      </c>
      <c r="L485" s="3">
        <f t="shared" si="112"/>
        <v>0</v>
      </c>
      <c r="M485" s="3">
        <f t="shared" si="112"/>
        <v>-4.7077112679885721E-3</v>
      </c>
      <c r="N485" s="3">
        <f t="shared" si="112"/>
        <v>0</v>
      </c>
      <c r="O485" s="3">
        <f t="shared" si="113"/>
        <v>-1.8826761371775462E-3</v>
      </c>
      <c r="P485" s="3">
        <f t="shared" si="113"/>
        <v>0</v>
      </c>
      <c r="Q485" s="3">
        <f t="shared" si="113"/>
        <v>1.5859148154167358E-3</v>
      </c>
      <c r="R485" s="3">
        <f t="shared" si="113"/>
        <v>0</v>
      </c>
      <c r="S485" s="3">
        <f t="shared" si="113"/>
        <v>1.6049393006894275E-3</v>
      </c>
      <c r="T485" s="3">
        <f t="shared" si="113"/>
        <v>0</v>
      </c>
      <c r="U485" s="3">
        <f t="shared" si="113"/>
        <v>-3.0591738992313805E-4</v>
      </c>
      <c r="V485" s="3">
        <f t="shared" si="113"/>
        <v>0</v>
      </c>
      <c r="W485" s="3">
        <f t="shared" si="113"/>
        <v>-1.1221184238730231E-3</v>
      </c>
      <c r="X485" s="3">
        <f t="shared" si="113"/>
        <v>0</v>
      </c>
      <c r="Y485" s="3">
        <f t="shared" si="113"/>
        <v>-2.5639645432644603E-4</v>
      </c>
      <c r="Z485" s="3">
        <f t="shared" si="113"/>
        <v>0</v>
      </c>
    </row>
    <row r="486" spans="1:26" x14ac:dyDescent="0.2">
      <c r="A486" s="3">
        <f t="shared" si="106"/>
        <v>2.7999999999999861</v>
      </c>
      <c r="B486" s="3">
        <f ca="1">SUM(D486:INDIRECT(CONCATENATE("L",ROW(A486),"C",'triangular -harmônicas - graf'!$C$4+4),0))</f>
        <v>0.19936683660819277</v>
      </c>
      <c r="D486" s="3">
        <f t="shared" si="107"/>
        <v>0.5</v>
      </c>
      <c r="E486" s="3">
        <f t="shared" ref="E486:N495" si="114">E$4*COS(PI()*E$2*$A486)</f>
        <v>-0.32788223782733411</v>
      </c>
      <c r="F486" s="3">
        <f t="shared" si="114"/>
        <v>0</v>
      </c>
      <c r="G486" s="3">
        <f t="shared" si="114"/>
        <v>1.3915541171413364E-2</v>
      </c>
      <c r="H486" s="3">
        <f t="shared" si="114"/>
        <v>0</v>
      </c>
      <c r="I486" s="3">
        <f t="shared" si="114"/>
        <v>1.6211389382774045E-2</v>
      </c>
      <c r="J486" s="3">
        <f t="shared" si="114"/>
        <v>0</v>
      </c>
      <c r="K486" s="3">
        <f t="shared" si="114"/>
        <v>2.5559157253581743E-3</v>
      </c>
      <c r="L486" s="3">
        <f t="shared" si="114"/>
        <v>0</v>
      </c>
      <c r="M486" s="3">
        <f t="shared" si="114"/>
        <v>-4.0479288620671435E-3</v>
      </c>
      <c r="N486" s="3">
        <f t="shared" si="114"/>
        <v>0</v>
      </c>
      <c r="O486" s="3">
        <f t="shared" ref="O486:Z495" si="115">O$4*COS(PI()*O$2*$A486)</f>
        <v>-2.7097705605555965E-3</v>
      </c>
      <c r="P486" s="3">
        <f t="shared" si="115"/>
        <v>0</v>
      </c>
      <c r="Q486" s="3">
        <f t="shared" si="115"/>
        <v>7.4106432273897806E-4</v>
      </c>
      <c r="R486" s="3">
        <f t="shared" si="115"/>
        <v>0</v>
      </c>
      <c r="S486" s="3">
        <f t="shared" si="115"/>
        <v>1.8012654869748942E-3</v>
      </c>
      <c r="T486" s="3">
        <f t="shared" si="115"/>
        <v>0</v>
      </c>
      <c r="U486" s="3">
        <f t="shared" si="115"/>
        <v>4.3335595343383878E-4</v>
      </c>
      <c r="V486" s="3">
        <f t="shared" si="115"/>
        <v>0</v>
      </c>
      <c r="W486" s="3">
        <f t="shared" si="115"/>
        <v>-9.0826104661370578E-4</v>
      </c>
      <c r="X486" s="3">
        <f t="shared" si="115"/>
        <v>0</v>
      </c>
      <c r="Y486" s="3">
        <f t="shared" si="115"/>
        <v>-7.4349713792998793E-4</v>
      </c>
      <c r="Z486" s="3">
        <f t="shared" si="115"/>
        <v>0</v>
      </c>
    </row>
    <row r="487" spans="1:26" x14ac:dyDescent="0.2">
      <c r="A487" s="3">
        <f t="shared" si="106"/>
        <v>2.8099999999999858</v>
      </c>
      <c r="B487" s="3">
        <f ca="1">SUM(D487:INDIRECT(CONCATENATE("L",ROW(A487),"C",'triangular -harmônicas - graf'!$C$4+4),0))</f>
        <v>0.18969153844415243</v>
      </c>
      <c r="D487" s="3">
        <f t="shared" si="107"/>
        <v>0.5</v>
      </c>
      <c r="E487" s="3">
        <f t="shared" si="114"/>
        <v>-0.33520313101232202</v>
      </c>
      <c r="F487" s="3">
        <f t="shared" si="114"/>
        <v>0</v>
      </c>
      <c r="G487" s="3">
        <f t="shared" si="114"/>
        <v>9.8233472986165495E-3</v>
      </c>
      <c r="H487" s="3">
        <f t="shared" si="114"/>
        <v>0</v>
      </c>
      <c r="I487" s="3">
        <f t="shared" si="114"/>
        <v>1.6011800278214292E-2</v>
      </c>
      <c r="J487" s="3">
        <f t="shared" si="114"/>
        <v>0</v>
      </c>
      <c r="K487" s="3">
        <f t="shared" si="114"/>
        <v>4.2103411238181114E-3</v>
      </c>
      <c r="L487" s="3">
        <f t="shared" si="114"/>
        <v>0</v>
      </c>
      <c r="M487" s="3">
        <f t="shared" si="114"/>
        <v>-3.0666897846365463E-3</v>
      </c>
      <c r="N487" s="3">
        <f t="shared" si="114"/>
        <v>0</v>
      </c>
      <c r="O487" s="3">
        <f t="shared" si="115"/>
        <v>-3.2164658802326176E-3</v>
      </c>
      <c r="P487" s="3">
        <f t="shared" si="115"/>
        <v>0</v>
      </c>
      <c r="Q487" s="3">
        <f t="shared" si="115"/>
        <v>-2.2568439517060371E-4</v>
      </c>
      <c r="R487" s="3">
        <f t="shared" si="115"/>
        <v>0</v>
      </c>
      <c r="S487" s="3">
        <f t="shared" si="115"/>
        <v>1.6049393006905166E-3</v>
      </c>
      <c r="T487" s="3">
        <f t="shared" si="115"/>
        <v>0</v>
      </c>
      <c r="U487" s="3">
        <f t="shared" si="115"/>
        <v>1.0519327534689092E-3</v>
      </c>
      <c r="V487" s="3">
        <f t="shared" si="115"/>
        <v>0</v>
      </c>
      <c r="W487" s="3">
        <f t="shared" si="115"/>
        <v>-3.8029171217594609E-4</v>
      </c>
      <c r="X487" s="3">
        <f t="shared" si="115"/>
        <v>0</v>
      </c>
      <c r="Y487" s="3">
        <f t="shared" si="115"/>
        <v>-9.1855952611828229E-4</v>
      </c>
      <c r="Z487" s="3">
        <f t="shared" si="115"/>
        <v>0</v>
      </c>
    </row>
    <row r="488" spans="1:26" x14ac:dyDescent="0.2">
      <c r="A488" s="3">
        <f t="shared" si="106"/>
        <v>2.8199999999999856</v>
      </c>
      <c r="B488" s="3">
        <f ca="1">SUM(D488:INDIRECT(CONCATENATE("L",ROW(A488),"C",'triangular -harmônicas - graf'!$C$4+4),0))</f>
        <v>0.18019795248991644</v>
      </c>
      <c r="D488" s="3">
        <f t="shared" si="107"/>
        <v>0.5</v>
      </c>
      <c r="E488" s="3">
        <f t="shared" si="114"/>
        <v>-0.3421932191765652</v>
      </c>
      <c r="F488" s="3">
        <f t="shared" si="114"/>
        <v>0</v>
      </c>
      <c r="G488" s="3">
        <f t="shared" si="114"/>
        <v>5.6439606997647392E-3</v>
      </c>
      <c r="H488" s="3">
        <f t="shared" si="114"/>
        <v>0</v>
      </c>
      <c r="I488" s="3">
        <f t="shared" si="114"/>
        <v>1.5417947510686461E-2</v>
      </c>
      <c r="J488" s="3">
        <f t="shared" si="114"/>
        <v>0</v>
      </c>
      <c r="K488" s="3">
        <f t="shared" si="114"/>
        <v>5.6619692270700236E-3</v>
      </c>
      <c r="L488" s="3">
        <f t="shared" si="114"/>
        <v>0</v>
      </c>
      <c r="M488" s="3">
        <f t="shared" si="114"/>
        <v>-1.8419168101657341E-3</v>
      </c>
      <c r="N488" s="3">
        <f t="shared" si="114"/>
        <v>0</v>
      </c>
      <c r="O488" s="3">
        <f t="shared" si="115"/>
        <v>-3.3428512208610178E-3</v>
      </c>
      <c r="P488" s="3">
        <f t="shared" si="115"/>
        <v>0</v>
      </c>
      <c r="Q488" s="3">
        <f t="shared" si="115"/>
        <v>-1.1553101179640056E-3</v>
      </c>
      <c r="R488" s="3">
        <f t="shared" si="115"/>
        <v>0</v>
      </c>
      <c r="S488" s="3">
        <f t="shared" si="115"/>
        <v>1.0587572887082667E-3</v>
      </c>
      <c r="T488" s="3">
        <f t="shared" si="115"/>
        <v>0</v>
      </c>
      <c r="U488" s="3">
        <f t="shared" si="115"/>
        <v>1.3775295075514771E-3</v>
      </c>
      <c r="V488" s="3">
        <f t="shared" si="115"/>
        <v>0</v>
      </c>
      <c r="W488" s="3">
        <f t="shared" si="115"/>
        <v>2.7919727121702477E-4</v>
      </c>
      <c r="X488" s="3">
        <f t="shared" si="115"/>
        <v>0</v>
      </c>
      <c r="Y488" s="3">
        <f t="shared" si="115"/>
        <v>-7.0811168952562137E-4</v>
      </c>
      <c r="Z488" s="3">
        <f t="shared" si="115"/>
        <v>0</v>
      </c>
    </row>
    <row r="489" spans="1:26" x14ac:dyDescent="0.2">
      <c r="A489" s="3">
        <f t="shared" si="106"/>
        <v>2.8299999999999854</v>
      </c>
      <c r="B489" s="3">
        <f ca="1">SUM(D489:INDIRECT(CONCATENATE("L",ROW(A489),"C",'triangular -harmônicas - graf'!$C$4+4),0))</f>
        <v>0.17065734936750812</v>
      </c>
      <c r="D489" s="3">
        <f t="shared" si="107"/>
        <v>0.5</v>
      </c>
      <c r="E489" s="3">
        <f t="shared" si="114"/>
        <v>-0.34884560394696917</v>
      </c>
      <c r="F489" s="3">
        <f t="shared" si="114"/>
        <v>0</v>
      </c>
      <c r="G489" s="3">
        <f t="shared" si="114"/>
        <v>1.4144779061841708E-3</v>
      </c>
      <c r="H489" s="3">
        <f t="shared" si="114"/>
        <v>0</v>
      </c>
      <c r="I489" s="3">
        <f t="shared" si="114"/>
        <v>1.4444453706211431E-2</v>
      </c>
      <c r="J489" s="3">
        <f t="shared" si="114"/>
        <v>0</v>
      </c>
      <c r="K489" s="3">
        <f t="shared" si="114"/>
        <v>6.8408802247399677E-3</v>
      </c>
      <c r="L489" s="3">
        <f t="shared" si="114"/>
        <v>0</v>
      </c>
      <c r="M489" s="3">
        <f t="shared" si="114"/>
        <v>-4.7087238005226668E-4</v>
      </c>
      <c r="N489" s="3">
        <f t="shared" si="114"/>
        <v>0</v>
      </c>
      <c r="O489" s="3">
        <f t="shared" si="115"/>
        <v>-3.0739829741339591E-3</v>
      </c>
      <c r="P489" s="3">
        <f t="shared" si="115"/>
        <v>0</v>
      </c>
      <c r="Q489" s="3">
        <f t="shared" si="115"/>
        <v>-1.8948980145513474E-3</v>
      </c>
      <c r="R489" s="3">
        <f t="shared" si="115"/>
        <v>0</v>
      </c>
      <c r="S489" s="3">
        <f t="shared" si="115"/>
        <v>2.8178000285160765E-4</v>
      </c>
      <c r="T489" s="3">
        <f t="shared" si="115"/>
        <v>0</v>
      </c>
      <c r="U489" s="3">
        <f t="shared" si="115"/>
        <v>1.319462327706318E-3</v>
      </c>
      <c r="V489" s="3">
        <f t="shared" si="115"/>
        <v>0</v>
      </c>
      <c r="W489" s="3">
        <f t="shared" si="115"/>
        <v>8.4212899100408493E-4</v>
      </c>
      <c r="X489" s="3">
        <f t="shared" si="115"/>
        <v>0</v>
      </c>
      <c r="Y489" s="3">
        <f t="shared" si="115"/>
        <v>-2.0047647548270247E-4</v>
      </c>
      <c r="Z489" s="3">
        <f t="shared" si="115"/>
        <v>0</v>
      </c>
    </row>
    <row r="490" spans="1:26" x14ac:dyDescent="0.2">
      <c r="A490" s="3">
        <f t="shared" si="106"/>
        <v>2.8399999999999852</v>
      </c>
      <c r="B490" s="3">
        <f ca="1">SUM(D490:INDIRECT(CONCATENATE("L",ROW(A490),"C",'triangular -harmônicas - graf'!$C$4+4),0))</f>
        <v>0.16083981905844963</v>
      </c>
      <c r="D490" s="3">
        <f t="shared" si="107"/>
        <v>0.5</v>
      </c>
      <c r="E490" s="3">
        <f t="shared" si="114"/>
        <v>-0.3551537202229173</v>
      </c>
      <c r="F490" s="3">
        <f t="shared" si="114"/>
        <v>0</v>
      </c>
      <c r="G490" s="3">
        <f t="shared" si="114"/>
        <v>-2.8275598934280107E-3</v>
      </c>
      <c r="H490" s="3">
        <f t="shared" si="114"/>
        <v>0</v>
      </c>
      <c r="I490" s="3">
        <f t="shared" si="114"/>
        <v>1.3115289513096009E-2</v>
      </c>
      <c r="J490" s="3">
        <f t="shared" si="114"/>
        <v>0</v>
      </c>
      <c r="K490" s="3">
        <f t="shared" si="114"/>
        <v>7.6902901284080644E-3</v>
      </c>
      <c r="L490" s="3">
        <f t="shared" si="114"/>
        <v>0</v>
      </c>
      <c r="M490" s="3">
        <f t="shared" si="114"/>
        <v>9.3756526351806957E-4</v>
      </c>
      <c r="N490" s="3">
        <f t="shared" si="114"/>
        <v>0</v>
      </c>
      <c r="O490" s="3">
        <f t="shared" si="115"/>
        <v>-2.4416517080497208E-3</v>
      </c>
      <c r="P490" s="3">
        <f t="shared" si="115"/>
        <v>0</v>
      </c>
      <c r="Q490" s="3">
        <f t="shared" si="115"/>
        <v>-2.3227927181437877E-3</v>
      </c>
      <c r="R490" s="3">
        <f t="shared" si="115"/>
        <v>0</v>
      </c>
      <c r="S490" s="3">
        <f t="shared" si="115"/>
        <v>-5.5662164685506342E-4</v>
      </c>
      <c r="T490" s="3">
        <f t="shared" si="115"/>
        <v>0</v>
      </c>
      <c r="U490" s="3">
        <f t="shared" si="115"/>
        <v>8.9390384945909945E-4</v>
      </c>
      <c r="V490" s="3">
        <f t="shared" si="115"/>
        <v>0</v>
      </c>
      <c r="W490" s="3">
        <f t="shared" si="115"/>
        <v>1.1138197877688185E-3</v>
      </c>
      <c r="X490" s="3">
        <f t="shared" si="115"/>
        <v>0</v>
      </c>
      <c r="Y490" s="3">
        <f t="shared" si="115"/>
        <v>3.9129670559348009E-4</v>
      </c>
      <c r="Z490" s="3">
        <f t="shared" si="115"/>
        <v>0</v>
      </c>
    </row>
    <row r="491" spans="1:26" x14ac:dyDescent="0.2">
      <c r="A491" s="3">
        <f t="shared" si="106"/>
        <v>2.849999999999985</v>
      </c>
      <c r="B491" s="3">
        <f ca="1">SUM(D491:INDIRECT(CONCATENATE("L",ROW(A491),"C",'triangular -harmônicas - graf'!$C$4+4),0))</f>
        <v>0.15062378893688352</v>
      </c>
      <c r="D491" s="3">
        <f t="shared" si="107"/>
        <v>0.5</v>
      </c>
      <c r="E491" s="3">
        <f t="shared" si="114"/>
        <v>-0.36111134265523409</v>
      </c>
      <c r="F491" s="3">
        <f t="shared" si="114"/>
        <v>0</v>
      </c>
      <c r="G491" s="3">
        <f t="shared" si="114"/>
        <v>-7.044500071252304E-3</v>
      </c>
      <c r="H491" s="3">
        <f t="shared" si="114"/>
        <v>0</v>
      </c>
      <c r="I491" s="3">
        <f t="shared" si="114"/>
        <v>1.1463183365017865E-2</v>
      </c>
      <c r="J491" s="3">
        <f t="shared" si="114"/>
        <v>0</v>
      </c>
      <c r="K491" s="3">
        <f t="shared" si="114"/>
        <v>8.169285856231067E-3</v>
      </c>
      <c r="L491" s="3">
        <f t="shared" si="114"/>
        <v>0</v>
      </c>
      <c r="M491" s="3">
        <f t="shared" si="114"/>
        <v>2.2715483849851492E-3</v>
      </c>
      <c r="N491" s="3">
        <f t="shared" si="114"/>
        <v>0</v>
      </c>
      <c r="O491" s="3">
        <f t="shared" si="115"/>
        <v>-1.5206232990424974E-3</v>
      </c>
      <c r="P491" s="3">
        <f t="shared" si="115"/>
        <v>0</v>
      </c>
      <c r="Q491" s="3">
        <f t="shared" si="115"/>
        <v>-2.368609508611725E-3</v>
      </c>
      <c r="R491" s="3">
        <f t="shared" si="115"/>
        <v>0</v>
      </c>
      <c r="S491" s="3">
        <f t="shared" si="115"/>
        <v>-1.2736870405563236E-3</v>
      </c>
      <c r="T491" s="3">
        <f t="shared" si="115"/>
        <v>0</v>
      </c>
      <c r="U491" s="3">
        <f t="shared" si="115"/>
        <v>2.1937889495380272E-4</v>
      </c>
      <c r="V491" s="3">
        <f t="shared" si="115"/>
        <v>0</v>
      </c>
      <c r="W491" s="3">
        <f t="shared" si="115"/>
        <v>1.0003084284083404E-3</v>
      </c>
      <c r="X491" s="3">
        <f t="shared" si="115"/>
        <v>0</v>
      </c>
      <c r="Y491" s="3">
        <f t="shared" si="115"/>
        <v>8.1884658198426116E-4</v>
      </c>
      <c r="Z491" s="3">
        <f t="shared" si="115"/>
        <v>0</v>
      </c>
    </row>
    <row r="492" spans="1:26" x14ac:dyDescent="0.2">
      <c r="A492" s="3">
        <f t="shared" si="106"/>
        <v>2.8599999999999848</v>
      </c>
      <c r="B492" s="3">
        <f ca="1">SUM(D492:INDIRECT(CONCATENATE("L",ROW(A492),"C",'triangular -harmônicas - graf'!$C$4+4),0))</f>
        <v>0.14006687256202446</v>
      </c>
      <c r="D492" s="3">
        <f t="shared" si="107"/>
        <v>0.5</v>
      </c>
      <c r="E492" s="3">
        <f t="shared" si="114"/>
        <v>-0.36671259178985083</v>
      </c>
      <c r="F492" s="3">
        <f t="shared" si="114"/>
        <v>0</v>
      </c>
      <c r="G492" s="3">
        <f t="shared" si="114"/>
        <v>-1.1198912767737108E-2</v>
      </c>
      <c r="H492" s="3">
        <f t="shared" si="114"/>
        <v>0</v>
      </c>
      <c r="I492" s="3">
        <f t="shared" si="114"/>
        <v>9.5288155983684827E-3</v>
      </c>
      <c r="J492" s="3">
        <f t="shared" si="114"/>
        <v>0</v>
      </c>
      <c r="K492" s="3">
        <f t="shared" si="114"/>
        <v>8.2547958719220108E-3</v>
      </c>
      <c r="L492" s="3">
        <f t="shared" si="114"/>
        <v>0</v>
      </c>
      <c r="M492" s="3">
        <f t="shared" si="114"/>
        <v>3.4251418781036718E-3</v>
      </c>
      <c r="N492" s="3">
        <f t="shared" si="114"/>
        <v>0</v>
      </c>
      <c r="O492" s="3">
        <f t="shared" si="115"/>
        <v>-4.1979872973592277E-4</v>
      </c>
      <c r="P492" s="3">
        <f t="shared" si="115"/>
        <v>0</v>
      </c>
      <c r="Q492" s="3">
        <f t="shared" si="115"/>
        <v>-2.0248119477911707E-3</v>
      </c>
      <c r="R492" s="3">
        <f t="shared" si="115"/>
        <v>0</v>
      </c>
      <c r="S492" s="3">
        <f t="shared" si="115"/>
        <v>-1.7131052789646269E-3</v>
      </c>
      <c r="T492" s="3">
        <f t="shared" si="115"/>
        <v>0</v>
      </c>
      <c r="U492" s="3">
        <f t="shared" si="115"/>
        <v>-5.162465800102533E-4</v>
      </c>
      <c r="V492" s="3">
        <f t="shared" si="115"/>
        <v>0</v>
      </c>
      <c r="W492" s="3">
        <f t="shared" si="115"/>
        <v>5.4085155107050462E-4</v>
      </c>
      <c r="X492" s="3">
        <f t="shared" si="115"/>
        <v>0</v>
      </c>
      <c r="Y492" s="3">
        <f t="shared" si="115"/>
        <v>9.0273475664968408E-4</v>
      </c>
      <c r="Z492" s="3">
        <f t="shared" si="115"/>
        <v>0</v>
      </c>
    </row>
    <row r="493" spans="1:26" x14ac:dyDescent="0.2">
      <c r="A493" s="3">
        <f t="shared" si="106"/>
        <v>2.8699999999999846</v>
      </c>
      <c r="B493" s="3">
        <f ca="1">SUM(D493:INDIRECT(CONCATENATE("L",ROW(A493),"C",'triangular -harmônicas - graf'!$C$4+4),0))</f>
        <v>0.12940102505599949</v>
      </c>
      <c r="D493" s="3">
        <f t="shared" si="107"/>
        <v>0.5</v>
      </c>
      <c r="E493" s="3">
        <f t="shared" si="114"/>
        <v>-0.37195193987011849</v>
      </c>
      <c r="F493" s="3">
        <f t="shared" si="114"/>
        <v>0</v>
      </c>
      <c r="G493" s="3">
        <f t="shared" si="114"/>
        <v>-1.5253923121681289E-2</v>
      </c>
      <c r="H493" s="3">
        <f t="shared" si="114"/>
        <v>0</v>
      </c>
      <c r="I493" s="3">
        <f t="shared" si="114"/>
        <v>7.3598167673614998E-3</v>
      </c>
      <c r="J493" s="3">
        <f t="shared" si="114"/>
        <v>0</v>
      </c>
      <c r="K493" s="3">
        <f t="shared" si="114"/>
        <v>7.9427014593518881E-3</v>
      </c>
      <c r="L493" s="3">
        <f t="shared" si="114"/>
        <v>0</v>
      </c>
      <c r="M493" s="3">
        <f t="shared" si="114"/>
        <v>4.3067358511961577E-3</v>
      </c>
      <c r="N493" s="3">
        <f t="shared" si="114"/>
        <v>0</v>
      </c>
      <c r="O493" s="3">
        <f t="shared" si="115"/>
        <v>7.3066219576265661E-4</v>
      </c>
      <c r="P493" s="3">
        <f t="shared" si="115"/>
        <v>0</v>
      </c>
      <c r="Q493" s="3">
        <f t="shared" si="115"/>
        <v>-1.3479515538393646E-3</v>
      </c>
      <c r="R493" s="3">
        <f t="shared" si="115"/>
        <v>0</v>
      </c>
      <c r="S493" s="3">
        <f t="shared" si="115"/>
        <v>-1.7790889198017385E-3</v>
      </c>
      <c r="T493" s="3">
        <f t="shared" si="115"/>
        <v>0</v>
      </c>
      <c r="U493" s="3">
        <f t="shared" si="115"/>
        <v>-1.1080891503775689E-3</v>
      </c>
      <c r="V493" s="3">
        <f t="shared" si="115"/>
        <v>0</v>
      </c>
      <c r="W493" s="3">
        <f t="shared" si="115"/>
        <v>-1.0565280549497211E-4</v>
      </c>
      <c r="X493" s="3">
        <f t="shared" si="115"/>
        <v>0</v>
      </c>
      <c r="Y493" s="3">
        <f t="shared" si="115"/>
        <v>6.0775420364074268E-4</v>
      </c>
      <c r="Z493" s="3">
        <f t="shared" si="115"/>
        <v>0</v>
      </c>
    </row>
    <row r="494" spans="1:26" x14ac:dyDescent="0.2">
      <c r="A494" s="3">
        <f t="shared" si="106"/>
        <v>2.8799999999999844</v>
      </c>
      <c r="B494" s="3">
        <f ca="1">SUM(D494:INDIRECT(CONCATENATE("L",ROW(A494),"C",'triangular -harmônicas - graf'!$C$4+4),0))</f>
        <v>0.11894508219252638</v>
      </c>
      <c r="D494" s="3">
        <f t="shared" si="107"/>
        <v>0.5</v>
      </c>
      <c r="E494" s="3">
        <f t="shared" si="114"/>
        <v>-0.37682421629203661</v>
      </c>
      <c r="F494" s="3">
        <f t="shared" si="114"/>
        <v>0</v>
      </c>
      <c r="G494" s="3">
        <f t="shared" si="114"/>
        <v>-1.9173538574113639E-2</v>
      </c>
      <c r="H494" s="3">
        <f t="shared" si="114"/>
        <v>0</v>
      </c>
      <c r="I494" s="3">
        <f t="shared" si="114"/>
        <v>5.0095948217106301E-3</v>
      </c>
      <c r="J494" s="3">
        <f t="shared" si="114"/>
        <v>0</v>
      </c>
      <c r="K494" s="3">
        <f t="shared" si="114"/>
        <v>7.2480351065917171E-3</v>
      </c>
      <c r="L494" s="3">
        <f t="shared" si="114"/>
        <v>0</v>
      </c>
      <c r="M494" s="3">
        <f t="shared" si="114"/>
        <v>4.8463206094606793E-3</v>
      </c>
      <c r="N494" s="3">
        <f t="shared" si="114"/>
        <v>0</v>
      </c>
      <c r="O494" s="3">
        <f t="shared" si="115"/>
        <v>1.7947307469257832E-3</v>
      </c>
      <c r="P494" s="3">
        <f t="shared" si="115"/>
        <v>0</v>
      </c>
      <c r="Q494" s="3">
        <f t="shared" si="115"/>
        <v>-4.4936559967681126E-4</v>
      </c>
      <c r="R494" s="3">
        <f t="shared" si="115"/>
        <v>0</v>
      </c>
      <c r="S494" s="3">
        <f t="shared" si="115"/>
        <v>-1.457254390344543E-3</v>
      </c>
      <c r="T494" s="3">
        <f t="shared" si="115"/>
        <v>0</v>
      </c>
      <c r="U494" s="3">
        <f t="shared" si="115"/>
        <v>-1.3913112227839017E-3</v>
      </c>
      <c r="V494" s="3">
        <f t="shared" si="115"/>
        <v>0</v>
      </c>
      <c r="W494" s="3">
        <f t="shared" si="115"/>
        <v>-7.1561831715550618E-4</v>
      </c>
      <c r="X494" s="3">
        <f t="shared" si="115"/>
        <v>0</v>
      </c>
      <c r="Y494" s="3">
        <f t="shared" si="115"/>
        <v>5.7705303948580467E-5</v>
      </c>
      <c r="Z494" s="3">
        <f t="shared" si="115"/>
        <v>0</v>
      </c>
    </row>
    <row r="495" spans="1:26" x14ac:dyDescent="0.2">
      <c r="A495" s="3">
        <f t="shared" si="106"/>
        <v>2.8899999999999841</v>
      </c>
      <c r="B495" s="3">
        <f ca="1">SUM(D495:INDIRECT(CONCATENATE("L",ROW(A495),"C",'triangular -harmônicas - graf'!$C$4+4),0))</f>
        <v>0.10896402616607404</v>
      </c>
      <c r="D495" s="3">
        <f t="shared" si="107"/>
        <v>0.5</v>
      </c>
      <c r="E495" s="3">
        <f t="shared" si="114"/>
        <v>-0.3813246127070134</v>
      </c>
      <c r="F495" s="3">
        <f t="shared" si="114"/>
        <v>0</v>
      </c>
      <c r="G495" s="3">
        <f t="shared" si="114"/>
        <v>-2.2922968340793742E-2</v>
      </c>
      <c r="H495" s="3">
        <f t="shared" si="114"/>
        <v>0</v>
      </c>
      <c r="I495" s="3">
        <f t="shared" si="114"/>
        <v>2.5360200256571322E-3</v>
      </c>
      <c r="J495" s="3">
        <f t="shared" si="114"/>
        <v>0</v>
      </c>
      <c r="K495" s="3">
        <f t="shared" si="114"/>
        <v>6.2042564439348264E-3</v>
      </c>
      <c r="L495" s="3">
        <f t="shared" si="114"/>
        <v>0</v>
      </c>
      <c r="M495" s="3">
        <f t="shared" si="114"/>
        <v>5.0010463088661283E-3</v>
      </c>
      <c r="N495" s="3">
        <f t="shared" si="114"/>
        <v>0</v>
      </c>
      <c r="O495" s="3">
        <f t="shared" si="115"/>
        <v>2.6465930947040012E-3</v>
      </c>
      <c r="P495" s="3">
        <f t="shared" si="115"/>
        <v>0</v>
      </c>
      <c r="Q495" s="3">
        <f t="shared" si="115"/>
        <v>5.2313683838602944E-4</v>
      </c>
      <c r="R495" s="3">
        <f t="shared" si="115"/>
        <v>0</v>
      </c>
      <c r="S495" s="3">
        <f t="shared" si="115"/>
        <v>-8.1775741859655478E-4</v>
      </c>
      <c r="T495" s="3">
        <f t="shared" si="115"/>
        <v>0</v>
      </c>
      <c r="U495" s="3">
        <f t="shared" si="115"/>
        <v>-1.2870309338071308E-3</v>
      </c>
      <c r="V495" s="3">
        <f t="shared" si="115"/>
        <v>0</v>
      </c>
      <c r="W495" s="3">
        <f t="shared" si="115"/>
        <v>-1.0780952119337811E-3</v>
      </c>
      <c r="X495" s="3">
        <f t="shared" si="115"/>
        <v>0</v>
      </c>
      <c r="Y495" s="3">
        <f t="shared" si="115"/>
        <v>-5.1656193332947481E-4</v>
      </c>
      <c r="Z495" s="3">
        <f t="shared" si="115"/>
        <v>0</v>
      </c>
    </row>
    <row r="496" spans="1:26" x14ac:dyDescent="0.2">
      <c r="A496" s="3">
        <f t="shared" si="106"/>
        <v>2.8999999999999839</v>
      </c>
      <c r="B496" s="3">
        <f ca="1">SUM(D496:INDIRECT(CONCATENATE("L",ROW(A496),"C",'triangular -harmônicas - graf'!$C$4+4),0))</f>
        <v>9.9531710643728705E-2</v>
      </c>
      <c r="D496" s="3">
        <f t="shared" si="107"/>
        <v>0.5</v>
      </c>
      <c r="E496" s="3">
        <f t="shared" ref="E496:N505" si="116">E$4*COS(PI()*E$2*$A496)</f>
        <v>-0.38544868776712676</v>
      </c>
      <c r="F496" s="3">
        <f t="shared" si="116"/>
        <v>0</v>
      </c>
      <c r="G496" s="3">
        <f t="shared" si="116"/>
        <v>-2.646893221767602E-2</v>
      </c>
      <c r="H496" s="3">
        <f t="shared" si="116"/>
        <v>0</v>
      </c>
      <c r="I496" s="3">
        <f t="shared" si="116"/>
        <v>4.1468003441454232E-15</v>
      </c>
      <c r="J496" s="3">
        <f t="shared" si="116"/>
        <v>0</v>
      </c>
      <c r="K496" s="3">
        <f t="shared" si="116"/>
        <v>4.8616406114133049E-3</v>
      </c>
      <c r="L496" s="3">
        <f t="shared" si="116"/>
        <v>0</v>
      </c>
      <c r="M496" s="3">
        <f t="shared" si="116"/>
        <v>4.7586257749035943E-3</v>
      </c>
      <c r="N496" s="3">
        <f t="shared" si="116"/>
        <v>0</v>
      </c>
      <c r="O496" s="3">
        <f t="shared" ref="O496:Z505" si="117">O$4*COS(PI()*O$2*$A496)</f>
        <v>3.1855263451823243E-3</v>
      </c>
      <c r="P496" s="3">
        <f t="shared" si="117"/>
        <v>0</v>
      </c>
      <c r="Q496" s="3">
        <f t="shared" si="117"/>
        <v>1.4095881062657916E-3</v>
      </c>
      <c r="R496" s="3">
        <f t="shared" si="117"/>
        <v>0</v>
      </c>
      <c r="S496" s="3">
        <f t="shared" si="117"/>
        <v>-1.4078643035207158E-15</v>
      </c>
      <c r="T496" s="3">
        <f t="shared" si="117"/>
        <v>0</v>
      </c>
      <c r="U496" s="3">
        <f t="shared" si="117"/>
        <v>-8.242920067799746E-4</v>
      </c>
      <c r="V496" s="3">
        <f t="shared" si="117"/>
        <v>0</v>
      </c>
      <c r="W496" s="3">
        <f t="shared" si="117"/>
        <v>-1.0677248968622027E-3</v>
      </c>
      <c r="X496" s="3">
        <f t="shared" si="117"/>
        <v>0</v>
      </c>
      <c r="Y496" s="3">
        <f t="shared" si="117"/>
        <v>-8.7403330559410164E-4</v>
      </c>
      <c r="Z496" s="3">
        <f t="shared" si="117"/>
        <v>0</v>
      </c>
    </row>
    <row r="497" spans="1:26" x14ac:dyDescent="0.2">
      <c r="A497" s="3">
        <f t="shared" si="106"/>
        <v>2.9099999999999837</v>
      </c>
      <c r="B497" s="3">
        <f ca="1">SUM(D497:INDIRECT(CONCATENATE("L",ROW(A497),"C",'triangular -harmônicas - graf'!$C$4+4),0))</f>
        <v>9.045980977623376E-2</v>
      </c>
      <c r="D497" s="3">
        <f t="shared" si="107"/>
        <v>0.5</v>
      </c>
      <c r="E497" s="3">
        <f t="shared" si="116"/>
        <v>-0.38919237150819785</v>
      </c>
      <c r="F497" s="3">
        <f t="shared" si="116"/>
        <v>0</v>
      </c>
      <c r="G497" s="3">
        <f t="shared" si="116"/>
        <v>-2.9779955978356861E-2</v>
      </c>
      <c r="H497" s="3">
        <f t="shared" si="116"/>
        <v>0</v>
      </c>
      <c r="I497" s="3">
        <f t="shared" si="116"/>
        <v>-2.5360200256490544E-3</v>
      </c>
      <c r="J497" s="3">
        <f t="shared" si="116"/>
        <v>0</v>
      </c>
      <c r="K497" s="3">
        <f t="shared" si="116"/>
        <v>3.2848566824659098E-3</v>
      </c>
      <c r="L497" s="3">
        <f t="shared" si="116"/>
        <v>0</v>
      </c>
      <c r="M497" s="3">
        <f t="shared" si="116"/>
        <v>4.1383102594128125E-3</v>
      </c>
      <c r="N497" s="3">
        <f t="shared" si="116"/>
        <v>0</v>
      </c>
      <c r="O497" s="3">
        <f t="shared" si="117"/>
        <v>3.347807859654198E-3</v>
      </c>
      <c r="P497" s="3">
        <f t="shared" si="117"/>
        <v>0</v>
      </c>
      <c r="Q497" s="3">
        <f t="shared" si="117"/>
        <v>2.0641751712830859E-3</v>
      </c>
      <c r="R497" s="3">
        <f t="shared" si="117"/>
        <v>0</v>
      </c>
      <c r="S497" s="3">
        <f t="shared" si="117"/>
        <v>8.1775741859409158E-4</v>
      </c>
      <c r="T497" s="3">
        <f t="shared" si="117"/>
        <v>0</v>
      </c>
      <c r="U497" s="3">
        <f t="shared" si="117"/>
        <v>-1.3197461171077002E-4</v>
      </c>
      <c r="V497" s="3">
        <f t="shared" si="117"/>
        <v>0</v>
      </c>
      <c r="W497" s="3">
        <f t="shared" si="117"/>
        <v>-6.8809382979430963E-4</v>
      </c>
      <c r="X497" s="3">
        <f t="shared" si="117"/>
        <v>0</v>
      </c>
      <c r="Y497" s="3">
        <f t="shared" si="117"/>
        <v>-8.6468166146750236E-4</v>
      </c>
      <c r="Z497" s="3">
        <f t="shared" si="117"/>
        <v>0</v>
      </c>
    </row>
    <row r="498" spans="1:26" x14ac:dyDescent="0.2">
      <c r="A498" s="3">
        <f t="shared" si="106"/>
        <v>2.9199999999999835</v>
      </c>
      <c r="B498" s="3">
        <f ca="1">SUM(D498:INDIRECT(CONCATENATE("L",ROW(A498),"C",'triangular -harmônicas - graf'!$C$4+4),0))</f>
        <v>8.1335901971869629E-2</v>
      </c>
      <c r="D498" s="3">
        <f t="shared" si="107"/>
        <v>0.5</v>
      </c>
      <c r="E498" s="3">
        <f t="shared" si="116"/>
        <v>-0.392551969366355</v>
      </c>
      <c r="F498" s="3">
        <f t="shared" si="116"/>
        <v>0</v>
      </c>
      <c r="G498" s="3">
        <f t="shared" si="116"/>
        <v>-3.2826650741536387E-2</v>
      </c>
      <c r="H498" s="3">
        <f t="shared" si="116"/>
        <v>0</v>
      </c>
      <c r="I498" s="3">
        <f t="shared" si="116"/>
        <v>-5.0095948217027432E-3</v>
      </c>
      <c r="J498" s="3">
        <f t="shared" si="116"/>
        <v>0</v>
      </c>
      <c r="K498" s="3">
        <f t="shared" si="116"/>
        <v>1.5498527825566163E-3</v>
      </c>
      <c r="L498" s="3">
        <f t="shared" si="116"/>
        <v>0</v>
      </c>
      <c r="M498" s="3">
        <f t="shared" si="116"/>
        <v>3.1893606480688777E-3</v>
      </c>
      <c r="N498" s="3">
        <f t="shared" si="116"/>
        <v>0</v>
      </c>
      <c r="O498" s="3">
        <f t="shared" si="117"/>
        <v>3.1142497214225692E-3</v>
      </c>
      <c r="P498" s="3">
        <f t="shared" si="117"/>
        <v>0</v>
      </c>
      <c r="Q498" s="3">
        <f t="shared" si="117"/>
        <v>2.379224517068373E-3</v>
      </c>
      <c r="R498" s="3">
        <f t="shared" si="117"/>
        <v>0</v>
      </c>
      <c r="S498" s="3">
        <f t="shared" si="117"/>
        <v>1.457254390342918E-3</v>
      </c>
      <c r="T498" s="3">
        <f t="shared" si="117"/>
        <v>0</v>
      </c>
      <c r="U498" s="3">
        <f t="shared" si="117"/>
        <v>5.9709981718599934E-4</v>
      </c>
      <c r="V498" s="3">
        <f t="shared" si="117"/>
        <v>0</v>
      </c>
      <c r="W498" s="3">
        <f t="shared" si="117"/>
        <v>-7.04931829399271E-5</v>
      </c>
      <c r="X498" s="3">
        <f t="shared" si="117"/>
        <v>0</v>
      </c>
      <c r="Y498" s="3">
        <f t="shared" si="117"/>
        <v>-4.9243179224168175E-4</v>
      </c>
      <c r="Z498" s="3">
        <f t="shared" si="117"/>
        <v>0</v>
      </c>
    </row>
    <row r="499" spans="1:26" x14ac:dyDescent="0.2">
      <c r="A499" s="3">
        <f t="shared" si="106"/>
        <v>2.9299999999999833</v>
      </c>
      <c r="B499" s="3">
        <f ca="1">SUM(D499:INDIRECT(CONCATENATE("L",ROW(A499),"C",'triangular -harmônicas - graf'!$C$4+4),0))</f>
        <v>7.1673692820186027E-2</v>
      </c>
      <c r="D499" s="3">
        <f t="shared" si="107"/>
        <v>0.5</v>
      </c>
      <c r="E499" s="3">
        <f t="shared" si="116"/>
        <v>-0.39552416582412125</v>
      </c>
      <c r="F499" s="3">
        <f t="shared" si="116"/>
        <v>0</v>
      </c>
      <c r="G499" s="3">
        <f t="shared" si="116"/>
        <v>-3.5581973828809392E-2</v>
      </c>
      <c r="H499" s="3">
        <f t="shared" si="116"/>
        <v>0</v>
      </c>
      <c r="I499" s="3">
        <f t="shared" si="116"/>
        <v>-7.359816767354109E-3</v>
      </c>
      <c r="J499" s="3">
        <f t="shared" si="116"/>
        <v>0</v>
      </c>
      <c r="K499" s="3">
        <f t="shared" si="116"/>
        <v>-2.5980206439691548E-4</v>
      </c>
      <c r="L499" s="3">
        <f t="shared" si="116"/>
        <v>0</v>
      </c>
      <c r="M499" s="3">
        <f t="shared" si="116"/>
        <v>1.9871355239613848E-3</v>
      </c>
      <c r="N499" s="3">
        <f t="shared" si="116"/>
        <v>0</v>
      </c>
      <c r="O499" s="3">
        <f t="shared" si="117"/>
        <v>2.5124674855609235E-3</v>
      </c>
      <c r="P499" s="3">
        <f t="shared" si="117"/>
        <v>0</v>
      </c>
      <c r="Q499" s="3">
        <f t="shared" si="117"/>
        <v>2.3029134408773999E-3</v>
      </c>
      <c r="R499" s="3">
        <f t="shared" si="117"/>
        <v>0</v>
      </c>
      <c r="S499" s="3">
        <f t="shared" si="117"/>
        <v>1.7790889198012979E-3</v>
      </c>
      <c r="T499" s="3">
        <f t="shared" si="117"/>
        <v>0</v>
      </c>
      <c r="U499" s="3">
        <f t="shared" si="117"/>
        <v>1.159872425647502E-3</v>
      </c>
      <c r="V499" s="3">
        <f t="shared" si="117"/>
        <v>0</v>
      </c>
      <c r="W499" s="3">
        <f t="shared" si="117"/>
        <v>5.714867453375153E-4</v>
      </c>
      <c r="X499" s="3">
        <f t="shared" si="117"/>
        <v>0</v>
      </c>
      <c r="Y499" s="3">
        <f t="shared" si="117"/>
        <v>8.6486763681678156E-5</v>
      </c>
      <c r="Z499" s="3">
        <f t="shared" si="117"/>
        <v>0</v>
      </c>
    </row>
    <row r="500" spans="1:26" x14ac:dyDescent="0.2">
      <c r="A500" s="3">
        <f t="shared" si="106"/>
        <v>2.9399999999999831</v>
      </c>
      <c r="B500" s="3">
        <f ca="1">SUM(D500:INDIRECT(CONCATENATE("L",ROW(A500),"C",'triangular -harmônicas - graf'!$C$4+4),0))</f>
        <v>6.113290026482808E-2</v>
      </c>
      <c r="D500" s="3">
        <f t="shared" si="107"/>
        <v>0.5</v>
      </c>
      <c r="E500" s="3">
        <f t="shared" si="116"/>
        <v>-0.39810602768243009</v>
      </c>
      <c r="F500" s="3">
        <f t="shared" si="116"/>
        <v>0</v>
      </c>
      <c r="G500" s="3">
        <f t="shared" si="116"/>
        <v>-3.8021468797393335E-2</v>
      </c>
      <c r="H500" s="3">
        <f t="shared" si="116"/>
        <v>0</v>
      </c>
      <c r="I500" s="3">
        <f t="shared" si="116"/>
        <v>-9.5288155983618665E-3</v>
      </c>
      <c r="J500" s="3">
        <f t="shared" si="116"/>
        <v>0</v>
      </c>
      <c r="K500" s="3">
        <f t="shared" si="116"/>
        <v>-2.0569431614192112E-3</v>
      </c>
      <c r="L500" s="3">
        <f t="shared" si="116"/>
        <v>0</v>
      </c>
      <c r="M500" s="3">
        <f t="shared" si="116"/>
        <v>6.2710674441999082E-4</v>
      </c>
      <c r="N500" s="3">
        <f t="shared" si="116"/>
        <v>0</v>
      </c>
      <c r="O500" s="3">
        <f t="shared" si="117"/>
        <v>1.6136149581515509E-3</v>
      </c>
      <c r="P500" s="3">
        <f t="shared" si="117"/>
        <v>0</v>
      </c>
      <c r="Q500" s="3">
        <f t="shared" si="117"/>
        <v>1.847794408761735E-3</v>
      </c>
      <c r="R500" s="3">
        <f t="shared" si="117"/>
        <v>0</v>
      </c>
      <c r="S500" s="3">
        <f t="shared" si="117"/>
        <v>1.7131052789654811E-3</v>
      </c>
      <c r="T500" s="3">
        <f t="shared" si="117"/>
        <v>0</v>
      </c>
      <c r="U500" s="3">
        <f t="shared" si="117"/>
        <v>1.3996020682496425E-3</v>
      </c>
      <c r="V500" s="3">
        <f t="shared" si="117"/>
        <v>0</v>
      </c>
      <c r="W500" s="3">
        <f t="shared" si="117"/>
        <v>1.0158243539880399E-3</v>
      </c>
      <c r="X500" s="3">
        <f t="shared" si="117"/>
        <v>0</v>
      </c>
      <c r="Y500" s="3">
        <f t="shared" si="117"/>
        <v>6.2910769189614222E-4</v>
      </c>
      <c r="Z500" s="3">
        <f t="shared" si="117"/>
        <v>0</v>
      </c>
    </row>
    <row r="501" spans="1:26" x14ac:dyDescent="0.2">
      <c r="A501" s="3">
        <f t="shared" si="106"/>
        <v>2.9499999999999829</v>
      </c>
      <c r="B501" s="3">
        <f ca="1">SUM(D501:INDIRECT(CONCATENATE("L",ROW(A501),"C",'triangular -harmônicas - graf'!$C$4+4),0))</f>
        <v>4.9733053868814929E-2</v>
      </c>
      <c r="D501" s="3">
        <f t="shared" si="107"/>
        <v>0.5</v>
      </c>
      <c r="E501" s="3">
        <f t="shared" si="116"/>
        <v>-0.40029500695533982</v>
      </c>
      <c r="F501" s="3">
        <f t="shared" si="116"/>
        <v>0</v>
      </c>
      <c r="G501" s="3">
        <f t="shared" si="116"/>
        <v>-4.0123482517245852E-2</v>
      </c>
      <c r="H501" s="3">
        <f t="shared" si="116"/>
        <v>0</v>
      </c>
      <c r="I501" s="3">
        <f t="shared" si="116"/>
        <v>-1.1463183365012E-2</v>
      </c>
      <c r="J501" s="3">
        <f t="shared" si="116"/>
        <v>0</v>
      </c>
      <c r="K501" s="3">
        <f t="shared" si="116"/>
        <v>-3.7550085547716616E-3</v>
      </c>
      <c r="L501" s="3">
        <f t="shared" si="116"/>
        <v>0</v>
      </c>
      <c r="M501" s="3">
        <f t="shared" si="116"/>
        <v>-7.8272223013743116E-4</v>
      </c>
      <c r="N501" s="3">
        <f t="shared" si="116"/>
        <v>0</v>
      </c>
      <c r="O501" s="3">
        <f t="shared" si="117"/>
        <v>5.2397107968238485E-4</v>
      </c>
      <c r="P501" s="3">
        <f t="shared" si="117"/>
        <v>0</v>
      </c>
      <c r="Q501" s="3">
        <f t="shared" si="117"/>
        <v>1.0887302910307702E-3</v>
      </c>
      <c r="R501" s="3">
        <f t="shared" si="117"/>
        <v>0</v>
      </c>
      <c r="S501" s="3">
        <f t="shared" si="117"/>
        <v>1.2736870405582784E-3</v>
      </c>
      <c r="T501" s="3">
        <f t="shared" si="117"/>
        <v>0</v>
      </c>
      <c r="U501" s="3">
        <f t="shared" si="117"/>
        <v>1.2495202168007202E-3</v>
      </c>
      <c r="V501" s="3">
        <f t="shared" si="117"/>
        <v>0</v>
      </c>
      <c r="W501" s="3">
        <f t="shared" si="117"/>
        <v>1.1088504347795264E-3</v>
      </c>
      <c r="X501" s="3">
        <f t="shared" si="117"/>
        <v>0</v>
      </c>
      <c r="Y501" s="3">
        <f t="shared" si="117"/>
        <v>9.0769842847000543E-4</v>
      </c>
      <c r="Z501" s="3">
        <f t="shared" si="117"/>
        <v>0</v>
      </c>
    </row>
    <row r="502" spans="1:26" x14ac:dyDescent="0.2">
      <c r="A502" s="3">
        <f t="shared" si="106"/>
        <v>2.9599999999999826</v>
      </c>
      <c r="B502" s="3">
        <f ca="1">SUM(D502:INDIRECT(CONCATENATE("L",ROW(A502),"C",'triangular -harmônicas - graf'!$C$4+4),0))</f>
        <v>3.7978540818485736E-2</v>
      </c>
      <c r="D502" s="3">
        <f t="shared" si="107"/>
        <v>0.5</v>
      </c>
      <c r="E502" s="3">
        <f t="shared" si="116"/>
        <v>-0.40208894338458645</v>
      </c>
      <c r="F502" s="3">
        <f t="shared" si="116"/>
        <v>0</v>
      </c>
      <c r="G502" s="3">
        <f t="shared" si="116"/>
        <v>-4.1869357365779909E-2</v>
      </c>
      <c r="H502" s="3">
        <f t="shared" si="116"/>
        <v>0</v>
      </c>
      <c r="I502" s="3">
        <f t="shared" si="116"/>
        <v>-1.3115289513091202E-2</v>
      </c>
      <c r="J502" s="3">
        <f t="shared" si="116"/>
        <v>0</v>
      </c>
      <c r="K502" s="3">
        <f t="shared" si="116"/>
        <v>-5.2722084182309044E-3</v>
      </c>
      <c r="L502" s="3">
        <f t="shared" si="116"/>
        <v>0</v>
      </c>
      <c r="M502" s="3">
        <f t="shared" si="116"/>
        <v>-2.1303931748999617E-3</v>
      </c>
      <c r="N502" s="3">
        <f t="shared" si="116"/>
        <v>0</v>
      </c>
      <c r="O502" s="3">
        <f t="shared" si="117"/>
        <v>-6.276263334288293E-4</v>
      </c>
      <c r="P502" s="3">
        <f t="shared" si="117"/>
        <v>0</v>
      </c>
      <c r="Q502" s="3">
        <f t="shared" si="117"/>
        <v>1.5058011266978438E-4</v>
      </c>
      <c r="R502" s="3">
        <f t="shared" si="117"/>
        <v>0</v>
      </c>
      <c r="S502" s="3">
        <f t="shared" si="117"/>
        <v>5.5662164685774129E-4</v>
      </c>
      <c r="T502" s="3">
        <f t="shared" si="117"/>
        <v>0</v>
      </c>
      <c r="U502" s="3">
        <f t="shared" si="117"/>
        <v>7.514270601332927E-4</v>
      </c>
      <c r="V502" s="3">
        <f t="shared" si="117"/>
        <v>0</v>
      </c>
      <c r="W502" s="3">
        <f t="shared" si="117"/>
        <v>8.1839295477607182E-4</v>
      </c>
      <c r="X502" s="3">
        <f t="shared" si="117"/>
        <v>0</v>
      </c>
      <c r="Y502" s="3">
        <f t="shared" si="117"/>
        <v>8.0533723406610411E-4</v>
      </c>
      <c r="Z502" s="3">
        <f t="shared" si="117"/>
        <v>0</v>
      </c>
    </row>
    <row r="503" spans="1:26" x14ac:dyDescent="0.2">
      <c r="A503" s="3">
        <f t="shared" si="106"/>
        <v>2.9699999999999824</v>
      </c>
      <c r="B503" s="3">
        <f ca="1">SUM(D503:INDIRECT(CONCATENATE("L",ROW(A503),"C",'triangular -harmônicas - graf'!$C$4+4),0))</f>
        <v>2.683633798760314E-2</v>
      </c>
      <c r="D503" s="3">
        <f t="shared" si="107"/>
        <v>0.5</v>
      </c>
      <c r="E503" s="3">
        <f t="shared" si="116"/>
        <v>-0.40348606657149894</v>
      </c>
      <c r="F503" s="3">
        <f t="shared" si="116"/>
        <v>0</v>
      </c>
      <c r="G503" s="3">
        <f t="shared" si="116"/>
        <v>-4.3243596834242747E-2</v>
      </c>
      <c r="H503" s="3">
        <f t="shared" si="116"/>
        <v>0</v>
      </c>
      <c r="I503" s="3">
        <f t="shared" si="116"/>
        <v>-1.4444453706207666E-2</v>
      </c>
      <c r="J503" s="3">
        <f t="shared" si="116"/>
        <v>0</v>
      </c>
      <c r="K503" s="3">
        <f t="shared" si="116"/>
        <v>-6.5354645808005634E-3</v>
      </c>
      <c r="L503" s="3">
        <f t="shared" si="116"/>
        <v>0</v>
      </c>
      <c r="M503" s="3">
        <f t="shared" si="116"/>
        <v>-3.3088839975938924E-3</v>
      </c>
      <c r="N503" s="3">
        <f t="shared" si="116"/>
        <v>0</v>
      </c>
      <c r="O503" s="3">
        <f t="shared" si="117"/>
        <v>-1.7050141741072654E-3</v>
      </c>
      <c r="P503" s="3">
        <f t="shared" si="117"/>
        <v>0</v>
      </c>
      <c r="Q503" s="3">
        <f t="shared" si="117"/>
        <v>-8.1233910115334994E-4</v>
      </c>
      <c r="R503" s="3">
        <f t="shared" si="117"/>
        <v>0</v>
      </c>
      <c r="S503" s="3">
        <f t="shared" si="117"/>
        <v>-2.8178000284882662E-4</v>
      </c>
      <c r="T503" s="3">
        <f t="shared" si="117"/>
        <v>0</v>
      </c>
      <c r="U503" s="3">
        <f t="shared" si="117"/>
        <v>4.4049484968780877E-5</v>
      </c>
      <c r="V503" s="3">
        <f t="shared" si="117"/>
        <v>0</v>
      </c>
      <c r="W503" s="3">
        <f t="shared" si="117"/>
        <v>2.449033952573829E-4</v>
      </c>
      <c r="X503" s="3">
        <f t="shared" si="117"/>
        <v>0</v>
      </c>
      <c r="Y503" s="3">
        <f t="shared" si="117"/>
        <v>3.6498407583022106E-4</v>
      </c>
      <c r="Z503" s="3">
        <f t="shared" si="117"/>
        <v>0</v>
      </c>
    </row>
    <row r="504" spans="1:26" x14ac:dyDescent="0.2">
      <c r="A504" s="3">
        <f t="shared" si="106"/>
        <v>2.9799999999999822</v>
      </c>
      <c r="B504" s="3">
        <f ca="1">SUM(D504:INDIRECT(CONCATENATE("L",ROW(A504),"C",'triangular -harmônicas - graf'!$C$4+4),0))</f>
        <v>1.7555887415171004E-2</v>
      </c>
      <c r="D504" s="3">
        <f t="shared" si="107"/>
        <v>0.5</v>
      </c>
      <c r="E504" s="3">
        <f t="shared" si="116"/>
        <v>-0.40448499772416846</v>
      </c>
      <c r="F504" s="3">
        <f t="shared" si="116"/>
        <v>0</v>
      </c>
      <c r="G504" s="3">
        <f t="shared" si="116"/>
        <v>-4.4234003075824611E-2</v>
      </c>
      <c r="H504" s="3">
        <f t="shared" si="116"/>
        <v>0</v>
      </c>
      <c r="I504" s="3">
        <f t="shared" si="116"/>
        <v>-1.5417947510683899E-2</v>
      </c>
      <c r="J504" s="3">
        <f t="shared" si="116"/>
        <v>0</v>
      </c>
      <c r="K504" s="3">
        <f t="shared" si="116"/>
        <v>-7.4839304446896243E-3</v>
      </c>
      <c r="L504" s="3">
        <f t="shared" si="116"/>
        <v>0</v>
      </c>
      <c r="M504" s="3">
        <f t="shared" si="116"/>
        <v>-4.2246076441538952E-3</v>
      </c>
      <c r="N504" s="3">
        <f t="shared" si="116"/>
        <v>0</v>
      </c>
      <c r="O504" s="3">
        <f t="shared" si="117"/>
        <v>-2.5808037609949784E-3</v>
      </c>
      <c r="P504" s="3">
        <f t="shared" si="117"/>
        <v>0</v>
      </c>
      <c r="Q504" s="3">
        <f t="shared" si="117"/>
        <v>-1.6416360480846983E-3</v>
      </c>
      <c r="R504" s="3">
        <f t="shared" si="117"/>
        <v>0</v>
      </c>
      <c r="S504" s="3">
        <f t="shared" si="117"/>
        <v>-1.0587572887060302E-3</v>
      </c>
      <c r="T504" s="3">
        <f t="shared" si="117"/>
        <v>0</v>
      </c>
      <c r="U504" s="3">
        <f t="shared" si="117"/>
        <v>-6.7559657417227558E-4</v>
      </c>
      <c r="V504" s="3">
        <f t="shared" si="117"/>
        <v>0</v>
      </c>
      <c r="W504" s="3">
        <f t="shared" si="117"/>
        <v>-4.132832731935359E-4</v>
      </c>
      <c r="X504" s="3">
        <f t="shared" si="117"/>
        <v>0</v>
      </c>
      <c r="Y504" s="3">
        <f t="shared" si="117"/>
        <v>-2.2854924015698353E-4</v>
      </c>
      <c r="Z504" s="3">
        <f t="shared" si="117"/>
        <v>0</v>
      </c>
    </row>
    <row r="505" spans="1:26" x14ac:dyDescent="0.2">
      <c r="A505" s="3">
        <f t="shared" si="106"/>
        <v>2.989999999999982</v>
      </c>
      <c r="B505" s="3">
        <f ca="1">SUM(D505:INDIRECT(CONCATENATE("L",ROW(A505),"C",'triangular -harmônicas - graf'!$C$4+4),0))</f>
        <v>1.1375834776756582E-2</v>
      </c>
      <c r="D505" s="3">
        <f t="shared" si="107"/>
        <v>0.5</v>
      </c>
      <c r="E505" s="3">
        <f t="shared" si="116"/>
        <v>-0.40508475101814989</v>
      </c>
      <c r="F505" s="3">
        <f t="shared" si="116"/>
        <v>0</v>
      </c>
      <c r="G505" s="3">
        <f t="shared" si="116"/>
        <v>-4.4831785174610506E-2</v>
      </c>
      <c r="H505" s="3">
        <f t="shared" si="116"/>
        <v>0</v>
      </c>
      <c r="I505" s="3">
        <f t="shared" si="116"/>
        <v>-1.6011800278213011E-2</v>
      </c>
      <c r="J505" s="3">
        <f t="shared" si="116"/>
        <v>0</v>
      </c>
      <c r="K505" s="3">
        <f t="shared" si="116"/>
        <v>-8.0719217515120619E-3</v>
      </c>
      <c r="L505" s="3">
        <f t="shared" si="116"/>
        <v>0</v>
      </c>
      <c r="M505" s="3">
        <f t="shared" si="116"/>
        <v>-4.80484409269315E-3</v>
      </c>
      <c r="N505" s="3">
        <f t="shared" si="116"/>
        <v>0</v>
      </c>
      <c r="O505" s="3">
        <f t="shared" si="117"/>
        <v>-3.1514430802225784E-3</v>
      </c>
      <c r="P505" s="3">
        <f t="shared" si="117"/>
        <v>0</v>
      </c>
      <c r="Q505" s="3">
        <f t="shared" si="117"/>
        <v>-2.2008990524852645E-3</v>
      </c>
      <c r="R505" s="3">
        <f t="shared" si="117"/>
        <v>0</v>
      </c>
      <c r="S505" s="3">
        <f t="shared" si="117"/>
        <v>-1.6049393006892614E-3</v>
      </c>
      <c r="T505" s="3">
        <f t="shared" si="117"/>
        <v>0</v>
      </c>
      <c r="U505" s="3">
        <f t="shared" si="117"/>
        <v>-1.2070782143487209E-3</v>
      </c>
      <c r="V505" s="3">
        <f t="shared" si="117"/>
        <v>0</v>
      </c>
      <c r="W505" s="3">
        <f t="shared" si="117"/>
        <v>-9.2854052911934919E-4</v>
      </c>
      <c r="X505" s="3">
        <f t="shared" si="117"/>
        <v>0</v>
      </c>
      <c r="Y505" s="3">
        <f t="shared" si="117"/>
        <v>-7.2616273119961554E-4</v>
      </c>
      <c r="Z505" s="3">
        <f t="shared" si="117"/>
        <v>0</v>
      </c>
    </row>
    <row r="506" spans="1:26" x14ac:dyDescent="0.2">
      <c r="A506" s="3">
        <f t="shared" si="106"/>
        <v>2.9999999999999818</v>
      </c>
      <c r="B506" s="3">
        <f ca="1">SUM(D506:INDIRECT(CONCATENATE("L",ROW(A506),"C",'triangular -harmônicas - graf'!$C$4+4),0))</f>
        <v>9.2046912502915332E-3</v>
      </c>
      <c r="D506" s="3">
        <f t="shared" si="107"/>
        <v>0.5</v>
      </c>
      <c r="E506" s="3">
        <f t="shared" ref="E506:N515" si="118">E$4*COS(PI()*E$2*$A506)</f>
        <v>-0.4052847345693511</v>
      </c>
      <c r="F506" s="3">
        <f t="shared" si="118"/>
        <v>0</v>
      </c>
      <c r="G506" s="3">
        <f t="shared" si="118"/>
        <v>-4.5031637174372342E-2</v>
      </c>
      <c r="H506" s="3">
        <f t="shared" si="118"/>
        <v>0</v>
      </c>
      <c r="I506" s="3">
        <f t="shared" si="118"/>
        <v>-1.6211389382774045E-2</v>
      </c>
      <c r="J506" s="3">
        <f t="shared" si="118"/>
        <v>0</v>
      </c>
      <c r="K506" s="3">
        <f t="shared" si="118"/>
        <v>-8.271117032027573E-3</v>
      </c>
      <c r="L506" s="3">
        <f t="shared" si="118"/>
        <v>0</v>
      </c>
      <c r="M506" s="3">
        <f t="shared" si="118"/>
        <v>-5.0035152415969274E-3</v>
      </c>
      <c r="N506" s="3">
        <f t="shared" si="118"/>
        <v>0</v>
      </c>
      <c r="O506" s="3">
        <f t="shared" ref="O506:Z515" si="119">O$4*COS(PI()*O$2*$A506)</f>
        <v>-3.3494606162756298E-3</v>
      </c>
      <c r="P506" s="3">
        <f t="shared" si="119"/>
        <v>0</v>
      </c>
      <c r="Q506" s="3">
        <f t="shared" si="119"/>
        <v>-2.3981345240790004E-3</v>
      </c>
      <c r="R506" s="3">
        <f t="shared" si="119"/>
        <v>0</v>
      </c>
      <c r="S506" s="3">
        <f t="shared" si="119"/>
        <v>-1.8012654869748942E-3</v>
      </c>
      <c r="T506" s="3">
        <f t="shared" si="119"/>
        <v>0</v>
      </c>
      <c r="U506" s="3">
        <f t="shared" si="119"/>
        <v>-1.402369323769381E-3</v>
      </c>
      <c r="V506" s="3">
        <f t="shared" si="119"/>
        <v>0</v>
      </c>
      <c r="W506" s="3">
        <f t="shared" si="119"/>
        <v>-1.1226723949289506E-3</v>
      </c>
      <c r="X506" s="3">
        <f t="shared" si="119"/>
        <v>0</v>
      </c>
      <c r="Y506" s="3">
        <f t="shared" si="119"/>
        <v>-9.1901300355861921E-4</v>
      </c>
      <c r="Z506" s="3">
        <f t="shared" si="119"/>
        <v>0</v>
      </c>
    </row>
    <row r="507" spans="1:26" x14ac:dyDescent="0.2">
      <c r="A507" s="3">
        <f t="shared" si="106"/>
        <v>3.0099999999999816</v>
      </c>
      <c r="B507" s="3">
        <f ca="1">SUM(D507:INDIRECT(CONCATENATE("L",ROW(A507),"C",'triangular -harmônicas - graf'!$C$4+4),0))</f>
        <v>1.1375834776740933E-2</v>
      </c>
      <c r="D507" s="3">
        <f t="shared" si="107"/>
        <v>0.5</v>
      </c>
      <c r="E507" s="3">
        <f t="shared" si="118"/>
        <v>-0.40508475101815133</v>
      </c>
      <c r="F507" s="3">
        <f t="shared" si="118"/>
        <v>0</v>
      </c>
      <c r="G507" s="3">
        <f t="shared" si="118"/>
        <v>-4.4831785174611956E-2</v>
      </c>
      <c r="H507" s="3">
        <f t="shared" si="118"/>
        <v>0</v>
      </c>
      <c r="I507" s="3">
        <f t="shared" si="118"/>
        <v>-1.6011800278214462E-2</v>
      </c>
      <c r="J507" s="3">
        <f t="shared" si="118"/>
        <v>0</v>
      </c>
      <c r="K507" s="3">
        <f t="shared" si="118"/>
        <v>-8.0719217515135191E-3</v>
      </c>
      <c r="L507" s="3">
        <f t="shared" si="118"/>
        <v>0</v>
      </c>
      <c r="M507" s="3">
        <f t="shared" si="118"/>
        <v>-4.8048440926945967E-3</v>
      </c>
      <c r="N507" s="3">
        <f t="shared" si="118"/>
        <v>0</v>
      </c>
      <c r="O507" s="3">
        <f t="shared" si="119"/>
        <v>-3.1514430802240469E-3</v>
      </c>
      <c r="P507" s="3">
        <f t="shared" si="119"/>
        <v>0</v>
      </c>
      <c r="Q507" s="3">
        <f t="shared" si="119"/>
        <v>-2.2008990524866609E-3</v>
      </c>
      <c r="R507" s="3">
        <f t="shared" si="119"/>
        <v>0</v>
      </c>
      <c r="S507" s="3">
        <f t="shared" si="119"/>
        <v>-1.6049393006906825E-3</v>
      </c>
      <c r="T507" s="3">
        <f t="shared" si="119"/>
        <v>0</v>
      </c>
      <c r="U507" s="3">
        <f t="shared" si="119"/>
        <v>-1.2070782143501146E-3</v>
      </c>
      <c r="V507" s="3">
        <f t="shared" si="119"/>
        <v>0</v>
      </c>
      <c r="W507" s="3">
        <f t="shared" si="119"/>
        <v>-9.2854052912073447E-4</v>
      </c>
      <c r="X507" s="3">
        <f t="shared" si="119"/>
        <v>0</v>
      </c>
      <c r="Y507" s="3">
        <f t="shared" si="119"/>
        <v>-7.2616273120095691E-4</v>
      </c>
      <c r="Z507" s="3">
        <f t="shared" si="119"/>
        <v>0</v>
      </c>
    </row>
    <row r="508" spans="1:26" x14ac:dyDescent="0.2">
      <c r="A508" s="3">
        <f t="shared" si="106"/>
        <v>3.0199999999999814</v>
      </c>
      <c r="B508" s="3">
        <f ca="1">SUM(D508:INDIRECT(CONCATENATE("L",ROW(A508),"C",'triangular -harmônicas - graf'!$C$4+4),0))</f>
        <v>1.7555887415141982E-2</v>
      </c>
      <c r="D508" s="3">
        <f t="shared" si="107"/>
        <v>0.5</v>
      </c>
      <c r="E508" s="3">
        <f t="shared" si="118"/>
        <v>-0.4044849977241714</v>
      </c>
      <c r="F508" s="3">
        <f t="shared" si="118"/>
        <v>0</v>
      </c>
      <c r="G508" s="3">
        <f t="shared" si="118"/>
        <v>-4.4234003075827512E-2</v>
      </c>
      <c r="H508" s="3">
        <f t="shared" si="118"/>
        <v>0</v>
      </c>
      <c r="I508" s="3">
        <f t="shared" si="118"/>
        <v>-1.54179475106868E-2</v>
      </c>
      <c r="J508" s="3">
        <f t="shared" si="118"/>
        <v>0</v>
      </c>
      <c r="K508" s="3">
        <f t="shared" si="118"/>
        <v>-7.4839304446924701E-3</v>
      </c>
      <c r="L508" s="3">
        <f t="shared" si="118"/>
        <v>0</v>
      </c>
      <c r="M508" s="3">
        <f t="shared" si="118"/>
        <v>-4.2246076441566742E-3</v>
      </c>
      <c r="N508" s="3">
        <f t="shared" si="118"/>
        <v>0</v>
      </c>
      <c r="O508" s="3">
        <f t="shared" si="119"/>
        <v>-2.5808037609977418E-3</v>
      </c>
      <c r="P508" s="3">
        <f t="shared" si="119"/>
        <v>0</v>
      </c>
      <c r="Q508" s="3">
        <f t="shared" si="119"/>
        <v>-1.6416360480872611E-3</v>
      </c>
      <c r="R508" s="3">
        <f t="shared" si="119"/>
        <v>0</v>
      </c>
      <c r="S508" s="3">
        <f t="shared" si="119"/>
        <v>-1.0587572887085625E-3</v>
      </c>
      <c r="T508" s="3">
        <f t="shared" si="119"/>
        <v>0</v>
      </c>
      <c r="U508" s="3">
        <f t="shared" si="119"/>
        <v>-6.755965741746399E-4</v>
      </c>
      <c r="V508" s="3">
        <f t="shared" si="119"/>
        <v>0</v>
      </c>
      <c r="W508" s="3">
        <f t="shared" si="119"/>
        <v>-4.1328327319582742E-4</v>
      </c>
      <c r="X508" s="3">
        <f t="shared" si="119"/>
        <v>0</v>
      </c>
      <c r="Y508" s="3">
        <f t="shared" si="119"/>
        <v>-2.2854924015912873E-4</v>
      </c>
      <c r="Z508" s="3">
        <f t="shared" si="119"/>
        <v>0</v>
      </c>
    </row>
    <row r="509" spans="1:26" x14ac:dyDescent="0.2">
      <c r="A509" s="3">
        <f t="shared" si="106"/>
        <v>3.0299999999999812</v>
      </c>
      <c r="B509" s="3">
        <f ca="1">SUM(D509:INDIRECT(CONCATENATE("L",ROW(A509),"C",'triangular -harmônicas - graf'!$C$4+4),0))</f>
        <v>2.6836337987564862E-2</v>
      </c>
      <c r="D509" s="3">
        <f t="shared" si="107"/>
        <v>0.5</v>
      </c>
      <c r="E509" s="3">
        <f t="shared" si="118"/>
        <v>-0.40348606657150327</v>
      </c>
      <c r="F509" s="3">
        <f t="shared" si="118"/>
        <v>0</v>
      </c>
      <c r="G509" s="3">
        <f t="shared" si="118"/>
        <v>-4.3243596834247104E-2</v>
      </c>
      <c r="H509" s="3">
        <f t="shared" si="118"/>
        <v>0</v>
      </c>
      <c r="I509" s="3">
        <f t="shared" si="118"/>
        <v>-1.4444453706211929E-2</v>
      </c>
      <c r="J509" s="3">
        <f t="shared" si="118"/>
        <v>0</v>
      </c>
      <c r="K509" s="3">
        <f t="shared" si="118"/>
        <v>-6.53546458080466E-3</v>
      </c>
      <c r="L509" s="3">
        <f t="shared" si="118"/>
        <v>0</v>
      </c>
      <c r="M509" s="3">
        <f t="shared" si="118"/>
        <v>-3.3088839975977842E-3</v>
      </c>
      <c r="N509" s="3">
        <f t="shared" si="118"/>
        <v>0</v>
      </c>
      <c r="O509" s="3">
        <f t="shared" si="119"/>
        <v>-1.7050141741109966E-3</v>
      </c>
      <c r="P509" s="3">
        <f t="shared" si="119"/>
        <v>0</v>
      </c>
      <c r="Q509" s="3">
        <f t="shared" si="119"/>
        <v>-8.1233910115669026E-4</v>
      </c>
      <c r="R509" s="3">
        <f t="shared" si="119"/>
        <v>0</v>
      </c>
      <c r="S509" s="3">
        <f t="shared" si="119"/>
        <v>-2.8178000285196864E-4</v>
      </c>
      <c r="T509" s="3">
        <f t="shared" si="119"/>
        <v>0</v>
      </c>
      <c r="U509" s="3">
        <f t="shared" si="119"/>
        <v>4.4049484966084257E-5</v>
      </c>
      <c r="V509" s="3">
        <f t="shared" si="119"/>
        <v>0</v>
      </c>
      <c r="W509" s="3">
        <f t="shared" si="119"/>
        <v>2.449033952549776E-4</v>
      </c>
      <c r="X509" s="3">
        <f t="shared" si="119"/>
        <v>0</v>
      </c>
      <c r="Y509" s="3">
        <f t="shared" si="119"/>
        <v>3.6498407582818846E-4</v>
      </c>
      <c r="Z509" s="3">
        <f t="shared" si="119"/>
        <v>0</v>
      </c>
    </row>
    <row r="510" spans="1:26" x14ac:dyDescent="0.2">
      <c r="A510" s="3">
        <f t="shared" si="106"/>
        <v>3.0399999999999809</v>
      </c>
      <c r="B510" s="3">
        <f ca="1">SUM(D510:INDIRECT(CONCATENATE("L",ROW(A510),"C",'triangular -harmônicas - graf'!$C$4+4),0))</f>
        <v>3.7978540818443159E-2</v>
      </c>
      <c r="D510" s="3">
        <f t="shared" si="107"/>
        <v>0.5</v>
      </c>
      <c r="E510" s="3">
        <f t="shared" si="118"/>
        <v>-0.40208894338459222</v>
      </c>
      <c r="F510" s="3">
        <f t="shared" si="118"/>
        <v>0</v>
      </c>
      <c r="G510" s="3">
        <f t="shared" si="118"/>
        <v>-4.1869357365785662E-2</v>
      </c>
      <c r="H510" s="3">
        <f t="shared" si="118"/>
        <v>0</v>
      </c>
      <c r="I510" s="3">
        <f t="shared" si="118"/>
        <v>-1.3115289513096654E-2</v>
      </c>
      <c r="J510" s="3">
        <f t="shared" si="118"/>
        <v>0</v>
      </c>
      <c r="K510" s="3">
        <f t="shared" si="118"/>
        <v>-5.2722084182360539E-3</v>
      </c>
      <c r="L510" s="3">
        <f t="shared" si="118"/>
        <v>0</v>
      </c>
      <c r="M510" s="3">
        <f t="shared" si="118"/>
        <v>-2.1303931749046558E-3</v>
      </c>
      <c r="N510" s="3">
        <f t="shared" si="118"/>
        <v>0</v>
      </c>
      <c r="O510" s="3">
        <f t="shared" si="119"/>
        <v>-6.2762633343304045E-4</v>
      </c>
      <c r="P510" s="3">
        <f t="shared" si="119"/>
        <v>0</v>
      </c>
      <c r="Q510" s="3">
        <f t="shared" si="119"/>
        <v>1.5058011266624126E-4</v>
      </c>
      <c r="R510" s="3">
        <f t="shared" si="119"/>
        <v>0</v>
      </c>
      <c r="S510" s="3">
        <f t="shared" si="119"/>
        <v>5.566216468547645E-4</v>
      </c>
      <c r="T510" s="3">
        <f t="shared" si="119"/>
        <v>0</v>
      </c>
      <c r="U510" s="3">
        <f t="shared" si="119"/>
        <v>7.5142706013101468E-4</v>
      </c>
      <c r="V510" s="3">
        <f t="shared" si="119"/>
        <v>0</v>
      </c>
      <c r="W510" s="3">
        <f t="shared" si="119"/>
        <v>8.1839295477438459E-4</v>
      </c>
      <c r="X510" s="3">
        <f t="shared" si="119"/>
        <v>0</v>
      </c>
      <c r="Y510" s="3">
        <f t="shared" si="119"/>
        <v>8.0533723406503715E-4</v>
      </c>
      <c r="Z510" s="3">
        <f t="shared" si="119"/>
        <v>0</v>
      </c>
    </row>
    <row r="511" spans="1:26" x14ac:dyDescent="0.2">
      <c r="A511" s="3">
        <f t="shared" si="106"/>
        <v>3.0499999999999807</v>
      </c>
      <c r="B511" s="3">
        <f ca="1">SUM(D511:INDIRECT(CONCATENATE("L",ROW(A511),"C",'triangular -harmônicas - graf'!$C$4+4),0))</f>
        <v>4.9733053868771908E-2</v>
      </c>
      <c r="D511" s="3">
        <f t="shared" si="107"/>
        <v>0.5</v>
      </c>
      <c r="E511" s="3">
        <f t="shared" si="118"/>
        <v>-0.40029500695534714</v>
      </c>
      <c r="F511" s="3">
        <f t="shared" si="118"/>
        <v>0</v>
      </c>
      <c r="G511" s="3">
        <f t="shared" si="118"/>
        <v>-4.0123482517252944E-2</v>
      </c>
      <c r="H511" s="3">
        <f t="shared" si="118"/>
        <v>0</v>
      </c>
      <c r="I511" s="3">
        <f t="shared" si="118"/>
        <v>-1.146318336501864E-2</v>
      </c>
      <c r="J511" s="3">
        <f t="shared" si="118"/>
        <v>0</v>
      </c>
      <c r="K511" s="3">
        <f t="shared" si="118"/>
        <v>-3.7550085547776164E-3</v>
      </c>
      <c r="L511" s="3">
        <f t="shared" si="118"/>
        <v>0</v>
      </c>
      <c r="M511" s="3">
        <f t="shared" si="118"/>
        <v>-7.8272223014255531E-4</v>
      </c>
      <c r="N511" s="3">
        <f t="shared" si="118"/>
        <v>0</v>
      </c>
      <c r="O511" s="3">
        <f t="shared" si="119"/>
        <v>5.239710796781505E-4</v>
      </c>
      <c r="P511" s="3">
        <f t="shared" si="119"/>
        <v>0</v>
      </c>
      <c r="Q511" s="3">
        <f t="shared" si="119"/>
        <v>1.0887302910276072E-3</v>
      </c>
      <c r="R511" s="3">
        <f t="shared" si="119"/>
        <v>0</v>
      </c>
      <c r="S511" s="3">
        <f t="shared" si="119"/>
        <v>1.2736870405560654E-3</v>
      </c>
      <c r="T511" s="3">
        <f t="shared" si="119"/>
        <v>0</v>
      </c>
      <c r="U511" s="3">
        <f t="shared" si="119"/>
        <v>1.2495202167994955E-3</v>
      </c>
      <c r="V511" s="3">
        <f t="shared" si="119"/>
        <v>0</v>
      </c>
      <c r="W511" s="3">
        <f t="shared" si="119"/>
        <v>1.1088504347791406E-3</v>
      </c>
      <c r="X511" s="3">
        <f t="shared" si="119"/>
        <v>0</v>
      </c>
      <c r="Y511" s="3">
        <f t="shared" si="119"/>
        <v>9.0769842847034782E-4</v>
      </c>
      <c r="Z511" s="3">
        <f t="shared" si="119"/>
        <v>0</v>
      </c>
    </row>
    <row r="512" spans="1:26" x14ac:dyDescent="0.2">
      <c r="A512" s="3">
        <f t="shared" si="106"/>
        <v>3.0599999999999805</v>
      </c>
      <c r="B512" s="3">
        <f ca="1">SUM(D512:INDIRECT(CONCATENATE("L",ROW(A512),"C",'triangular -harmônicas - graf'!$C$4+4),0))</f>
        <v>6.113290026478755E-2</v>
      </c>
      <c r="D512" s="3">
        <f t="shared" si="107"/>
        <v>0.5</v>
      </c>
      <c r="E512" s="3">
        <f t="shared" si="118"/>
        <v>-0.39810602768243891</v>
      </c>
      <c r="F512" s="3">
        <f t="shared" si="118"/>
        <v>0</v>
      </c>
      <c r="G512" s="3">
        <f t="shared" si="118"/>
        <v>-3.8021468797401696E-2</v>
      </c>
      <c r="H512" s="3">
        <f t="shared" si="118"/>
        <v>0</v>
      </c>
      <c r="I512" s="3">
        <f t="shared" si="118"/>
        <v>-9.5288155983693709E-3</v>
      </c>
      <c r="J512" s="3">
        <f t="shared" si="118"/>
        <v>0</v>
      </c>
      <c r="K512" s="3">
        <f t="shared" si="118"/>
        <v>-2.0569431614256852E-3</v>
      </c>
      <c r="L512" s="3">
        <f t="shared" si="118"/>
        <v>0</v>
      </c>
      <c r="M512" s="3">
        <f t="shared" si="118"/>
        <v>6.2710674441484357E-4</v>
      </c>
      <c r="N512" s="3">
        <f t="shared" si="118"/>
        <v>0</v>
      </c>
      <c r="O512" s="3">
        <f t="shared" si="119"/>
        <v>1.6136149581477523E-3</v>
      </c>
      <c r="P512" s="3">
        <f t="shared" si="119"/>
        <v>0</v>
      </c>
      <c r="Q512" s="3">
        <f t="shared" si="119"/>
        <v>1.8477944087594721E-3</v>
      </c>
      <c r="R512" s="3">
        <f t="shared" si="119"/>
        <v>0</v>
      </c>
      <c r="S512" s="3">
        <f t="shared" si="119"/>
        <v>1.713105278964514E-3</v>
      </c>
      <c r="T512" s="3">
        <f t="shared" si="119"/>
        <v>0</v>
      </c>
      <c r="U512" s="3">
        <f t="shared" si="119"/>
        <v>1.3996020682498144E-3</v>
      </c>
      <c r="V512" s="3">
        <f t="shared" si="119"/>
        <v>0</v>
      </c>
      <c r="W512" s="3">
        <f t="shared" si="119"/>
        <v>1.0158243539890894E-3</v>
      </c>
      <c r="X512" s="3">
        <f t="shared" si="119"/>
        <v>0</v>
      </c>
      <c r="Y512" s="3">
        <f t="shared" si="119"/>
        <v>6.2910769189773773E-4</v>
      </c>
      <c r="Z512" s="3">
        <f t="shared" si="119"/>
        <v>0</v>
      </c>
    </row>
    <row r="513" spans="1:26" x14ac:dyDescent="0.2">
      <c r="A513" s="3">
        <f t="shared" si="106"/>
        <v>3.0699999999999803</v>
      </c>
      <c r="B513" s="3">
        <f ca="1">SUM(D513:INDIRECT(CONCATENATE("L",ROW(A513),"C",'triangular -harmônicas - graf'!$C$4+4),0))</f>
        <v>7.1673692820149029E-2</v>
      </c>
      <c r="D513" s="3">
        <f t="shared" si="107"/>
        <v>0.5</v>
      </c>
      <c r="E513" s="3">
        <f t="shared" si="118"/>
        <v>-0.39552416582413136</v>
      </c>
      <c r="F513" s="3">
        <f t="shared" si="118"/>
        <v>0</v>
      </c>
      <c r="G513" s="3">
        <f t="shared" si="118"/>
        <v>-3.5581973828818961E-2</v>
      </c>
      <c r="H513" s="3">
        <f t="shared" si="118"/>
        <v>0</v>
      </c>
      <c r="I513" s="3">
        <f t="shared" si="118"/>
        <v>-7.3598167673624756E-3</v>
      </c>
      <c r="J513" s="3">
        <f t="shared" si="118"/>
        <v>0</v>
      </c>
      <c r="K513" s="3">
        <f t="shared" si="118"/>
        <v>-2.5980206440359574E-4</v>
      </c>
      <c r="L513" s="3">
        <f t="shared" si="118"/>
        <v>0</v>
      </c>
      <c r="M513" s="3">
        <f t="shared" si="118"/>
        <v>1.9871355239566234E-3</v>
      </c>
      <c r="N513" s="3">
        <f t="shared" si="118"/>
        <v>0</v>
      </c>
      <c r="O513" s="3">
        <f t="shared" si="119"/>
        <v>2.5124674855580564E-3</v>
      </c>
      <c r="P513" s="3">
        <f t="shared" si="119"/>
        <v>0</v>
      </c>
      <c r="Q513" s="3">
        <f t="shared" si="119"/>
        <v>2.3029134408764093E-3</v>
      </c>
      <c r="R513" s="3">
        <f t="shared" si="119"/>
        <v>0</v>
      </c>
      <c r="S513" s="3">
        <f t="shared" si="119"/>
        <v>1.7790889198017956E-3</v>
      </c>
      <c r="T513" s="3">
        <f t="shared" si="119"/>
        <v>0</v>
      </c>
      <c r="U513" s="3">
        <f t="shared" si="119"/>
        <v>1.1598724256490409E-3</v>
      </c>
      <c r="V513" s="3">
        <f t="shared" si="119"/>
        <v>0</v>
      </c>
      <c r="W513" s="3">
        <f t="shared" si="119"/>
        <v>5.7148674533963665E-4</v>
      </c>
      <c r="X513" s="3">
        <f t="shared" si="119"/>
        <v>0</v>
      </c>
      <c r="Y513" s="3">
        <f t="shared" si="119"/>
        <v>8.6486763683857117E-5</v>
      </c>
      <c r="Z513" s="3">
        <f t="shared" si="119"/>
        <v>0</v>
      </c>
    </row>
    <row r="514" spans="1:26" x14ac:dyDescent="0.2">
      <c r="A514" s="3">
        <f t="shared" si="106"/>
        <v>3.0799999999999801</v>
      </c>
      <c r="B514" s="3">
        <f ca="1">SUM(D514:INDIRECT(CONCATENATE("L",ROW(A514),"C",'triangular -harmônicas - graf'!$C$4+4),0))</f>
        <v>8.1335901971835559E-2</v>
      </c>
      <c r="D514" s="3">
        <f t="shared" si="107"/>
        <v>0.5</v>
      </c>
      <c r="E514" s="3">
        <f t="shared" si="118"/>
        <v>-0.39255196936636655</v>
      </c>
      <c r="F514" s="3">
        <f t="shared" si="118"/>
        <v>0</v>
      </c>
      <c r="G514" s="3">
        <f t="shared" si="118"/>
        <v>-3.282665074154708E-2</v>
      </c>
      <c r="H514" s="3">
        <f t="shared" si="118"/>
        <v>0</v>
      </c>
      <c r="I514" s="3">
        <f t="shared" si="118"/>
        <v>-5.0095948217116736E-3</v>
      </c>
      <c r="J514" s="3">
        <f t="shared" si="118"/>
        <v>0</v>
      </c>
      <c r="K514" s="3">
        <f t="shared" si="118"/>
        <v>1.5498527825501664E-3</v>
      </c>
      <c r="L514" s="3">
        <f t="shared" si="118"/>
        <v>0</v>
      </c>
      <c r="M514" s="3">
        <f t="shared" si="118"/>
        <v>3.1893606480649346E-3</v>
      </c>
      <c r="N514" s="3">
        <f t="shared" si="118"/>
        <v>0</v>
      </c>
      <c r="O514" s="3">
        <f t="shared" si="119"/>
        <v>3.114249721420991E-3</v>
      </c>
      <c r="P514" s="3">
        <f t="shared" si="119"/>
        <v>0</v>
      </c>
      <c r="Q514" s="3">
        <f t="shared" si="119"/>
        <v>2.379224517068818E-3</v>
      </c>
      <c r="R514" s="3">
        <f t="shared" si="119"/>
        <v>0</v>
      </c>
      <c r="S514" s="3">
        <f t="shared" si="119"/>
        <v>1.4572543903447577E-3</v>
      </c>
      <c r="T514" s="3">
        <f t="shared" si="119"/>
        <v>0</v>
      </c>
      <c r="U514" s="3">
        <f t="shared" si="119"/>
        <v>5.9709981718847663E-4</v>
      </c>
      <c r="V514" s="3">
        <f t="shared" si="119"/>
        <v>0</v>
      </c>
      <c r="W514" s="3">
        <f t="shared" si="119"/>
        <v>-7.049318293746733E-5</v>
      </c>
      <c r="X514" s="3">
        <f t="shared" si="119"/>
        <v>0</v>
      </c>
      <c r="Y514" s="3">
        <f t="shared" si="119"/>
        <v>-4.9243179223981172E-4</v>
      </c>
      <c r="Z514" s="3">
        <f t="shared" si="119"/>
        <v>0</v>
      </c>
    </row>
    <row r="515" spans="1:26" x14ac:dyDescent="0.2">
      <c r="A515" s="3">
        <f t="shared" si="106"/>
        <v>3.0899999999999799</v>
      </c>
      <c r="B515" s="3">
        <f ca="1">SUM(D515:INDIRECT(CONCATENATE("L",ROW(A515),"C",'triangular -harmônicas - graf'!$C$4+4),0))</f>
        <v>9.0459809776200564E-2</v>
      </c>
      <c r="D515" s="3">
        <f t="shared" si="107"/>
        <v>0.5</v>
      </c>
      <c r="E515" s="3">
        <f t="shared" si="118"/>
        <v>-0.38919237150821101</v>
      </c>
      <c r="F515" s="3">
        <f t="shared" si="118"/>
        <v>0</v>
      </c>
      <c r="G515" s="3">
        <f t="shared" si="118"/>
        <v>-2.9779955978368581E-2</v>
      </c>
      <c r="H515" s="3">
        <f t="shared" si="118"/>
        <v>0</v>
      </c>
      <c r="I515" s="3">
        <f t="shared" si="118"/>
        <v>-2.5360200256582146E-3</v>
      </c>
      <c r="J515" s="3">
        <f t="shared" si="118"/>
        <v>0</v>
      </c>
      <c r="K515" s="3">
        <f t="shared" si="118"/>
        <v>3.28485668245983E-3</v>
      </c>
      <c r="L515" s="3">
        <f t="shared" si="118"/>
        <v>0</v>
      </c>
      <c r="M515" s="3">
        <f t="shared" si="118"/>
        <v>4.1383102594098956E-3</v>
      </c>
      <c r="N515" s="3">
        <f t="shared" si="118"/>
        <v>0</v>
      </c>
      <c r="O515" s="3">
        <f t="shared" si="119"/>
        <v>3.3478078596540636E-3</v>
      </c>
      <c r="P515" s="3">
        <f t="shared" si="119"/>
        <v>0</v>
      </c>
      <c r="Q515" s="3">
        <f t="shared" si="119"/>
        <v>2.0641751712848926E-3</v>
      </c>
      <c r="R515" s="3">
        <f t="shared" si="119"/>
        <v>0</v>
      </c>
      <c r="S515" s="3">
        <f t="shared" si="119"/>
        <v>8.1775741859688048E-4</v>
      </c>
      <c r="T515" s="3">
        <f t="shared" si="119"/>
        <v>0</v>
      </c>
      <c r="U515" s="3">
        <f t="shared" si="119"/>
        <v>-1.3197461170808404E-4</v>
      </c>
      <c r="V515" s="3">
        <f t="shared" si="119"/>
        <v>0</v>
      </c>
      <c r="W515" s="3">
        <f t="shared" si="119"/>
        <v>-6.8809382979236207E-4</v>
      </c>
      <c r="X515" s="3">
        <f t="shared" si="119"/>
        <v>0</v>
      </c>
      <c r="Y515" s="3">
        <f t="shared" si="119"/>
        <v>-8.646816614667521E-4</v>
      </c>
      <c r="Z515" s="3">
        <f t="shared" si="119"/>
        <v>0</v>
      </c>
    </row>
    <row r="516" spans="1:26" x14ac:dyDescent="0.2">
      <c r="A516" s="3">
        <f t="shared" si="106"/>
        <v>3.0999999999999797</v>
      </c>
      <c r="B516" s="3">
        <f ca="1">SUM(D516:INDIRECT(CONCATENATE("L",ROW(A516),"C",'triangular -harmônicas - graf'!$C$4+4),0))</f>
        <v>9.9531710643695093E-2</v>
      </c>
      <c r="D516" s="3">
        <f t="shared" si="107"/>
        <v>0.5</v>
      </c>
      <c r="E516" s="3">
        <f t="shared" ref="E516:N525" si="120">E$4*COS(PI()*E$2*$A516)</f>
        <v>-0.38544868776714108</v>
      </c>
      <c r="F516" s="3">
        <f t="shared" si="120"/>
        <v>0</v>
      </c>
      <c r="G516" s="3">
        <f t="shared" si="120"/>
        <v>-2.6468932217688524E-2</v>
      </c>
      <c r="H516" s="3">
        <f t="shared" si="120"/>
        <v>0</v>
      </c>
      <c r="I516" s="3">
        <f t="shared" si="120"/>
        <v>-5.2430805514491547E-15</v>
      </c>
      <c r="J516" s="3">
        <f t="shared" si="120"/>
        <v>0</v>
      </c>
      <c r="K516" s="3">
        <f t="shared" si="120"/>
        <v>4.8616406114078501E-3</v>
      </c>
      <c r="L516" s="3">
        <f t="shared" si="120"/>
        <v>0</v>
      </c>
      <c r="M516" s="3">
        <f t="shared" si="120"/>
        <v>4.7586257749019905E-3</v>
      </c>
      <c r="N516" s="3">
        <f t="shared" si="120"/>
        <v>0</v>
      </c>
      <c r="O516" s="3">
        <f t="shared" ref="O516:Z525" si="121">O$4*COS(PI()*O$2*$A516)</f>
        <v>3.1855263451836639E-3</v>
      </c>
      <c r="P516" s="3">
        <f t="shared" si="121"/>
        <v>0</v>
      </c>
      <c r="Q516" s="3">
        <f t="shared" si="121"/>
        <v>1.4095881062686636E-3</v>
      </c>
      <c r="R516" s="3">
        <f t="shared" si="121"/>
        <v>0</v>
      </c>
      <c r="S516" s="3">
        <f t="shared" si="121"/>
        <v>1.7732910392886262E-15</v>
      </c>
      <c r="T516" s="3">
        <f t="shared" si="121"/>
        <v>0</v>
      </c>
      <c r="U516" s="3">
        <f t="shared" si="121"/>
        <v>-8.2429200677779188E-4</v>
      </c>
      <c r="V516" s="3">
        <f t="shared" si="121"/>
        <v>0</v>
      </c>
      <c r="W516" s="3">
        <f t="shared" si="121"/>
        <v>-1.0677248968614412E-3</v>
      </c>
      <c r="X516" s="3">
        <f t="shared" si="121"/>
        <v>0</v>
      </c>
      <c r="Y516" s="3">
        <f t="shared" si="121"/>
        <v>-8.740333055947861E-4</v>
      </c>
      <c r="Z516" s="3">
        <f t="shared" si="121"/>
        <v>0</v>
      </c>
    </row>
    <row r="517" spans="1:26" x14ac:dyDescent="0.2">
      <c r="A517" s="3">
        <f t="shared" si="106"/>
        <v>3.1099999999999794</v>
      </c>
      <c r="B517" s="3">
        <f ca="1">SUM(D517:INDIRECT(CONCATENATE("L",ROW(A517),"C",'triangular -harmônicas - graf'!$C$4+4),0))</f>
        <v>0.10896402616603877</v>
      </c>
      <c r="D517" s="3">
        <f t="shared" si="107"/>
        <v>0.5</v>
      </c>
      <c r="E517" s="3">
        <f t="shared" si="120"/>
        <v>-0.38132461270702911</v>
      </c>
      <c r="F517" s="3">
        <f t="shared" si="120"/>
        <v>0</v>
      </c>
      <c r="G517" s="3">
        <f t="shared" si="120"/>
        <v>-2.2922968340807048E-2</v>
      </c>
      <c r="H517" s="3">
        <f t="shared" si="120"/>
        <v>0</v>
      </c>
      <c r="I517" s="3">
        <f t="shared" si="120"/>
        <v>2.5360200256479715E-3</v>
      </c>
      <c r="J517" s="3">
        <f t="shared" si="120"/>
        <v>0</v>
      </c>
      <c r="K517" s="3">
        <f t="shared" si="120"/>
        <v>6.2042564439304063E-3</v>
      </c>
      <c r="L517" s="3">
        <f t="shared" si="120"/>
        <v>0</v>
      </c>
      <c r="M517" s="3">
        <f t="shared" si="120"/>
        <v>5.0010463088659644E-3</v>
      </c>
      <c r="N517" s="3">
        <f t="shared" si="120"/>
        <v>0</v>
      </c>
      <c r="O517" s="3">
        <f t="shared" si="121"/>
        <v>2.6465930947066584E-3</v>
      </c>
      <c r="P517" s="3">
        <f t="shared" si="121"/>
        <v>0</v>
      </c>
      <c r="Q517" s="3">
        <f t="shared" si="121"/>
        <v>5.2313683838949411E-4</v>
      </c>
      <c r="R517" s="3">
        <f t="shared" si="121"/>
        <v>0</v>
      </c>
      <c r="S517" s="3">
        <f t="shared" si="121"/>
        <v>-8.17757418593766E-4</v>
      </c>
      <c r="T517" s="3">
        <f t="shared" si="121"/>
        <v>0</v>
      </c>
      <c r="U517" s="3">
        <f t="shared" si="121"/>
        <v>-1.2870309338060592E-3</v>
      </c>
      <c r="V517" s="3">
        <f t="shared" si="121"/>
        <v>0</v>
      </c>
      <c r="W517" s="3">
        <f t="shared" si="121"/>
        <v>-1.0780952119344687E-3</v>
      </c>
      <c r="X517" s="3">
        <f t="shared" si="121"/>
        <v>0</v>
      </c>
      <c r="Y517" s="3">
        <f t="shared" si="121"/>
        <v>-5.165619333312851E-4</v>
      </c>
      <c r="Z517" s="3">
        <f t="shared" si="121"/>
        <v>0</v>
      </c>
    </row>
    <row r="518" spans="1:26" x14ac:dyDescent="0.2">
      <c r="A518" s="3">
        <f t="shared" si="106"/>
        <v>3.1199999999999792</v>
      </c>
      <c r="B518" s="3">
        <f ca="1">SUM(D518:INDIRECT(CONCATENATE("L",ROW(A518),"C",'triangular -harmônicas - graf'!$C$4+4),0))</f>
        <v>0.11894508219248871</v>
      </c>
      <c r="D518" s="3">
        <f t="shared" si="107"/>
        <v>0.5</v>
      </c>
      <c r="E518" s="3">
        <f t="shared" si="120"/>
        <v>-0.37682421629205393</v>
      </c>
      <c r="F518" s="3">
        <f t="shared" si="120"/>
        <v>0</v>
      </c>
      <c r="G518" s="3">
        <f t="shared" si="120"/>
        <v>-1.9173538574127624E-2</v>
      </c>
      <c r="H518" s="3">
        <f t="shared" si="120"/>
        <v>0</v>
      </c>
      <c r="I518" s="3">
        <f t="shared" si="120"/>
        <v>5.0095948217017006E-3</v>
      </c>
      <c r="J518" s="3">
        <f t="shared" si="120"/>
        <v>0</v>
      </c>
      <c r="K518" s="3">
        <f t="shared" si="120"/>
        <v>7.2480351065884975E-3</v>
      </c>
      <c r="L518" s="3">
        <f t="shared" si="120"/>
        <v>0</v>
      </c>
      <c r="M518" s="3">
        <f t="shared" si="120"/>
        <v>4.8463206094619691E-3</v>
      </c>
      <c r="N518" s="3">
        <f t="shared" si="120"/>
        <v>0</v>
      </c>
      <c r="O518" s="3">
        <f t="shared" si="121"/>
        <v>1.7947307469294031E-3</v>
      </c>
      <c r="P518" s="3">
        <f t="shared" si="121"/>
        <v>0</v>
      </c>
      <c r="Q518" s="3">
        <f t="shared" si="121"/>
        <v>-4.4936559967335743E-4</v>
      </c>
      <c r="R518" s="3">
        <f t="shared" si="121"/>
        <v>0</v>
      </c>
      <c r="S518" s="3">
        <f t="shared" si="121"/>
        <v>-1.4572543903427031E-3</v>
      </c>
      <c r="T518" s="3">
        <f t="shared" si="121"/>
        <v>0</v>
      </c>
      <c r="U518" s="3">
        <f t="shared" si="121"/>
        <v>-1.39131122278424E-3</v>
      </c>
      <c r="V518" s="3">
        <f t="shared" si="121"/>
        <v>0</v>
      </c>
      <c r="W518" s="3">
        <f t="shared" si="121"/>
        <v>-7.1561831715740527E-4</v>
      </c>
      <c r="X518" s="3">
        <f t="shared" si="121"/>
        <v>0</v>
      </c>
      <c r="Y518" s="3">
        <f t="shared" si="121"/>
        <v>5.7705303946396118E-5</v>
      </c>
      <c r="Z518" s="3">
        <f t="shared" si="121"/>
        <v>0</v>
      </c>
    </row>
    <row r="519" spans="1:26" x14ac:dyDescent="0.2">
      <c r="A519" s="3">
        <f t="shared" ref="A519:A582" si="122">A518+$B$4</f>
        <v>3.129999999999979</v>
      </c>
      <c r="B519" s="3">
        <f ca="1">SUM(D519:INDIRECT(CONCATENATE("L",ROW(A519),"C",'triangular -harmônicas - graf'!$C$4+4),0))</f>
        <v>0.12940102505596046</v>
      </c>
      <c r="D519" s="3">
        <f t="shared" si="107"/>
        <v>0.5</v>
      </c>
      <c r="E519" s="3">
        <f t="shared" si="120"/>
        <v>-0.37195193987013719</v>
      </c>
      <c r="F519" s="3">
        <f t="shared" si="120"/>
        <v>0</v>
      </c>
      <c r="G519" s="3">
        <f t="shared" si="120"/>
        <v>-1.5253923121695833E-2</v>
      </c>
      <c r="H519" s="3">
        <f t="shared" si="120"/>
        <v>0</v>
      </c>
      <c r="I519" s="3">
        <f t="shared" si="120"/>
        <v>7.3598167673531332E-3</v>
      </c>
      <c r="J519" s="3">
        <f t="shared" si="120"/>
        <v>0</v>
      </c>
      <c r="K519" s="3">
        <f t="shared" si="120"/>
        <v>7.9427014593500232E-3</v>
      </c>
      <c r="L519" s="3">
        <f t="shared" si="120"/>
        <v>0</v>
      </c>
      <c r="M519" s="3">
        <f t="shared" si="120"/>
        <v>4.306735851198798E-3</v>
      </c>
      <c r="N519" s="3">
        <f t="shared" si="120"/>
        <v>0</v>
      </c>
      <c r="O519" s="3">
        <f t="shared" si="121"/>
        <v>7.3066219576684054E-4</v>
      </c>
      <c r="P519" s="3">
        <f t="shared" si="121"/>
        <v>0</v>
      </c>
      <c r="Q519" s="3">
        <f t="shared" si="121"/>
        <v>-1.3479515538364565E-3</v>
      </c>
      <c r="R519" s="3">
        <f t="shared" si="121"/>
        <v>0</v>
      </c>
      <c r="S519" s="3">
        <f t="shared" si="121"/>
        <v>-1.7790889198012409E-3</v>
      </c>
      <c r="T519" s="3">
        <f t="shared" si="121"/>
        <v>0</v>
      </c>
      <c r="U519" s="3">
        <f t="shared" si="121"/>
        <v>-1.1080891503792469E-3</v>
      </c>
      <c r="V519" s="3">
        <f t="shared" si="121"/>
        <v>0</v>
      </c>
      <c r="W519" s="3">
        <f t="shared" si="121"/>
        <v>-1.0565280549742581E-4</v>
      </c>
      <c r="X519" s="3">
        <f t="shared" si="121"/>
        <v>0</v>
      </c>
      <c r="Y519" s="3">
        <f t="shared" si="121"/>
        <v>6.0775420363908136E-4</v>
      </c>
      <c r="Z519" s="3">
        <f t="shared" si="121"/>
        <v>0</v>
      </c>
    </row>
    <row r="520" spans="1:26" x14ac:dyDescent="0.2">
      <c r="A520" s="3">
        <f t="shared" si="122"/>
        <v>3.1399999999999788</v>
      </c>
      <c r="B520" s="3">
        <f ca="1">SUM(D520:INDIRECT(CONCATENATE("L",ROW(A520),"C",'triangular -harmônicas - graf'!$C$4+4),0))</f>
        <v>0.14006687256198566</v>
      </c>
      <c r="D520" s="3">
        <f t="shared" ref="D520:D583" si="123">D519</f>
        <v>0.5</v>
      </c>
      <c r="E520" s="3">
        <f t="shared" si="120"/>
        <v>-0.36671259178987059</v>
      </c>
      <c r="F520" s="3">
        <f t="shared" si="120"/>
        <v>0</v>
      </c>
      <c r="G520" s="3">
        <f t="shared" si="120"/>
        <v>-1.1198912767752081E-2</v>
      </c>
      <c r="H520" s="3">
        <f t="shared" si="120"/>
        <v>0</v>
      </c>
      <c r="I520" s="3">
        <f t="shared" si="120"/>
        <v>9.5288155983609801E-3</v>
      </c>
      <c r="J520" s="3">
        <f t="shared" si="120"/>
        <v>0</v>
      </c>
      <c r="K520" s="3">
        <f t="shared" si="120"/>
        <v>8.254795871921591E-3</v>
      </c>
      <c r="L520" s="3">
        <f t="shared" si="120"/>
        <v>0</v>
      </c>
      <c r="M520" s="3">
        <f t="shared" si="120"/>
        <v>3.4251418781074535E-3</v>
      </c>
      <c r="N520" s="3">
        <f t="shared" si="120"/>
        <v>0</v>
      </c>
      <c r="O520" s="3">
        <f t="shared" si="121"/>
        <v>-4.1979872973162217E-4</v>
      </c>
      <c r="P520" s="3">
        <f t="shared" si="121"/>
        <v>0</v>
      </c>
      <c r="Q520" s="3">
        <f t="shared" si="121"/>
        <v>-2.0248119477892686E-3</v>
      </c>
      <c r="R520" s="3">
        <f t="shared" si="121"/>
        <v>0</v>
      </c>
      <c r="S520" s="3">
        <f t="shared" si="121"/>
        <v>-1.713105278965594E-3</v>
      </c>
      <c r="T520" s="3">
        <f t="shared" si="121"/>
        <v>0</v>
      </c>
      <c r="U520" s="3">
        <f t="shared" si="121"/>
        <v>-5.1624658001279879E-4</v>
      </c>
      <c r="V520" s="3">
        <f t="shared" si="121"/>
        <v>0</v>
      </c>
      <c r="W520" s="3">
        <f t="shared" si="121"/>
        <v>5.4085155106834478E-4</v>
      </c>
      <c r="X520" s="3">
        <f t="shared" si="121"/>
        <v>0</v>
      </c>
      <c r="Y520" s="3">
        <f t="shared" si="121"/>
        <v>9.0273475664926894E-4</v>
      </c>
      <c r="Z520" s="3">
        <f t="shared" si="121"/>
        <v>0</v>
      </c>
    </row>
    <row r="521" spans="1:26" x14ac:dyDescent="0.2">
      <c r="A521" s="3">
        <f t="shared" si="122"/>
        <v>3.1499999999999786</v>
      </c>
      <c r="B521" s="3">
        <f ca="1">SUM(D521:INDIRECT(CONCATENATE("L",ROW(A521),"C",'triangular -harmônicas - graf'!$C$4+4),0))</f>
        <v>0.15062378893684553</v>
      </c>
      <c r="D521" s="3">
        <f t="shared" si="123"/>
        <v>0.5</v>
      </c>
      <c r="E521" s="3">
        <f t="shared" si="120"/>
        <v>-0.36111134265525513</v>
      </c>
      <c r="F521" s="3">
        <f t="shared" si="120"/>
        <v>0</v>
      </c>
      <c r="G521" s="3">
        <f t="shared" si="120"/>
        <v>-7.04450007126773E-3</v>
      </c>
      <c r="H521" s="3">
        <f t="shared" si="120"/>
        <v>0</v>
      </c>
      <c r="I521" s="3">
        <f t="shared" si="120"/>
        <v>1.1463183365011224E-2</v>
      </c>
      <c r="J521" s="3">
        <f t="shared" si="120"/>
        <v>0</v>
      </c>
      <c r="K521" s="3">
        <f t="shared" si="120"/>
        <v>8.1692858562321027E-3</v>
      </c>
      <c r="L521" s="3">
        <f t="shared" si="120"/>
        <v>0</v>
      </c>
      <c r="M521" s="3">
        <f t="shared" si="120"/>
        <v>2.2715483849897718E-3</v>
      </c>
      <c r="N521" s="3">
        <f t="shared" si="120"/>
        <v>0</v>
      </c>
      <c r="O521" s="3">
        <f t="shared" si="121"/>
        <v>-1.5206232990386352E-3</v>
      </c>
      <c r="P521" s="3">
        <f t="shared" si="121"/>
        <v>0</v>
      </c>
      <c r="Q521" s="3">
        <f t="shared" si="121"/>
        <v>-2.3686095086111747E-3</v>
      </c>
      <c r="R521" s="3">
        <f t="shared" si="121"/>
        <v>0</v>
      </c>
      <c r="S521" s="3">
        <f t="shared" si="121"/>
        <v>-1.2736870405585369E-3</v>
      </c>
      <c r="T521" s="3">
        <f t="shared" si="121"/>
        <v>0</v>
      </c>
      <c r="U521" s="3">
        <f t="shared" si="121"/>
        <v>2.1937889495109858E-4</v>
      </c>
      <c r="V521" s="3">
        <f t="shared" si="121"/>
        <v>0</v>
      </c>
      <c r="W521" s="3">
        <f t="shared" si="121"/>
        <v>1.0003084284072072E-3</v>
      </c>
      <c r="X521" s="3">
        <f t="shared" si="121"/>
        <v>0</v>
      </c>
      <c r="Y521" s="3">
        <f t="shared" si="121"/>
        <v>8.1884658198526675E-4</v>
      </c>
      <c r="Z521" s="3">
        <f t="shared" si="121"/>
        <v>0</v>
      </c>
    </row>
    <row r="522" spans="1:26" x14ac:dyDescent="0.2">
      <c r="A522" s="3">
        <f t="shared" si="122"/>
        <v>3.1599999999999784</v>
      </c>
      <c r="B522" s="3">
        <f ca="1">SUM(D522:INDIRECT(CONCATENATE("L",ROW(A522),"C",'triangular -harmônicas - graf'!$C$4+4),0))</f>
        <v>0.16083981905841271</v>
      </c>
      <c r="D522" s="3">
        <f t="shared" si="123"/>
        <v>0.5</v>
      </c>
      <c r="E522" s="3">
        <f t="shared" si="120"/>
        <v>-0.35515372022294001</v>
      </c>
      <c r="F522" s="3">
        <f t="shared" si="120"/>
        <v>0</v>
      </c>
      <c r="G522" s="3">
        <f t="shared" si="120"/>
        <v>-2.8275598934435981E-3</v>
      </c>
      <c r="H522" s="3">
        <f t="shared" si="120"/>
        <v>0</v>
      </c>
      <c r="I522" s="3">
        <f t="shared" si="120"/>
        <v>1.3115289513090558E-2</v>
      </c>
      <c r="J522" s="3">
        <f t="shared" si="120"/>
        <v>0</v>
      </c>
      <c r="K522" s="3">
        <f t="shared" si="120"/>
        <v>7.6902901284105034E-3</v>
      </c>
      <c r="L522" s="3">
        <f t="shared" si="120"/>
        <v>0</v>
      </c>
      <c r="M522" s="3">
        <f t="shared" si="120"/>
        <v>9.3756526352316587E-4</v>
      </c>
      <c r="N522" s="3">
        <f t="shared" si="120"/>
        <v>0</v>
      </c>
      <c r="O522" s="3">
        <f t="shared" si="121"/>
        <v>-2.4416517080467861E-3</v>
      </c>
      <c r="P522" s="3">
        <f t="shared" si="121"/>
        <v>0</v>
      </c>
      <c r="Q522" s="3">
        <f t="shared" si="121"/>
        <v>-2.3227927181446706E-3</v>
      </c>
      <c r="R522" s="3">
        <f t="shared" si="121"/>
        <v>0</v>
      </c>
      <c r="S522" s="3">
        <f t="shared" si="121"/>
        <v>-5.5662164685808878E-4</v>
      </c>
      <c r="T522" s="3">
        <f t="shared" si="121"/>
        <v>0</v>
      </c>
      <c r="U522" s="3">
        <f t="shared" si="121"/>
        <v>8.939038494570206E-4</v>
      </c>
      <c r="V522" s="3">
        <f t="shared" si="121"/>
        <v>0</v>
      </c>
      <c r="W522" s="3">
        <f t="shared" si="121"/>
        <v>1.1138197877691314E-3</v>
      </c>
      <c r="X522" s="3">
        <f t="shared" si="121"/>
        <v>0</v>
      </c>
      <c r="Y522" s="3">
        <f t="shared" si="121"/>
        <v>3.9129670559546044E-4</v>
      </c>
      <c r="Z522" s="3">
        <f t="shared" si="121"/>
        <v>0</v>
      </c>
    </row>
    <row r="523" spans="1:26" x14ac:dyDescent="0.2">
      <c r="A523" s="3">
        <f t="shared" si="122"/>
        <v>3.1699999999999782</v>
      </c>
      <c r="B523" s="3">
        <f ca="1">SUM(D523:INDIRECT(CONCATENATE("L",ROW(A523),"C",'triangular -harmônicas - graf'!$C$4+4),0))</f>
        <v>0.17065734936747279</v>
      </c>
      <c r="D523" s="3">
        <f t="shared" si="123"/>
        <v>0.5</v>
      </c>
      <c r="E523" s="3">
        <f t="shared" si="120"/>
        <v>-0.34884560394699282</v>
      </c>
      <c r="F523" s="3">
        <f t="shared" si="120"/>
        <v>0</v>
      </c>
      <c r="G523" s="3">
        <f t="shared" si="120"/>
        <v>1.4144779061685609E-3</v>
      </c>
      <c r="H523" s="3">
        <f t="shared" si="120"/>
        <v>0</v>
      </c>
      <c r="I523" s="3">
        <f t="shared" si="120"/>
        <v>1.4444453706207167E-2</v>
      </c>
      <c r="J523" s="3">
        <f t="shared" si="120"/>
        <v>0</v>
      </c>
      <c r="K523" s="3">
        <f t="shared" si="120"/>
        <v>6.8408802247436912E-3</v>
      </c>
      <c r="L523" s="3">
        <f t="shared" si="120"/>
        <v>0</v>
      </c>
      <c r="M523" s="3">
        <f t="shared" si="120"/>
        <v>-4.7087238004710154E-4</v>
      </c>
      <c r="N523" s="3">
        <f t="shared" si="120"/>
        <v>0</v>
      </c>
      <c r="O523" s="3">
        <f t="shared" si="121"/>
        <v>-3.073982974132256E-3</v>
      </c>
      <c r="P523" s="3">
        <f t="shared" si="121"/>
        <v>0</v>
      </c>
      <c r="Q523" s="3">
        <f t="shared" si="121"/>
        <v>-1.8948980145535024E-3</v>
      </c>
      <c r="R523" s="3">
        <f t="shared" si="121"/>
        <v>0</v>
      </c>
      <c r="S523" s="3">
        <f t="shared" si="121"/>
        <v>2.8178000284846569E-4</v>
      </c>
      <c r="T523" s="3">
        <f t="shared" si="121"/>
        <v>0</v>
      </c>
      <c r="U523" s="3">
        <f t="shared" si="121"/>
        <v>1.3194623277054042E-3</v>
      </c>
      <c r="V523" s="3">
        <f t="shared" si="121"/>
        <v>0</v>
      </c>
      <c r="W523" s="3">
        <f t="shared" si="121"/>
        <v>8.4212899100573585E-4</v>
      </c>
      <c r="X523" s="3">
        <f t="shared" si="121"/>
        <v>0</v>
      </c>
      <c r="Y523" s="3">
        <f t="shared" si="121"/>
        <v>-2.0047647548056651E-4</v>
      </c>
      <c r="Z523" s="3">
        <f t="shared" si="121"/>
        <v>0</v>
      </c>
    </row>
    <row r="524" spans="1:26" x14ac:dyDescent="0.2">
      <c r="A524" s="3">
        <f t="shared" si="122"/>
        <v>3.179999999999978</v>
      </c>
      <c r="B524" s="3">
        <f ca="1">SUM(D524:INDIRECT(CONCATENATE("L",ROW(A524),"C",'triangular -harmônicas - graf'!$C$4+4),0))</f>
        <v>0.1801979524898818</v>
      </c>
      <c r="D524" s="3">
        <f t="shared" si="123"/>
        <v>0.5</v>
      </c>
      <c r="E524" s="3">
        <f t="shared" si="120"/>
        <v>-0.34219321917659012</v>
      </c>
      <c r="F524" s="3">
        <f t="shared" si="120"/>
        <v>0</v>
      </c>
      <c r="G524" s="3">
        <f t="shared" si="120"/>
        <v>5.6439606997492446E-3</v>
      </c>
      <c r="H524" s="3">
        <f t="shared" si="120"/>
        <v>0</v>
      </c>
      <c r="I524" s="3">
        <f t="shared" si="120"/>
        <v>1.5417947510683596E-2</v>
      </c>
      <c r="J524" s="3">
        <f t="shared" si="120"/>
        <v>0</v>
      </c>
      <c r="K524" s="3">
        <f t="shared" si="120"/>
        <v>5.6619692270749398E-3</v>
      </c>
      <c r="L524" s="3">
        <f t="shared" si="120"/>
        <v>0</v>
      </c>
      <c r="M524" s="3">
        <f t="shared" si="120"/>
        <v>-1.8419168101609104E-3</v>
      </c>
      <c r="N524" s="3">
        <f t="shared" si="120"/>
        <v>0</v>
      </c>
      <c r="O524" s="3">
        <f t="shared" si="121"/>
        <v>-3.3428512208607455E-3</v>
      </c>
      <c r="P524" s="3">
        <f t="shared" si="121"/>
        <v>0</v>
      </c>
      <c r="Q524" s="3">
        <f t="shared" si="121"/>
        <v>-1.1553101179671166E-3</v>
      </c>
      <c r="R524" s="3">
        <f t="shared" si="121"/>
        <v>0</v>
      </c>
      <c r="S524" s="3">
        <f t="shared" si="121"/>
        <v>1.0587572887057347E-3</v>
      </c>
      <c r="T524" s="3">
        <f t="shared" si="121"/>
        <v>0</v>
      </c>
      <c r="U524" s="3">
        <f t="shared" si="121"/>
        <v>1.3775295075519828E-3</v>
      </c>
      <c r="V524" s="3">
        <f t="shared" si="121"/>
        <v>0</v>
      </c>
      <c r="W524" s="3">
        <f t="shared" si="121"/>
        <v>2.7919727121944286E-4</v>
      </c>
      <c r="X524" s="3">
        <f t="shared" si="121"/>
        <v>0</v>
      </c>
      <c r="Y524" s="3">
        <f t="shared" si="121"/>
        <v>-7.0811168952422633E-4</v>
      </c>
      <c r="Z524" s="3">
        <f t="shared" si="121"/>
        <v>0</v>
      </c>
    </row>
    <row r="525" spans="1:26" x14ac:dyDescent="0.2">
      <c r="A525" s="3">
        <f t="shared" si="122"/>
        <v>3.1899999999999777</v>
      </c>
      <c r="B525" s="3">
        <f ca="1">SUM(D525:INDIRECT(CONCATENATE("L",ROW(A525),"C",'triangular -harmônicas - graf'!$C$4+4),0))</f>
        <v>0.18969153844411746</v>
      </c>
      <c r="D525" s="3">
        <f t="shared" si="123"/>
        <v>0.5</v>
      </c>
      <c r="E525" s="3">
        <f t="shared" si="120"/>
        <v>-0.33520313101234811</v>
      </c>
      <c r="F525" s="3">
        <f t="shared" si="120"/>
        <v>0</v>
      </c>
      <c r="G525" s="3">
        <f t="shared" si="120"/>
        <v>9.8233472986013065E-3</v>
      </c>
      <c r="H525" s="3">
        <f t="shared" si="120"/>
        <v>0</v>
      </c>
      <c r="I525" s="3">
        <f t="shared" si="120"/>
        <v>1.6011800278212841E-2</v>
      </c>
      <c r="J525" s="3">
        <f t="shared" si="120"/>
        <v>0</v>
      </c>
      <c r="K525" s="3">
        <f t="shared" si="120"/>
        <v>4.2103411238238637E-3</v>
      </c>
      <c r="L525" s="3">
        <f t="shared" si="120"/>
        <v>0</v>
      </c>
      <c r="M525" s="3">
        <f t="shared" si="120"/>
        <v>-3.0666897846324472E-3</v>
      </c>
      <c r="N525" s="3">
        <f t="shared" si="120"/>
        <v>0</v>
      </c>
      <c r="O525" s="3">
        <f t="shared" si="121"/>
        <v>-3.2164658802338272E-3</v>
      </c>
      <c r="P525" s="3">
        <f t="shared" si="121"/>
        <v>0</v>
      </c>
      <c r="Q525" s="3">
        <f t="shared" si="121"/>
        <v>-2.2568439517410416E-4</v>
      </c>
      <c r="R525" s="3">
        <f t="shared" si="121"/>
        <v>0</v>
      </c>
      <c r="S525" s="3">
        <f t="shared" si="121"/>
        <v>1.6049393006890957E-3</v>
      </c>
      <c r="T525" s="3">
        <f t="shared" si="121"/>
        <v>0</v>
      </c>
      <c r="U525" s="3">
        <f t="shared" si="121"/>
        <v>1.0519327534706934E-3</v>
      </c>
      <c r="V525" s="3">
        <f t="shared" si="121"/>
        <v>0</v>
      </c>
      <c r="W525" s="3">
        <f t="shared" si="121"/>
        <v>-3.8029171217359716E-4</v>
      </c>
      <c r="X525" s="3">
        <f t="shared" si="121"/>
        <v>0</v>
      </c>
      <c r="Y525" s="3">
        <f t="shared" si="121"/>
        <v>-9.1855952611821269E-4</v>
      </c>
      <c r="Z525" s="3">
        <f t="shared" si="121"/>
        <v>0</v>
      </c>
    </row>
    <row r="526" spans="1:26" x14ac:dyDescent="0.2">
      <c r="A526" s="3">
        <f t="shared" si="122"/>
        <v>3.1999999999999775</v>
      </c>
      <c r="B526" s="3">
        <f ca="1">SUM(D526:INDIRECT(CONCATENATE("L",ROW(A526),"C",'triangular -harmônicas - graf'!$C$4+4),0))</f>
        <v>0.19936683660815649</v>
      </c>
      <c r="D526" s="3">
        <f t="shared" si="123"/>
        <v>0.5</v>
      </c>
      <c r="E526" s="3">
        <f t="shared" ref="E526:N535" si="124">E$4*COS(PI()*E$2*$A526)</f>
        <v>-0.32788223782736181</v>
      </c>
      <c r="F526" s="3">
        <f t="shared" si="124"/>
        <v>0</v>
      </c>
      <c r="G526" s="3">
        <f t="shared" si="124"/>
        <v>1.3915541171398512E-2</v>
      </c>
      <c r="H526" s="3">
        <f t="shared" si="124"/>
        <v>0</v>
      </c>
      <c r="I526" s="3">
        <f t="shared" si="124"/>
        <v>1.6211389382774045E-2</v>
      </c>
      <c r="J526" s="3">
        <f t="shared" si="124"/>
        <v>0</v>
      </c>
      <c r="K526" s="3">
        <f t="shared" si="124"/>
        <v>2.5559157253645303E-3</v>
      </c>
      <c r="L526" s="3">
        <f t="shared" si="124"/>
        <v>0</v>
      </c>
      <c r="M526" s="3">
        <f t="shared" si="124"/>
        <v>-4.0479288620640938E-3</v>
      </c>
      <c r="N526" s="3">
        <f t="shared" si="124"/>
        <v>0</v>
      </c>
      <c r="O526" s="3">
        <f t="shared" ref="O526:Z535" si="125">O$4*COS(PI()*O$2*$A526)</f>
        <v>-2.7097705605581167E-3</v>
      </c>
      <c r="P526" s="3">
        <f t="shared" si="125"/>
        <v>0</v>
      </c>
      <c r="Q526" s="3">
        <f t="shared" si="125"/>
        <v>7.4106432273560174E-4</v>
      </c>
      <c r="R526" s="3">
        <f t="shared" si="125"/>
        <v>0</v>
      </c>
      <c r="S526" s="3">
        <f t="shared" si="125"/>
        <v>1.8012654869748942E-3</v>
      </c>
      <c r="T526" s="3">
        <f t="shared" si="125"/>
        <v>0</v>
      </c>
      <c r="U526" s="3">
        <f t="shared" si="125"/>
        <v>4.333559534364426E-4</v>
      </c>
      <c r="V526" s="3">
        <f t="shared" si="125"/>
        <v>0</v>
      </c>
      <c r="W526" s="3">
        <f t="shared" si="125"/>
        <v>-9.0826104661223843E-4</v>
      </c>
      <c r="X526" s="3">
        <f t="shared" si="125"/>
        <v>0</v>
      </c>
      <c r="Y526" s="3">
        <f t="shared" si="125"/>
        <v>-7.4349713793128974E-4</v>
      </c>
      <c r="Z526" s="3">
        <f t="shared" si="125"/>
        <v>0</v>
      </c>
    </row>
    <row r="527" spans="1:26" x14ac:dyDescent="0.2">
      <c r="A527" s="3">
        <f t="shared" si="122"/>
        <v>3.2099999999999773</v>
      </c>
      <c r="B527" s="3">
        <f ca="1">SUM(D527:INDIRECT(CONCATENATE("L",ROW(A527),"C",'triangular -harmônicas - graf'!$C$4+4),0))</f>
        <v>0.20935267085045997</v>
      </c>
      <c r="D527" s="3">
        <f t="shared" si="123"/>
        <v>0.5</v>
      </c>
      <c r="E527" s="3">
        <f t="shared" si="124"/>
        <v>-0.32023776445934182</v>
      </c>
      <c r="F527" s="3">
        <f t="shared" si="124"/>
        <v>0</v>
      </c>
      <c r="G527" s="3">
        <f t="shared" si="124"/>
        <v>1.7884219715623793E-2</v>
      </c>
      <c r="H527" s="3">
        <f t="shared" si="124"/>
        <v>0</v>
      </c>
      <c r="I527" s="3">
        <f t="shared" si="124"/>
        <v>1.6011800278214635E-2</v>
      </c>
      <c r="J527" s="3">
        <f t="shared" si="124"/>
        <v>0</v>
      </c>
      <c r="K527" s="3">
        <f t="shared" si="124"/>
        <v>7.7838087314829429E-4</v>
      </c>
      <c r="L527" s="3">
        <f t="shared" si="124"/>
        <v>0</v>
      </c>
      <c r="M527" s="3">
        <f t="shared" si="124"/>
        <v>-4.7077112679868149E-3</v>
      </c>
      <c r="N527" s="3">
        <f t="shared" si="124"/>
        <v>0</v>
      </c>
      <c r="O527" s="3">
        <f t="shared" si="125"/>
        <v>-1.8826761371810925E-3</v>
      </c>
      <c r="P527" s="3">
        <f t="shared" si="125"/>
        <v>0</v>
      </c>
      <c r="Q527" s="3">
        <f t="shared" si="125"/>
        <v>1.5859148154140983E-3</v>
      </c>
      <c r="R527" s="3">
        <f t="shared" si="125"/>
        <v>0</v>
      </c>
      <c r="S527" s="3">
        <f t="shared" si="125"/>
        <v>1.6049393006908484E-3</v>
      </c>
      <c r="T527" s="3">
        <f t="shared" si="125"/>
        <v>0</v>
      </c>
      <c r="U527" s="3">
        <f t="shared" si="125"/>
        <v>-3.059173899204662E-4</v>
      </c>
      <c r="V527" s="3">
        <f t="shared" si="125"/>
        <v>0</v>
      </c>
      <c r="W527" s="3">
        <f t="shared" si="125"/>
        <v>-1.1221184238729446E-3</v>
      </c>
      <c r="X527" s="3">
        <f t="shared" si="125"/>
        <v>0</v>
      </c>
      <c r="Y527" s="3">
        <f t="shared" si="125"/>
        <v>-2.5639645432857291E-4</v>
      </c>
      <c r="Z527" s="3">
        <f t="shared" si="125"/>
        <v>0</v>
      </c>
    </row>
    <row r="528" spans="1:26" x14ac:dyDescent="0.2">
      <c r="A528" s="3">
        <f t="shared" si="122"/>
        <v>3.2199999999999771</v>
      </c>
      <c r="B528" s="3">
        <f ca="1">SUM(D528:INDIRECT(CONCATENATE("L",ROW(A528),"C",'triangular -harmônicas - graf'!$C$4+4),0))</f>
        <v>0.2196306583330605</v>
      </c>
      <c r="D528" s="3">
        <f t="shared" si="123"/>
        <v>0.5</v>
      </c>
      <c r="E528" s="3">
        <f t="shared" si="124"/>
        <v>-0.31227725508057425</v>
      </c>
      <c r="F528" s="3">
        <f t="shared" si="124"/>
        <v>0</v>
      </c>
      <c r="G528" s="3">
        <f t="shared" si="124"/>
        <v>2.1694156659560759E-2</v>
      </c>
      <c r="H528" s="3">
        <f t="shared" si="124"/>
        <v>0</v>
      </c>
      <c r="I528" s="3">
        <f t="shared" si="124"/>
        <v>1.541794751068714E-2</v>
      </c>
      <c r="J528" s="3">
        <f t="shared" si="124"/>
        <v>0</v>
      </c>
      <c r="K528" s="3">
        <f t="shared" si="124"/>
        <v>-1.036645842808653E-3</v>
      </c>
      <c r="L528" s="3">
        <f t="shared" si="124"/>
        <v>0</v>
      </c>
      <c r="M528" s="3">
        <f t="shared" si="124"/>
        <v>-4.9936419472117683E-3</v>
      </c>
      <c r="N528" s="3">
        <f t="shared" si="124"/>
        <v>0</v>
      </c>
      <c r="O528" s="3">
        <f t="shared" si="125"/>
        <v>-8.329769827273314E-4</v>
      </c>
      <c r="P528" s="3">
        <f t="shared" si="125"/>
        <v>0</v>
      </c>
      <c r="Q528" s="3">
        <f t="shared" si="125"/>
        <v>2.1698969928384527E-3</v>
      </c>
      <c r="R528" s="3">
        <f t="shared" si="125"/>
        <v>0</v>
      </c>
      <c r="S528" s="3">
        <f t="shared" si="125"/>
        <v>1.058757288708858E-3</v>
      </c>
      <c r="T528" s="3">
        <f t="shared" si="125"/>
        <v>0</v>
      </c>
      <c r="U528" s="3">
        <f t="shared" si="125"/>
        <v>-9.599878620282432E-4</v>
      </c>
      <c r="V528" s="3">
        <f t="shared" si="125"/>
        <v>0</v>
      </c>
      <c r="W528" s="3">
        <f t="shared" si="125"/>
        <v>-9.4790365422957974E-4</v>
      </c>
      <c r="X528" s="3">
        <f t="shared" si="125"/>
        <v>0</v>
      </c>
      <c r="Y528" s="3">
        <f t="shared" si="125"/>
        <v>3.3831125084513361E-4</v>
      </c>
      <c r="Z528" s="3">
        <f t="shared" si="125"/>
        <v>0</v>
      </c>
    </row>
    <row r="529" spans="1:26" x14ac:dyDescent="0.2">
      <c r="A529" s="3">
        <f t="shared" si="122"/>
        <v>3.2299999999999769</v>
      </c>
      <c r="B529" s="3">
        <f ca="1">SUM(D529:INDIRECT(CONCATENATE("L",ROW(A529),"C",'triangular -harmônicas - graf'!$C$4+4),0))</f>
        <v>0.23005509032906496</v>
      </c>
      <c r="D529" s="3">
        <f t="shared" si="123"/>
        <v>0.5</v>
      </c>
      <c r="E529" s="3">
        <f t="shared" si="124"/>
        <v>-0.30400856575273261</v>
      </c>
      <c r="F529" s="3">
        <f t="shared" si="124"/>
        <v>0</v>
      </c>
      <c r="G529" s="3">
        <f t="shared" si="124"/>
        <v>2.531153473317467E-2</v>
      </c>
      <c r="H529" s="3">
        <f t="shared" si="124"/>
        <v>0</v>
      </c>
      <c r="I529" s="3">
        <f t="shared" si="124"/>
        <v>1.4444453706212374E-2</v>
      </c>
      <c r="J529" s="3">
        <f t="shared" si="124"/>
        <v>0</v>
      </c>
      <c r="K529" s="3">
        <f t="shared" si="124"/>
        <v>-2.8017409815304642E-3</v>
      </c>
      <c r="L529" s="3">
        <f t="shared" si="124"/>
        <v>0</v>
      </c>
      <c r="M529" s="3">
        <f t="shared" si="124"/>
        <v>-4.8830143928911595E-3</v>
      </c>
      <c r="N529" s="3">
        <f t="shared" si="124"/>
        <v>0</v>
      </c>
      <c r="O529" s="3">
        <f t="shared" si="125"/>
        <v>3.1521208912176177E-4</v>
      </c>
      <c r="P529" s="3">
        <f t="shared" si="125"/>
        <v>0</v>
      </c>
      <c r="Q529" s="3">
        <f t="shared" si="125"/>
        <v>2.3969511894564428E-3</v>
      </c>
      <c r="R529" s="3">
        <f t="shared" si="125"/>
        <v>0</v>
      </c>
      <c r="S529" s="3">
        <f t="shared" si="125"/>
        <v>2.8178000285232951E-4</v>
      </c>
      <c r="T529" s="3">
        <f t="shared" si="125"/>
        <v>0</v>
      </c>
      <c r="U529" s="3">
        <f t="shared" si="125"/>
        <v>-1.3466864066023045E-3</v>
      </c>
      <c r="V529" s="3">
        <f t="shared" si="125"/>
        <v>0</v>
      </c>
      <c r="W529" s="3">
        <f t="shared" si="125"/>
        <v>-4.4586697352138135E-4</v>
      </c>
      <c r="X529" s="3">
        <f t="shared" si="125"/>
        <v>0</v>
      </c>
      <c r="Y529" s="3">
        <f t="shared" si="125"/>
        <v>7.9103311552532034E-4</v>
      </c>
      <c r="Z529" s="3">
        <f t="shared" si="125"/>
        <v>0</v>
      </c>
    </row>
    <row r="530" spans="1:26" x14ac:dyDescent="0.2">
      <c r="A530" s="3">
        <f t="shared" si="122"/>
        <v>3.2399999999999767</v>
      </c>
      <c r="B530" s="3">
        <f ca="1">SUM(D530:INDIRECT(CONCATENATE("L",ROW(A530),"C",'triangular -harmônicas - graf'!$C$4+4),0))</f>
        <v>0.24042623995172854</v>
      </c>
      <c r="D530" s="3">
        <f t="shared" si="123"/>
        <v>0.5</v>
      </c>
      <c r="E530" s="3">
        <f t="shared" si="124"/>
        <v>-0.2954398566738915</v>
      </c>
      <c r="F530" s="3">
        <f t="shared" si="124"/>
        <v>0</v>
      </c>
      <c r="G530" s="3">
        <f t="shared" si="124"/>
        <v>2.8704245832596197E-2</v>
      </c>
      <c r="H530" s="3">
        <f t="shared" si="124"/>
        <v>0</v>
      </c>
      <c r="I530" s="3">
        <f t="shared" si="124"/>
        <v>1.3115289513097298E-2</v>
      </c>
      <c r="J530" s="3">
        <f t="shared" si="124"/>
        <v>0</v>
      </c>
      <c r="K530" s="3">
        <f t="shared" si="124"/>
        <v>-4.4318861301639477E-3</v>
      </c>
      <c r="L530" s="3">
        <f t="shared" si="124"/>
        <v>0</v>
      </c>
      <c r="M530" s="3">
        <f t="shared" si="124"/>
        <v>-4.3846138299142561E-3</v>
      </c>
      <c r="N530" s="3">
        <f t="shared" si="124"/>
        <v>0</v>
      </c>
      <c r="O530" s="3">
        <f t="shared" si="125"/>
        <v>1.426130968320479E-3</v>
      </c>
      <c r="P530" s="3">
        <f t="shared" si="125"/>
        <v>0</v>
      </c>
      <c r="Q530" s="3">
        <f t="shared" si="125"/>
        <v>2.2297290904863018E-3</v>
      </c>
      <c r="R530" s="3">
        <f t="shared" si="125"/>
        <v>0</v>
      </c>
      <c r="S530" s="3">
        <f t="shared" si="125"/>
        <v>-5.5662164685441691E-4</v>
      </c>
      <c r="T530" s="3">
        <f t="shared" si="125"/>
        <v>0</v>
      </c>
      <c r="U530" s="3">
        <f t="shared" si="125"/>
        <v>-1.3583113126867982E-3</v>
      </c>
      <c r="V530" s="3">
        <f t="shared" si="125"/>
        <v>0</v>
      </c>
      <c r="W530" s="3">
        <f t="shared" si="125"/>
        <v>2.1036782920932372E-4</v>
      </c>
      <c r="X530" s="3">
        <f t="shared" si="125"/>
        <v>0</v>
      </c>
      <c r="Y530" s="3">
        <f t="shared" si="125"/>
        <v>9.11766311529856E-4</v>
      </c>
      <c r="Z530" s="3">
        <f t="shared" si="125"/>
        <v>0</v>
      </c>
    </row>
    <row r="531" spans="1:26" x14ac:dyDescent="0.2">
      <c r="A531" s="3">
        <f t="shared" si="122"/>
        <v>3.2499999999999765</v>
      </c>
      <c r="B531" s="3">
        <f ca="1">SUM(D531:INDIRECT(CONCATENATE("L",ROW(A531),"C",'triangular -harmônicas - graf'!$C$4+4),0))</f>
        <v>0.25058173394556371</v>
      </c>
      <c r="D531" s="3">
        <f t="shared" si="123"/>
        <v>0.5</v>
      </c>
      <c r="E531" s="3">
        <f t="shared" si="124"/>
        <v>-0.28657958412539941</v>
      </c>
      <c r="F531" s="3">
        <f t="shared" si="124"/>
        <v>0</v>
      </c>
      <c r="G531" s="3">
        <f t="shared" si="124"/>
        <v>3.184217601392382E-2</v>
      </c>
      <c r="H531" s="3">
        <f t="shared" si="124"/>
        <v>0</v>
      </c>
      <c r="I531" s="3">
        <f t="shared" si="124"/>
        <v>1.1463183365019414E-2</v>
      </c>
      <c r="J531" s="3">
        <f t="shared" si="124"/>
        <v>0</v>
      </c>
      <c r="K531" s="3">
        <f t="shared" si="124"/>
        <v>-5.8485629413312342E-3</v>
      </c>
      <c r="L531" s="3">
        <f t="shared" si="124"/>
        <v>0</v>
      </c>
      <c r="M531" s="3">
        <f t="shared" si="124"/>
        <v>-3.5380195571058067E-3</v>
      </c>
      <c r="N531" s="3">
        <f t="shared" si="124"/>
        <v>0</v>
      </c>
      <c r="O531" s="3">
        <f t="shared" si="125"/>
        <v>2.3684263150838139E-3</v>
      </c>
      <c r="P531" s="3">
        <f t="shared" si="125"/>
        <v>0</v>
      </c>
      <c r="Q531" s="3">
        <f t="shared" si="125"/>
        <v>1.6957371841754749E-3</v>
      </c>
      <c r="R531" s="3">
        <f t="shared" si="125"/>
        <v>0</v>
      </c>
      <c r="S531" s="3">
        <f t="shared" si="125"/>
        <v>-1.2736870405558069E-3</v>
      </c>
      <c r="T531" s="3">
        <f t="shared" si="125"/>
        <v>0</v>
      </c>
      <c r="U531" s="3">
        <f t="shared" si="125"/>
        <v>-9.9162485856656114E-4</v>
      </c>
      <c r="V531" s="3">
        <f t="shared" si="125"/>
        <v>0</v>
      </c>
      <c r="W531" s="3">
        <f t="shared" si="125"/>
        <v>7.9384926350406504E-4</v>
      </c>
      <c r="X531" s="3">
        <f t="shared" si="125"/>
        <v>0</v>
      </c>
      <c r="Y531" s="3">
        <f t="shared" si="125"/>
        <v>6.4984032681593006E-4</v>
      </c>
      <c r="Z531" s="3">
        <f t="shared" si="125"/>
        <v>0</v>
      </c>
    </row>
    <row r="532" spans="1:26" x14ac:dyDescent="0.2">
      <c r="A532" s="3">
        <f t="shared" si="122"/>
        <v>3.2599999999999763</v>
      </c>
      <c r="B532" s="3">
        <f ca="1">SUM(D532:INDIRECT(CONCATENATE("L",ROW(A532),"C",'triangular -harmônicas - graf'!$C$4+4),0))</f>
        <v>0.26046540340182589</v>
      </c>
      <c r="D532" s="3">
        <f t="shared" si="123"/>
        <v>0.5</v>
      </c>
      <c r="E532" s="3">
        <f t="shared" si="124"/>
        <v>-0.27743649212654797</v>
      </c>
      <c r="F532" s="3">
        <f t="shared" si="124"/>
        <v>0</v>
      </c>
      <c r="G532" s="3">
        <f t="shared" si="124"/>
        <v>3.4697472786721965E-2</v>
      </c>
      <c r="H532" s="3">
        <f t="shared" si="124"/>
        <v>0</v>
      </c>
      <c r="I532" s="3">
        <f t="shared" si="124"/>
        <v>9.5288155983702574E-3</v>
      </c>
      <c r="J532" s="3">
        <f t="shared" si="124"/>
        <v>0</v>
      </c>
      <c r="K532" s="3">
        <f t="shared" si="124"/>
        <v>-6.9835350852339283E-3</v>
      </c>
      <c r="L532" s="3">
        <f t="shared" si="124"/>
        <v>0</v>
      </c>
      <c r="M532" s="3">
        <f t="shared" si="124"/>
        <v>-2.4104618510661911E-3</v>
      </c>
      <c r="N532" s="3">
        <f t="shared" si="124"/>
        <v>0</v>
      </c>
      <c r="O532" s="3">
        <f t="shared" si="125"/>
        <v>3.0306825767745017E-3</v>
      </c>
      <c r="P532" s="3">
        <f t="shared" si="125"/>
        <v>0</v>
      </c>
      <c r="Q532" s="3">
        <f t="shared" si="125"/>
        <v>8.8281219895640676E-4</v>
      </c>
      <c r="R532" s="3">
        <f t="shared" si="125"/>
        <v>0</v>
      </c>
      <c r="S532" s="3">
        <f t="shared" si="125"/>
        <v>-1.713105278964401E-3</v>
      </c>
      <c r="T532" s="3">
        <f t="shared" si="125"/>
        <v>0</v>
      </c>
      <c r="U532" s="3">
        <f t="shared" si="125"/>
        <v>-3.4875506889337908E-4</v>
      </c>
      <c r="V532" s="3">
        <f t="shared" si="125"/>
        <v>0</v>
      </c>
      <c r="W532" s="3">
        <f t="shared" si="125"/>
        <v>1.1027867802834474E-3</v>
      </c>
      <c r="X532" s="3">
        <f t="shared" si="125"/>
        <v>0</v>
      </c>
      <c r="Y532" s="3">
        <f t="shared" si="125"/>
        <v>1.1518287142507583E-4</v>
      </c>
      <c r="Z532" s="3">
        <f t="shared" si="125"/>
        <v>0</v>
      </c>
    </row>
    <row r="533" spans="1:26" x14ac:dyDescent="0.2">
      <c r="A533" s="3">
        <f t="shared" si="122"/>
        <v>3.269999999999976</v>
      </c>
      <c r="B533" s="3">
        <f ca="1">SUM(D533:INDIRECT(CONCATENATE("L",ROW(A533),"C",'triangular -harmônicas - graf'!$C$4+4),0))</f>
        <v>0.27014533742818497</v>
      </c>
      <c r="D533" s="3">
        <f t="shared" si="123"/>
        <v>0.5</v>
      </c>
      <c r="E533" s="3">
        <f t="shared" si="124"/>
        <v>-0.26801960380528189</v>
      </c>
      <c r="F533" s="3">
        <f t="shared" si="124"/>
        <v>0</v>
      </c>
      <c r="G533" s="3">
        <f t="shared" si="124"/>
        <v>3.7244792334697838E-2</v>
      </c>
      <c r="H533" s="3">
        <f t="shared" si="124"/>
        <v>0</v>
      </c>
      <c r="I533" s="3">
        <f t="shared" si="124"/>
        <v>7.3598167673634531E-3</v>
      </c>
      <c r="J533" s="3">
        <f t="shared" si="124"/>
        <v>0</v>
      </c>
      <c r="K533" s="3">
        <f t="shared" si="124"/>
        <v>-7.7821349532029935E-3</v>
      </c>
      <c r="L533" s="3">
        <f t="shared" si="124"/>
        <v>0</v>
      </c>
      <c r="M533" s="3">
        <f t="shared" si="124"/>
        <v>-1.0914830331823007E-3</v>
      </c>
      <c r="N533" s="3">
        <f t="shared" si="124"/>
        <v>0</v>
      </c>
      <c r="O533" s="3">
        <f t="shared" si="125"/>
        <v>3.3345955914997421E-3</v>
      </c>
      <c r="P533" s="3">
        <f t="shared" si="125"/>
        <v>0</v>
      </c>
      <c r="Q533" s="3">
        <f t="shared" si="125"/>
        <v>-7.5327225770432615E-5</v>
      </c>
      <c r="R533" s="3">
        <f t="shared" si="125"/>
        <v>0</v>
      </c>
      <c r="S533" s="3">
        <f t="shared" si="125"/>
        <v>-1.7790889198018528E-3</v>
      </c>
      <c r="T533" s="3">
        <f t="shared" si="125"/>
        <v>0</v>
      </c>
      <c r="U533" s="3">
        <f t="shared" si="125"/>
        <v>3.9124856871218148E-4</v>
      </c>
      <c r="V533" s="3">
        <f t="shared" si="125"/>
        <v>0</v>
      </c>
      <c r="W533" s="3">
        <f t="shared" si="125"/>
        <v>1.0303377835744075E-3</v>
      </c>
      <c r="X533" s="3">
        <f t="shared" si="125"/>
        <v>0</v>
      </c>
      <c r="Y533" s="3">
        <f t="shared" si="125"/>
        <v>-4.6781568042323209E-4</v>
      </c>
      <c r="Z533" s="3">
        <f t="shared" si="125"/>
        <v>0</v>
      </c>
    </row>
    <row r="534" spans="1:26" x14ac:dyDescent="0.2">
      <c r="A534" s="3">
        <f t="shared" si="122"/>
        <v>3.2799999999999758</v>
      </c>
      <c r="B534" s="3">
        <f ca="1">SUM(D534:INDIRECT(CONCATENATE("L",ROW(A534),"C",'triangular -harmônicas - graf'!$C$4+4),0))</f>
        <v>0.27977644856923051</v>
      </c>
      <c r="D534" s="3">
        <f t="shared" si="123"/>
        <v>0.5</v>
      </c>
      <c r="E534" s="3">
        <f t="shared" si="124"/>
        <v>-0.25833821249345834</v>
      </c>
      <c r="F534" s="3">
        <f t="shared" si="124"/>
        <v>0</v>
      </c>
      <c r="G534" s="3">
        <f t="shared" si="124"/>
        <v>3.9461524469209086E-2</v>
      </c>
      <c r="H534" s="3">
        <f t="shared" si="124"/>
        <v>0</v>
      </c>
      <c r="I534" s="3">
        <f t="shared" si="124"/>
        <v>5.0095948217126068E-3</v>
      </c>
      <c r="J534" s="3">
        <f t="shared" si="124"/>
        <v>0</v>
      </c>
      <c r="K534" s="3">
        <f t="shared" si="124"/>
        <v>-8.2058968037665679E-3</v>
      </c>
      <c r="L534" s="3">
        <f t="shared" si="124"/>
        <v>0</v>
      </c>
      <c r="M534" s="3">
        <f t="shared" si="124"/>
        <v>3.1417332148929173E-4</v>
      </c>
      <c r="N534" s="3">
        <f t="shared" si="124"/>
        <v>0</v>
      </c>
      <c r="O534" s="3">
        <f t="shared" si="125"/>
        <v>3.2442311517888174E-3</v>
      </c>
      <c r="P534" s="3">
        <f t="shared" si="125"/>
        <v>0</v>
      </c>
      <c r="Q534" s="3">
        <f t="shared" si="125"/>
        <v>-1.021076018737982E-3</v>
      </c>
      <c r="R534" s="3">
        <f t="shared" si="125"/>
        <v>0</v>
      </c>
      <c r="S534" s="3">
        <f t="shared" si="125"/>
        <v>-1.4572543903449725E-3</v>
      </c>
      <c r="T534" s="3">
        <f t="shared" si="125"/>
        <v>0</v>
      </c>
      <c r="U534" s="3">
        <f t="shared" si="125"/>
        <v>1.0222832410848148E-3</v>
      </c>
      <c r="V534" s="3">
        <f t="shared" si="125"/>
        <v>0</v>
      </c>
      <c r="W534" s="3">
        <f t="shared" si="125"/>
        <v>6.0155795118756736E-4</v>
      </c>
      <c r="X534" s="3">
        <f t="shared" si="125"/>
        <v>0</v>
      </c>
      <c r="Y534" s="3">
        <f t="shared" si="125"/>
        <v>-8.5447668093380311E-4</v>
      </c>
      <c r="Z534" s="3">
        <f t="shared" si="125"/>
        <v>0</v>
      </c>
    </row>
    <row r="535" spans="1:26" x14ac:dyDescent="0.2">
      <c r="A535" s="3">
        <f t="shared" si="122"/>
        <v>3.2899999999999756</v>
      </c>
      <c r="B535" s="3">
        <f ca="1">SUM(D535:INDIRECT(CONCATENATE("L",ROW(A535),"C",'triangular -harmônicas - graf'!$C$4+4),0))</f>
        <v>0.28952707010554068</v>
      </c>
      <c r="D535" s="3">
        <f t="shared" si="123"/>
        <v>0.5</v>
      </c>
      <c r="E535" s="3">
        <f t="shared" si="124"/>
        <v>-0.24840187255545412</v>
      </c>
      <c r="F535" s="3">
        <f t="shared" si="124"/>
        <v>0</v>
      </c>
      <c r="G535" s="3">
        <f t="shared" si="124"/>
        <v>4.1327993318898797E-2</v>
      </c>
      <c r="H535" s="3">
        <f t="shared" si="124"/>
        <v>0</v>
      </c>
      <c r="I535" s="3">
        <f t="shared" si="124"/>
        <v>2.536020025659298E-3</v>
      </c>
      <c r="J535" s="3">
        <f t="shared" si="124"/>
        <v>0</v>
      </c>
      <c r="K535" s="3">
        <f t="shared" si="124"/>
        <v>-8.2344095218677884E-3</v>
      </c>
      <c r="L535" s="3">
        <f t="shared" si="124"/>
        <v>0</v>
      </c>
      <c r="M535" s="3">
        <f t="shared" si="124"/>
        <v>1.694880346850872E-3</v>
      </c>
      <c r="N535" s="3">
        <f t="shared" si="124"/>
        <v>0</v>
      </c>
      <c r="O535" s="3">
        <f t="shared" si="125"/>
        <v>2.7702738100208856E-3</v>
      </c>
      <c r="P535" s="3">
        <f t="shared" si="125"/>
        <v>0</v>
      </c>
      <c r="Q535" s="3">
        <f t="shared" si="125"/>
        <v>-1.7988672529730498E-3</v>
      </c>
      <c r="R535" s="3">
        <f t="shared" si="125"/>
        <v>0</v>
      </c>
      <c r="S535" s="3">
        <f t="shared" si="125"/>
        <v>-8.1775741859720595E-4</v>
      </c>
      <c r="T535" s="3">
        <f t="shared" si="125"/>
        <v>0</v>
      </c>
      <c r="U535" s="3">
        <f t="shared" si="125"/>
        <v>1.3685957294948439E-3</v>
      </c>
      <c r="V535" s="3">
        <f t="shared" si="125"/>
        <v>0</v>
      </c>
      <c r="W535" s="3">
        <f t="shared" si="125"/>
        <v>-3.5263992119115348E-5</v>
      </c>
      <c r="X535" s="3">
        <f t="shared" si="125"/>
        <v>0</v>
      </c>
      <c r="Y535" s="3">
        <f t="shared" si="125"/>
        <v>-8.8252238437275341E-4</v>
      </c>
      <c r="Z535" s="3">
        <f t="shared" si="125"/>
        <v>0</v>
      </c>
    </row>
    <row r="536" spans="1:26" x14ac:dyDescent="0.2">
      <c r="A536" s="3">
        <f t="shared" si="122"/>
        <v>3.2999999999999754</v>
      </c>
      <c r="B536" s="3">
        <f ca="1">SUM(D536:INDIRECT(CONCATENATE("L",ROW(A536),"C",'triangular -harmônicas - graf'!$C$4+4),0))</f>
        <v>0.29950359673712318</v>
      </c>
      <c r="D536" s="3">
        <f t="shared" si="123"/>
        <v>0.5</v>
      </c>
      <c r="E536" s="3">
        <f t="shared" ref="E536:N545" si="126">E$4*COS(PI()*E$2*$A536)</f>
        <v>-0.23822038995915978</v>
      </c>
      <c r="F536" s="3">
        <f t="shared" si="126"/>
        <v>0</v>
      </c>
      <c r="G536" s="3">
        <f t="shared" si="126"/>
        <v>4.2827631974122635E-2</v>
      </c>
      <c r="H536" s="3">
        <f t="shared" si="126"/>
        <v>0</v>
      </c>
      <c r="I536" s="3">
        <f t="shared" si="126"/>
        <v>6.3393607587528854E-15</v>
      </c>
      <c r="J536" s="3">
        <f t="shared" si="126"/>
        <v>0</v>
      </c>
      <c r="K536" s="3">
        <f t="shared" si="126"/>
        <v>-7.8662997503510454E-3</v>
      </c>
      <c r="L536" s="3">
        <f t="shared" si="126"/>
        <v>0</v>
      </c>
      <c r="M536" s="3">
        <f t="shared" si="126"/>
        <v>2.9409924686284584E-3</v>
      </c>
      <c r="N536" s="3">
        <f t="shared" si="126"/>
        <v>0</v>
      </c>
      <c r="O536" s="3">
        <f t="shared" ref="O536:Z545" si="127">O$4*COS(PI()*O$2*$A536)</f>
        <v>1.9687635533836199E-3</v>
      </c>
      <c r="P536" s="3">
        <f t="shared" si="127"/>
        <v>0</v>
      </c>
      <c r="Q536" s="3">
        <f t="shared" si="127"/>
        <v>-2.2807614660769757E-3</v>
      </c>
      <c r="R536" s="3">
        <f t="shared" si="127"/>
        <v>0</v>
      </c>
      <c r="S536" s="3">
        <f t="shared" si="127"/>
        <v>-2.1387177750565367E-15</v>
      </c>
      <c r="T536" s="3">
        <f t="shared" si="127"/>
        <v>0</v>
      </c>
      <c r="U536" s="3">
        <f t="shared" si="127"/>
        <v>1.3337324836238604E-3</v>
      </c>
      <c r="V536" s="3">
        <f t="shared" si="127"/>
        <v>0</v>
      </c>
      <c r="W536" s="3">
        <f t="shared" si="127"/>
        <v>-6.5989027689375087E-4</v>
      </c>
      <c r="X536" s="3">
        <f t="shared" si="127"/>
        <v>0</v>
      </c>
      <c r="Y536" s="3">
        <f t="shared" si="127"/>
        <v>-5.4018229015798125E-4</v>
      </c>
      <c r="Z536" s="3">
        <f t="shared" si="127"/>
        <v>0</v>
      </c>
    </row>
    <row r="537" spans="1:26" x14ac:dyDescent="0.2">
      <c r="A537" s="3">
        <f t="shared" si="122"/>
        <v>3.3099999999999752</v>
      </c>
      <c r="B537" s="3">
        <f ca="1">SUM(D537:INDIRECT(CONCATENATE("L",ROW(A537),"C",'triangular -harmônicas - graf'!$C$4+4),0))</f>
        <v>0.30970625664518669</v>
      </c>
      <c r="D537" s="3">
        <f t="shared" si="123"/>
        <v>0.5</v>
      </c>
      <c r="E537" s="3">
        <f t="shared" si="126"/>
        <v>-0.22780381259867144</v>
      </c>
      <c r="F537" s="3">
        <f t="shared" si="126"/>
        <v>0</v>
      </c>
      <c r="G537" s="3">
        <f t="shared" si="126"/>
        <v>4.394712953601166E-2</v>
      </c>
      <c r="H537" s="3">
        <f t="shared" si="126"/>
        <v>0</v>
      </c>
      <c r="I537" s="3">
        <f t="shared" si="126"/>
        <v>-2.5360200256468891E-3</v>
      </c>
      <c r="J537" s="3">
        <f t="shared" si="126"/>
        <v>0</v>
      </c>
      <c r="K537" s="3">
        <f t="shared" si="126"/>
        <v>-7.1192980397365609E-3</v>
      </c>
      <c r="L537" s="3">
        <f t="shared" si="126"/>
        <v>0</v>
      </c>
      <c r="M537" s="3">
        <f t="shared" si="126"/>
        <v>3.9535526476437918E-3</v>
      </c>
      <c r="N537" s="3">
        <f t="shared" si="126"/>
        <v>0</v>
      </c>
      <c r="O537" s="3">
        <f t="shared" si="127"/>
        <v>9.3446972197239664E-4</v>
      </c>
      <c r="P537" s="3">
        <f t="shared" si="127"/>
        <v>0</v>
      </c>
      <c r="Q537" s="3">
        <f t="shared" si="127"/>
        <v>-2.3874915181747907E-3</v>
      </c>
      <c r="R537" s="3">
        <f t="shared" si="127"/>
        <v>0</v>
      </c>
      <c r="S537" s="3">
        <f t="shared" si="127"/>
        <v>8.1775741859344041E-4</v>
      </c>
      <c r="T537" s="3">
        <f t="shared" si="127"/>
        <v>0</v>
      </c>
      <c r="U537" s="3">
        <f t="shared" si="127"/>
        <v>9.2740347337597962E-4</v>
      </c>
      <c r="V537" s="3">
        <f t="shared" si="127"/>
        <v>0</v>
      </c>
      <c r="W537" s="3">
        <f t="shared" si="127"/>
        <v>-1.0563008662238598E-3</v>
      </c>
      <c r="X537" s="3">
        <f t="shared" si="127"/>
        <v>0</v>
      </c>
      <c r="Y537" s="3">
        <f t="shared" si="127"/>
        <v>2.8866896042937708E-5</v>
      </c>
      <c r="Z537" s="3">
        <f t="shared" si="127"/>
        <v>0</v>
      </c>
    </row>
    <row r="538" spans="1:26" x14ac:dyDescent="0.2">
      <c r="A538" s="3">
        <f t="shared" si="122"/>
        <v>3.319999999999975</v>
      </c>
      <c r="B538" s="3">
        <f ca="1">SUM(D538:INDIRECT(CONCATENATE("L",ROW(A538),"C",'triangular -harmônicas - graf'!$C$4+4),0))</f>
        <v>0.32003391593395458</v>
      </c>
      <c r="D538" s="3">
        <f t="shared" si="123"/>
        <v>0.5</v>
      </c>
      <c r="E538" s="3">
        <f t="shared" si="126"/>
        <v>-0.21716242037823577</v>
      </c>
      <c r="F538" s="3">
        <f t="shared" si="126"/>
        <v>0</v>
      </c>
      <c r="G538" s="3">
        <f t="shared" si="126"/>
        <v>4.4676549264953007E-2</v>
      </c>
      <c r="H538" s="3">
        <f t="shared" si="126"/>
        <v>0</v>
      </c>
      <c r="I538" s="3">
        <f t="shared" si="126"/>
        <v>-5.0095948217006572E-3</v>
      </c>
      <c r="J538" s="3">
        <f t="shared" si="126"/>
        <v>0</v>
      </c>
      <c r="K538" s="3">
        <f t="shared" si="126"/>
        <v>-6.0293848300821164E-3</v>
      </c>
      <c r="L538" s="3">
        <f t="shared" si="126"/>
        <v>0</v>
      </c>
      <c r="M538" s="3">
        <f t="shared" si="126"/>
        <v>4.6521508184189844E-3</v>
      </c>
      <c r="N538" s="3">
        <f t="shared" si="126"/>
        <v>0</v>
      </c>
      <c r="O538" s="3">
        <f t="shared" si="127"/>
        <v>-2.1031437223595356E-4</v>
      </c>
      <c r="P538" s="3">
        <f t="shared" si="127"/>
        <v>0</v>
      </c>
      <c r="Q538" s="3">
        <f t="shared" si="127"/>
        <v>-2.1015013030954025E-3</v>
      </c>
      <c r="R538" s="3">
        <f t="shared" si="127"/>
        <v>0</v>
      </c>
      <c r="S538" s="3">
        <f t="shared" si="127"/>
        <v>1.4572543903424884E-3</v>
      </c>
      <c r="T538" s="3">
        <f t="shared" si="127"/>
        <v>0</v>
      </c>
      <c r="U538" s="3">
        <f t="shared" si="127"/>
        <v>2.6277780742443136E-4</v>
      </c>
      <c r="V538" s="3">
        <f t="shared" si="127"/>
        <v>0</v>
      </c>
      <c r="W538" s="3">
        <f t="shared" si="127"/>
        <v>-1.0874015771925581E-3</v>
      </c>
      <c r="X538" s="3">
        <f t="shared" si="127"/>
        <v>0</v>
      </c>
      <c r="Y538" s="3">
        <f t="shared" si="127"/>
        <v>5.8580093535809201E-4</v>
      </c>
      <c r="Z538" s="3">
        <f t="shared" si="127"/>
        <v>0</v>
      </c>
    </row>
    <row r="539" spans="1:26" x14ac:dyDescent="0.2">
      <c r="A539" s="3">
        <f t="shared" si="122"/>
        <v>3.3299999999999748</v>
      </c>
      <c r="B539" s="3">
        <f ca="1">SUM(D539:INDIRECT(CONCATENATE("L",ROW(A539),"C",'triangular -harmônicas - graf'!$C$4+4),0))</f>
        <v>0.3303335690957801</v>
      </c>
      <c r="D539" s="3">
        <f t="shared" si="123"/>
        <v>0.5</v>
      </c>
      <c r="E539" s="3">
        <f t="shared" si="126"/>
        <v>-0.20630671506722353</v>
      </c>
      <c r="F539" s="3">
        <f t="shared" si="126"/>
        <v>0</v>
      </c>
      <c r="G539" s="3">
        <f t="shared" si="126"/>
        <v>4.500941677979417E-2</v>
      </c>
      <c r="H539" s="3">
        <f t="shared" si="126"/>
        <v>0</v>
      </c>
      <c r="I539" s="3">
        <f t="shared" si="126"/>
        <v>-7.3598167673522589E-3</v>
      </c>
      <c r="J539" s="3">
        <f t="shared" si="126"/>
        <v>0</v>
      </c>
      <c r="K539" s="3">
        <f t="shared" si="126"/>
        <v>-4.6490573999761354E-3</v>
      </c>
      <c r="L539" s="3">
        <f t="shared" si="126"/>
        <v>0</v>
      </c>
      <c r="M539" s="3">
        <f t="shared" si="126"/>
        <v>4.9813094638453568E-3</v>
      </c>
      <c r="N539" s="3">
        <f t="shared" si="126"/>
        <v>0</v>
      </c>
      <c r="O539" s="3">
        <f t="shared" si="127"/>
        <v>-1.3302312185154205E-3</v>
      </c>
      <c r="P539" s="3">
        <f t="shared" si="127"/>
        <v>0</v>
      </c>
      <c r="Q539" s="3">
        <f t="shared" si="127"/>
        <v>-1.4698335654186917E-3</v>
      </c>
      <c r="R539" s="3">
        <f t="shared" si="127"/>
        <v>0</v>
      </c>
      <c r="S539" s="3">
        <f t="shared" si="127"/>
        <v>1.7790889198011836E-3</v>
      </c>
      <c r="T539" s="3">
        <f t="shared" si="127"/>
        <v>0</v>
      </c>
      <c r="U539" s="3">
        <f t="shared" si="127"/>
        <v>-4.7503566814766145E-4</v>
      </c>
      <c r="V539" s="3">
        <f t="shared" si="127"/>
        <v>0</v>
      </c>
      <c r="W539" s="3">
        <f t="shared" si="127"/>
        <v>-7.4243657563912552E-4</v>
      </c>
      <c r="X539" s="3">
        <f t="shared" si="127"/>
        <v>0</v>
      </c>
      <c r="Y539" s="3">
        <f t="shared" si="127"/>
        <v>8.968801946121972E-4</v>
      </c>
      <c r="Z539" s="3">
        <f t="shared" si="127"/>
        <v>0</v>
      </c>
    </row>
    <row r="540" spans="1:26" x14ac:dyDescent="0.2">
      <c r="A540" s="3">
        <f t="shared" si="122"/>
        <v>3.3399999999999745</v>
      </c>
      <c r="B540" s="3">
        <f ca="1">SUM(D540:INDIRECT(CONCATENATE("L",ROW(A540),"C",'triangular -harmônicas - graf'!$C$4+4),0))</f>
        <v>0.34047078539736608</v>
      </c>
      <c r="D540" s="3">
        <f t="shared" si="123"/>
        <v>0.5</v>
      </c>
      <c r="E540" s="3">
        <f t="shared" si="126"/>
        <v>-0.19524740993615214</v>
      </c>
      <c r="F540" s="3">
        <f t="shared" si="126"/>
        <v>0</v>
      </c>
      <c r="G540" s="3">
        <f t="shared" si="126"/>
        <v>4.4942777524908446E-2</v>
      </c>
      <c r="H540" s="3">
        <f t="shared" si="126"/>
        <v>0</v>
      </c>
      <c r="I540" s="3">
        <f t="shared" si="126"/>
        <v>-9.5288155983600936E-3</v>
      </c>
      <c r="J540" s="3">
        <f t="shared" si="126"/>
        <v>0</v>
      </c>
      <c r="K540" s="3">
        <f t="shared" si="126"/>
        <v>-3.0448012576220532E-3</v>
      </c>
      <c r="L540" s="3">
        <f t="shared" si="126"/>
        <v>0</v>
      </c>
      <c r="M540" s="3">
        <f t="shared" si="126"/>
        <v>4.9148892306480167E-3</v>
      </c>
      <c r="N540" s="3">
        <f t="shared" si="126"/>
        <v>0</v>
      </c>
      <c r="O540" s="3">
        <f t="shared" si="127"/>
        <v>-2.2928635712914187E-3</v>
      </c>
      <c r="P540" s="3">
        <f t="shared" si="127"/>
        <v>0</v>
      </c>
      <c r="Q540" s="3">
        <f t="shared" si="127"/>
        <v>-5.9639180420172273E-4</v>
      </c>
      <c r="R540" s="3">
        <f t="shared" si="127"/>
        <v>0</v>
      </c>
      <c r="S540" s="3">
        <f t="shared" si="127"/>
        <v>1.713105278965707E-3</v>
      </c>
      <c r="T540" s="3">
        <f t="shared" si="127"/>
        <v>0</v>
      </c>
      <c r="U540" s="3">
        <f t="shared" si="127"/>
        <v>-1.0805441352256205E-3</v>
      </c>
      <c r="V540" s="3">
        <f t="shared" si="127"/>
        <v>0</v>
      </c>
      <c r="W540" s="3">
        <f t="shared" si="127"/>
        <v>-1.4070816149154629E-4</v>
      </c>
      <c r="X540" s="3">
        <f t="shared" si="127"/>
        <v>0</v>
      </c>
      <c r="Y540" s="3">
        <f t="shared" si="127"/>
        <v>8.3154782718854246E-4</v>
      </c>
      <c r="Z540" s="3">
        <f t="shared" si="127"/>
        <v>0</v>
      </c>
    </row>
    <row r="541" spans="1:26" x14ac:dyDescent="0.2">
      <c r="A541" s="3">
        <f t="shared" si="122"/>
        <v>3.3499999999999743</v>
      </c>
      <c r="B541" s="3">
        <f ca="1">SUM(D541:INDIRECT(CONCATENATE("L",ROW(A541),"C",'triangular -harmônicas - graf'!$C$4+4),0))</f>
        <v>0.35038914601638427</v>
      </c>
      <c r="D541" s="3">
        <f t="shared" si="123"/>
        <v>0.5</v>
      </c>
      <c r="E541" s="3">
        <f t="shared" si="126"/>
        <v>-0.18399541918397863</v>
      </c>
      <c r="F541" s="3">
        <f t="shared" si="126"/>
        <v>0</v>
      </c>
      <c r="G541" s="3">
        <f t="shared" si="126"/>
        <v>4.4477222995039839E-2</v>
      </c>
      <c r="H541" s="3">
        <f t="shared" si="126"/>
        <v>0</v>
      </c>
      <c r="I541" s="3">
        <f t="shared" si="126"/>
        <v>-1.1463183365010449E-2</v>
      </c>
      <c r="J541" s="3">
        <f t="shared" si="126"/>
        <v>0</v>
      </c>
      <c r="K541" s="3">
        <f t="shared" si="126"/>
        <v>-1.2938877681950645E-3</v>
      </c>
      <c r="L541" s="3">
        <f t="shared" si="126"/>
        <v>0</v>
      </c>
      <c r="M541" s="3">
        <f t="shared" si="126"/>
        <v>4.4581647241404487E-3</v>
      </c>
      <c r="N541" s="3">
        <f t="shared" si="126"/>
        <v>0</v>
      </c>
      <c r="O541" s="3">
        <f t="shared" si="127"/>
        <v>-2.9843912616121997E-3</v>
      </c>
      <c r="P541" s="3">
        <f t="shared" si="127"/>
        <v>0</v>
      </c>
      <c r="Q541" s="3">
        <f t="shared" si="127"/>
        <v>3.7515089136633517E-4</v>
      </c>
      <c r="R541" s="3">
        <f t="shared" si="127"/>
        <v>0</v>
      </c>
      <c r="S541" s="3">
        <f t="shared" si="127"/>
        <v>1.2736870405587952E-3</v>
      </c>
      <c r="T541" s="3">
        <f t="shared" si="127"/>
        <v>0</v>
      </c>
      <c r="U541" s="3">
        <f t="shared" si="127"/>
        <v>-1.3851038302950035E-3</v>
      </c>
      <c r="V541" s="3">
        <f t="shared" si="127"/>
        <v>0</v>
      </c>
      <c r="W541" s="3">
        <f t="shared" si="127"/>
        <v>5.0968260161603175E-4</v>
      </c>
      <c r="X541" s="3">
        <f t="shared" si="127"/>
        <v>0</v>
      </c>
      <c r="Y541" s="3">
        <f t="shared" si="127"/>
        <v>4.1722317275409449E-4</v>
      </c>
      <c r="Z541" s="3">
        <f t="shared" si="127"/>
        <v>0</v>
      </c>
    </row>
    <row r="542" spans="1:26" x14ac:dyDescent="0.2">
      <c r="A542" s="3">
        <f t="shared" si="122"/>
        <v>3.3599999999999741</v>
      </c>
      <c r="B542" s="3">
        <f ca="1">SUM(D542:INDIRECT(CONCATENATE("L",ROW(A542),"C",'triangular -harmônicas - graf'!$C$4+4),0))</f>
        <v>0.36013276887505141</v>
      </c>
      <c r="D542" s="3">
        <f t="shared" si="123"/>
        <v>0.5</v>
      </c>
      <c r="E542" s="3">
        <f t="shared" si="126"/>
        <v>-0.17256184716710668</v>
      </c>
      <c r="F542" s="3">
        <f t="shared" si="126"/>
        <v>0</v>
      </c>
      <c r="G542" s="3">
        <f t="shared" si="126"/>
        <v>4.3616885485153876E-2</v>
      </c>
      <c r="H542" s="3">
        <f t="shared" si="126"/>
        <v>0</v>
      </c>
      <c r="I542" s="3">
        <f t="shared" si="126"/>
        <v>-1.3115289513089913E-2</v>
      </c>
      <c r="J542" s="3">
        <f t="shared" si="126"/>
        <v>0</v>
      </c>
      <c r="K542" s="3">
        <f t="shared" si="126"/>
        <v>5.1934773552400084E-4</v>
      </c>
      <c r="L542" s="3">
        <f t="shared" si="126"/>
        <v>0</v>
      </c>
      <c r="M542" s="3">
        <f t="shared" si="126"/>
        <v>3.6474056379515582E-3</v>
      </c>
      <c r="N542" s="3">
        <f t="shared" si="126"/>
        <v>0</v>
      </c>
      <c r="O542" s="3">
        <f t="shared" si="127"/>
        <v>-3.3230491188805185E-3</v>
      </c>
      <c r="P542" s="3">
        <f t="shared" si="127"/>
        <v>0</v>
      </c>
      <c r="Q542" s="3">
        <f t="shared" si="127"/>
        <v>1.2849847359636324E-3</v>
      </c>
      <c r="R542" s="3">
        <f t="shared" si="127"/>
        <v>0</v>
      </c>
      <c r="S542" s="3">
        <f t="shared" si="127"/>
        <v>5.5662164685843637E-4</v>
      </c>
      <c r="T542" s="3">
        <f t="shared" si="127"/>
        <v>0</v>
      </c>
      <c r="U542" s="3">
        <f t="shared" si="127"/>
        <v>-1.3038900217724966E-3</v>
      </c>
      <c r="V542" s="3">
        <f t="shared" si="127"/>
        <v>0</v>
      </c>
      <c r="W542" s="3">
        <f t="shared" si="127"/>
        <v>9.8380531917623376E-4</v>
      </c>
      <c r="X542" s="3">
        <f t="shared" si="127"/>
        <v>0</v>
      </c>
      <c r="Y542" s="3">
        <f t="shared" si="127"/>
        <v>-1.722058647266395E-4</v>
      </c>
      <c r="Z542" s="3">
        <f t="shared" si="127"/>
        <v>0</v>
      </c>
    </row>
    <row r="543" spans="1:26" x14ac:dyDescent="0.2">
      <c r="A543" s="3">
        <f t="shared" si="122"/>
        <v>3.3699999999999739</v>
      </c>
      <c r="B543" s="3">
        <f ca="1">SUM(D543:INDIRECT(CONCATENATE("L",ROW(A543),"C",'triangular -harmônicas - graf'!$C$4+4),0))</f>
        <v>0.36982321661148598</v>
      </c>
      <c r="D543" s="3">
        <f t="shared" si="123"/>
        <v>0.5</v>
      </c>
      <c r="E543" s="3">
        <f t="shared" si="126"/>
        <v>-0.1609579774407251</v>
      </c>
      <c r="F543" s="3">
        <f t="shared" si="126"/>
        <v>0</v>
      </c>
      <c r="G543" s="3">
        <f t="shared" si="126"/>
        <v>4.2369401411894894E-2</v>
      </c>
      <c r="H543" s="3">
        <f t="shared" si="126"/>
        <v>0</v>
      </c>
      <c r="I543" s="3">
        <f t="shared" si="126"/>
        <v>-1.4444453706206671E-2</v>
      </c>
      <c r="J543" s="3">
        <f t="shared" si="126"/>
        <v>0</v>
      </c>
      <c r="K543" s="3">
        <f t="shared" si="126"/>
        <v>2.3075680889406728E-3</v>
      </c>
      <c r="L543" s="3">
        <f t="shared" si="126"/>
        <v>0</v>
      </c>
      <c r="M543" s="3">
        <f t="shared" si="126"/>
        <v>2.5469964823142464E-3</v>
      </c>
      <c r="N543" s="3">
        <f t="shared" si="126"/>
        <v>0</v>
      </c>
      <c r="O543" s="3">
        <f t="shared" si="127"/>
        <v>-3.2687947588777417E-3</v>
      </c>
      <c r="P543" s="3">
        <f t="shared" si="127"/>
        <v>0</v>
      </c>
      <c r="Q543" s="3">
        <f t="shared" si="127"/>
        <v>1.9834504793614853E-3</v>
      </c>
      <c r="R543" s="3">
        <f t="shared" si="127"/>
        <v>0</v>
      </c>
      <c r="S543" s="3">
        <f t="shared" si="127"/>
        <v>-2.8178000284810476E-4</v>
      </c>
      <c r="T543" s="3">
        <f t="shared" si="127"/>
        <v>0</v>
      </c>
      <c r="U543" s="3">
        <f t="shared" si="127"/>
        <v>-8.5952205036633549E-4</v>
      </c>
      <c r="V543" s="3">
        <f t="shared" si="127"/>
        <v>0</v>
      </c>
      <c r="W543" s="3">
        <f t="shared" si="127"/>
        <v>1.1176899351012779E-3</v>
      </c>
      <c r="X543" s="3">
        <f t="shared" si="127"/>
        <v>0</v>
      </c>
      <c r="Y543" s="3">
        <f t="shared" si="127"/>
        <v>-6.8936182710260829E-4</v>
      </c>
      <c r="Z543" s="3">
        <f t="shared" si="127"/>
        <v>0</v>
      </c>
    </row>
    <row r="544" spans="1:26" x14ac:dyDescent="0.2">
      <c r="A544" s="3">
        <f t="shared" si="122"/>
        <v>3.3799999999999737</v>
      </c>
      <c r="B544" s="3">
        <f ca="1">SUM(D544:INDIRECT(CONCATENATE("L",ROW(A544),"C",'triangular -harmônicas - graf'!$C$4+4),0))</f>
        <v>0.37960252652859383</v>
      </c>
      <c r="D544" s="3">
        <f t="shared" si="123"/>
        <v>0.5</v>
      </c>
      <c r="E544" s="3">
        <f t="shared" si="126"/>
        <v>-0.14919526162330229</v>
      </c>
      <c r="F544" s="3">
        <f t="shared" si="126"/>
        <v>0</v>
      </c>
      <c r="G544" s="3">
        <f t="shared" si="126"/>
        <v>4.0745843532211327E-2</v>
      </c>
      <c r="H544" s="3">
        <f t="shared" si="126"/>
        <v>0</v>
      </c>
      <c r="I544" s="3">
        <f t="shared" si="126"/>
        <v>-1.5417947510683256E-2</v>
      </c>
      <c r="J544" s="3">
        <f t="shared" si="126"/>
        <v>0</v>
      </c>
      <c r="K544" s="3">
        <f t="shared" si="126"/>
        <v>3.9846410191003321E-3</v>
      </c>
      <c r="L544" s="3">
        <f t="shared" si="126"/>
        <v>0</v>
      </c>
      <c r="M544" s="3">
        <f t="shared" si="126"/>
        <v>1.2443236408640238E-3</v>
      </c>
      <c r="N544" s="3">
        <f t="shared" si="126"/>
        <v>0</v>
      </c>
      <c r="O544" s="3">
        <f t="shared" si="127"/>
        <v>-2.8280431336923624E-3</v>
      </c>
      <c r="P544" s="3">
        <f t="shared" si="127"/>
        <v>0</v>
      </c>
      <c r="Q544" s="3">
        <f t="shared" si="127"/>
        <v>2.3556569685346282E-3</v>
      </c>
      <c r="R544" s="3">
        <f t="shared" si="127"/>
        <v>0</v>
      </c>
      <c r="S544" s="3">
        <f t="shared" si="127"/>
        <v>-1.0587572887054391E-3</v>
      </c>
      <c r="T544" s="3">
        <f t="shared" si="127"/>
        <v>0</v>
      </c>
      <c r="U544" s="3">
        <f t="shared" si="127"/>
        <v>-1.7576348200134227E-4</v>
      </c>
      <c r="V544" s="3">
        <f t="shared" si="127"/>
        <v>0</v>
      </c>
      <c r="W544" s="3">
        <f t="shared" si="127"/>
        <v>8.6503394759270696E-4</v>
      </c>
      <c r="X544" s="3">
        <f t="shared" si="127"/>
        <v>0</v>
      </c>
      <c r="Y544" s="3">
        <f t="shared" si="127"/>
        <v>-9.1719954132454817E-4</v>
      </c>
      <c r="Z544" s="3">
        <f t="shared" si="127"/>
        <v>0</v>
      </c>
    </row>
    <row r="545" spans="1:26" x14ac:dyDescent="0.2">
      <c r="A545" s="3">
        <f t="shared" si="122"/>
        <v>3.3899999999999735</v>
      </c>
      <c r="B545" s="3">
        <f ca="1">SUM(D545:INDIRECT(CONCATENATE("L",ROW(A545),"C",'triangular -harmônicas - graf'!$C$4+4),0))</f>
        <v>0.38956873607866299</v>
      </c>
      <c r="D545" s="3">
        <f t="shared" si="123"/>
        <v>0.5</v>
      </c>
      <c r="E545" s="3">
        <f t="shared" si="126"/>
        <v>-0.13728530809521886</v>
      </c>
      <c r="F545" s="3">
        <f t="shared" si="126"/>
        <v>0</v>
      </c>
      <c r="G545" s="3">
        <f t="shared" si="126"/>
        <v>3.8760622660781154E-2</v>
      </c>
      <c r="H545" s="3">
        <f t="shared" si="126"/>
        <v>0</v>
      </c>
      <c r="I545" s="3">
        <f t="shared" si="126"/>
        <v>-1.6011800278212668E-2</v>
      </c>
      <c r="J545" s="3">
        <f t="shared" si="126"/>
        <v>0</v>
      </c>
      <c r="K545" s="3">
        <f t="shared" si="126"/>
        <v>5.4697878327567458E-3</v>
      </c>
      <c r="L545" s="3">
        <f t="shared" si="126"/>
        <v>0</v>
      </c>
      <c r="M545" s="3">
        <f t="shared" si="126"/>
        <v>-1.571642117937755E-4</v>
      </c>
      <c r="N545" s="3">
        <f t="shared" si="126"/>
        <v>0</v>
      </c>
      <c r="O545" s="3">
        <f t="shared" si="127"/>
        <v>-2.0529080376506543E-3</v>
      </c>
      <c r="P545" s="3">
        <f t="shared" si="127"/>
        <v>0</v>
      </c>
      <c r="Q545" s="3">
        <f t="shared" si="127"/>
        <v>2.3403796794332589E-3</v>
      </c>
      <c r="R545" s="3">
        <f t="shared" si="127"/>
        <v>0</v>
      </c>
      <c r="S545" s="3">
        <f t="shared" si="127"/>
        <v>-1.6049393006889296E-3</v>
      </c>
      <c r="T545" s="3">
        <f t="shared" si="127"/>
        <v>0</v>
      </c>
      <c r="U545" s="3">
        <f t="shared" si="127"/>
        <v>5.5694801882411982E-4</v>
      </c>
      <c r="V545" s="3">
        <f t="shared" si="127"/>
        <v>0</v>
      </c>
      <c r="W545" s="3">
        <f t="shared" si="127"/>
        <v>3.1321561318266869E-4</v>
      </c>
      <c r="X545" s="3">
        <f t="shared" si="127"/>
        <v>0</v>
      </c>
      <c r="Y545" s="3">
        <f t="shared" si="127"/>
        <v>-7.6009780274995369E-4</v>
      </c>
      <c r="Z545" s="3">
        <f t="shared" si="127"/>
        <v>0</v>
      </c>
    </row>
    <row r="546" spans="1:26" x14ac:dyDescent="0.2">
      <c r="A546" s="3">
        <f t="shared" si="122"/>
        <v>3.3999999999999733</v>
      </c>
      <c r="B546" s="3">
        <f ca="1">SUM(D546:INDIRECT(CONCATENATE("L",ROW(A546),"C",'triangular -harmônicas - graf'!$C$4+4),0))</f>
        <v>0.39973285380863327</v>
      </c>
      <c r="D546" s="3">
        <f t="shared" si="123"/>
        <v>0.5</v>
      </c>
      <c r="E546" s="3">
        <f t="shared" ref="E546:N555" si="128">E$4*COS(PI()*E$2*$A546)</f>
        <v>-0.12523987054270158</v>
      </c>
      <c r="F546" s="3">
        <f t="shared" si="128"/>
        <v>0</v>
      </c>
      <c r="G546" s="3">
        <f t="shared" si="128"/>
        <v>3.6431359758600575E-2</v>
      </c>
      <c r="H546" s="3">
        <f t="shared" si="128"/>
        <v>0</v>
      </c>
      <c r="I546" s="3">
        <f t="shared" si="128"/>
        <v>-1.6211389382774045E-2</v>
      </c>
      <c r="J546" s="3">
        <f t="shared" si="128"/>
        <v>0</v>
      </c>
      <c r="K546" s="3">
        <f t="shared" si="128"/>
        <v>6.6914742413715193E-3</v>
      </c>
      <c r="L546" s="3">
        <f t="shared" si="128"/>
        <v>0</v>
      </c>
      <c r="M546" s="3">
        <f t="shared" si="128"/>
        <v>-1.5461712412639364E-3</v>
      </c>
      <c r="N546" s="3">
        <f t="shared" si="128"/>
        <v>0</v>
      </c>
      <c r="O546" s="3">
        <f t="shared" ref="O546:Z555" si="129">O$4*COS(PI()*O$2*$A546)</f>
        <v>-1.0350402524217678E-3</v>
      </c>
      <c r="P546" s="3">
        <f t="shared" si="129"/>
        <v>0</v>
      </c>
      <c r="Q546" s="3">
        <f t="shared" si="129"/>
        <v>1.9401315847787329E-3</v>
      </c>
      <c r="R546" s="3">
        <f t="shared" si="129"/>
        <v>0</v>
      </c>
      <c r="S546" s="3">
        <f t="shared" si="129"/>
        <v>-1.8012654869748942E-3</v>
      </c>
      <c r="T546" s="3">
        <f t="shared" si="129"/>
        <v>0</v>
      </c>
      <c r="U546" s="3">
        <f t="shared" si="129"/>
        <v>1.1345406153183578E-3</v>
      </c>
      <c r="V546" s="3">
        <f t="shared" si="129"/>
        <v>0</v>
      </c>
      <c r="W546" s="3">
        <f t="shared" si="129"/>
        <v>-3.4692484914694143E-4</v>
      </c>
      <c r="X546" s="3">
        <f t="shared" si="129"/>
        <v>0</v>
      </c>
      <c r="Y546" s="3">
        <f t="shared" si="129"/>
        <v>-2.8399063615270964E-4</v>
      </c>
      <c r="Z546" s="3">
        <f t="shared" si="129"/>
        <v>0</v>
      </c>
    </row>
    <row r="547" spans="1:26" x14ac:dyDescent="0.2">
      <c r="A547" s="3">
        <f t="shared" si="122"/>
        <v>3.4099999999999731</v>
      </c>
      <c r="B547" s="3">
        <f ca="1">SUM(D547:INDIRECT(CONCATENATE("L",ROW(A547),"C",'triangular -harmônicas - graf'!$C$4+4),0))</f>
        <v>0.41001594054463641</v>
      </c>
      <c r="D547" s="3">
        <f t="shared" si="123"/>
        <v>0.5</v>
      </c>
      <c r="E547" s="3">
        <f t="shared" si="128"/>
        <v>-0.11307083635835213</v>
      </c>
      <c r="F547" s="3">
        <f t="shared" si="128"/>
        <v>0</v>
      </c>
      <c r="G547" s="3">
        <f t="shared" si="128"/>
        <v>3.3778729528086818E-2</v>
      </c>
      <c r="H547" s="3">
        <f t="shared" si="128"/>
        <v>0</v>
      </c>
      <c r="I547" s="3">
        <f t="shared" si="128"/>
        <v>-1.6011800278214805E-2</v>
      </c>
      <c r="J547" s="3">
        <f t="shared" si="128"/>
        <v>0</v>
      </c>
      <c r="K547" s="3">
        <f t="shared" si="128"/>
        <v>7.5908559157149211E-3</v>
      </c>
      <c r="L547" s="3">
        <f t="shared" si="128"/>
        <v>0</v>
      </c>
      <c r="M547" s="3">
        <f t="shared" si="128"/>
        <v>-2.8123927481282442E-3</v>
      </c>
      <c r="N547" s="3">
        <f t="shared" si="128"/>
        <v>0</v>
      </c>
      <c r="O547" s="3">
        <f t="shared" si="129"/>
        <v>1.0520910045635698E-4</v>
      </c>
      <c r="P547" s="3">
        <f t="shared" si="129"/>
        <v>0</v>
      </c>
      <c r="Q547" s="3">
        <f t="shared" si="129"/>
        <v>1.2207497932992663E-3</v>
      </c>
      <c r="R547" s="3">
        <f t="shared" si="129"/>
        <v>0</v>
      </c>
      <c r="S547" s="3">
        <f t="shared" si="129"/>
        <v>-1.6049393006910143E-3</v>
      </c>
      <c r="T547" s="3">
        <f t="shared" si="129"/>
        <v>0</v>
      </c>
      <c r="U547" s="3">
        <f t="shared" si="129"/>
        <v>1.3961455590707475E-3</v>
      </c>
      <c r="V547" s="3">
        <f t="shared" si="129"/>
        <v>0</v>
      </c>
      <c r="W547" s="3">
        <f t="shared" si="129"/>
        <v>-8.870852201078095E-4</v>
      </c>
      <c r="X547" s="3">
        <f t="shared" si="129"/>
        <v>0</v>
      </c>
      <c r="Y547" s="3">
        <f t="shared" si="129"/>
        <v>3.1130455350230149E-4</v>
      </c>
      <c r="Z547" s="3">
        <f t="shared" si="129"/>
        <v>0</v>
      </c>
    </row>
    <row r="548" spans="1:26" x14ac:dyDescent="0.2">
      <c r="A548" s="3">
        <f t="shared" si="122"/>
        <v>3.4199999999999728</v>
      </c>
      <c r="B548" s="3">
        <f ca="1">SUM(D548:INDIRECT(CONCATENATE("L",ROW(A548),"C",'triangular -harmônicas - graf'!$C$4+4),0))</f>
        <v>0.4202866728822191</v>
      </c>
      <c r="D548" s="3">
        <f t="shared" si="123"/>
        <v>0.5</v>
      </c>
      <c r="E548" s="3">
        <f t="shared" si="128"/>
        <v>-0.10079021490972383</v>
      </c>
      <c r="F548" s="3">
        <f t="shared" si="128"/>
        <v>0</v>
      </c>
      <c r="G548" s="3">
        <f t="shared" si="128"/>
        <v>3.082627690295581E-2</v>
      </c>
      <c r="H548" s="3">
        <f t="shared" si="128"/>
        <v>0</v>
      </c>
      <c r="I548" s="3">
        <f t="shared" si="128"/>
        <v>-1.5417947510687478E-2</v>
      </c>
      <c r="J548" s="3">
        <f t="shared" si="128"/>
        <v>0</v>
      </c>
      <c r="K548" s="3">
        <f t="shared" si="128"/>
        <v>8.1246128098446738E-3</v>
      </c>
      <c r="L548" s="3">
        <f t="shared" si="128"/>
        <v>0</v>
      </c>
      <c r="M548" s="3">
        <f t="shared" si="128"/>
        <v>-3.8552747540784881E-3</v>
      </c>
      <c r="N548" s="3">
        <f t="shared" si="128"/>
        <v>0</v>
      </c>
      <c r="O548" s="3">
        <f t="shared" si="129"/>
        <v>1.2330186910984426E-3</v>
      </c>
      <c r="P548" s="3">
        <f t="shared" si="129"/>
        <v>0</v>
      </c>
      <c r="Q548" s="3">
        <f t="shared" si="129"/>
        <v>3.0056595442765923E-4</v>
      </c>
      <c r="R548" s="3">
        <f t="shared" si="129"/>
        <v>0</v>
      </c>
      <c r="S548" s="3">
        <f t="shared" si="129"/>
        <v>-1.0587572887091538E-3</v>
      </c>
      <c r="T548" s="3">
        <f t="shared" si="129"/>
        <v>0</v>
      </c>
      <c r="U548" s="3">
        <f t="shared" si="129"/>
        <v>1.2689017016958833E-3</v>
      </c>
      <c r="V548" s="3">
        <f t="shared" si="129"/>
        <v>0</v>
      </c>
      <c r="W548" s="3">
        <f t="shared" si="129"/>
        <v>-1.1204570574075573E-3</v>
      </c>
      <c r="X548" s="3">
        <f t="shared" si="129"/>
        <v>0</v>
      </c>
      <c r="Y548" s="3">
        <f t="shared" si="129"/>
        <v>7.7594834280313868E-4</v>
      </c>
      <c r="Z548" s="3">
        <f t="shared" si="129"/>
        <v>0</v>
      </c>
    </row>
    <row r="549" spans="1:26" x14ac:dyDescent="0.2">
      <c r="A549" s="3">
        <f t="shared" si="122"/>
        <v>3.4299999999999726</v>
      </c>
      <c r="B549" s="3">
        <f ca="1">SUM(D549:INDIRECT(CONCATENATE("L",ROW(A549),"C",'triangular -harmônicas - graf'!$C$4+4),0))</f>
        <v>0.43042171655215983</v>
      </c>
      <c r="D549" s="3">
        <f t="shared" si="123"/>
        <v>0.5</v>
      </c>
      <c r="E549" s="3">
        <f t="shared" si="128"/>
        <v>-8.8410125687529734E-2</v>
      </c>
      <c r="F549" s="3">
        <f t="shared" si="128"/>
        <v>0</v>
      </c>
      <c r="G549" s="3">
        <f t="shared" si="128"/>
        <v>2.7600208061723669E-2</v>
      </c>
      <c r="H549" s="3">
        <f t="shared" si="128"/>
        <v>0</v>
      </c>
      <c r="I549" s="3">
        <f t="shared" si="128"/>
        <v>-1.4444453706212871E-2</v>
      </c>
      <c r="J549" s="3">
        <f t="shared" si="128"/>
        <v>0</v>
      </c>
      <c r="K549" s="3">
        <f t="shared" si="128"/>
        <v>8.2670357350644527E-3</v>
      </c>
      <c r="L549" s="3">
        <f t="shared" si="128"/>
        <v>0</v>
      </c>
      <c r="M549" s="3">
        <f t="shared" si="128"/>
        <v>-4.5919992576543295E-3</v>
      </c>
      <c r="N549" s="3">
        <f t="shared" si="128"/>
        <v>0</v>
      </c>
      <c r="O549" s="3">
        <f t="shared" si="129"/>
        <v>2.2150380479749225E-3</v>
      </c>
      <c r="P549" s="3">
        <f t="shared" si="129"/>
        <v>0</v>
      </c>
      <c r="Q549" s="3">
        <f t="shared" si="129"/>
        <v>-6.6905820330111665E-4</v>
      </c>
      <c r="R549" s="3">
        <f t="shared" si="129"/>
        <v>0</v>
      </c>
      <c r="S549" s="3">
        <f t="shared" si="129"/>
        <v>-2.8178000285269044E-4</v>
      </c>
      <c r="T549" s="3">
        <f t="shared" si="129"/>
        <v>0</v>
      </c>
      <c r="U549" s="3">
        <f t="shared" si="129"/>
        <v>7.8824848650220806E-4</v>
      </c>
      <c r="V549" s="3">
        <f t="shared" si="129"/>
        <v>0</v>
      </c>
      <c r="W549" s="3">
        <f t="shared" si="129"/>
        <v>-9.6633131287346213E-4</v>
      </c>
      <c r="X549" s="3">
        <f t="shared" si="129"/>
        <v>0</v>
      </c>
      <c r="Y549" s="3">
        <f t="shared" si="129"/>
        <v>9.1493439131875274E-4</v>
      </c>
      <c r="Z549" s="3">
        <f t="shared" si="129"/>
        <v>0</v>
      </c>
    </row>
    <row r="550" spans="1:26" x14ac:dyDescent="0.2">
      <c r="A550" s="3">
        <f t="shared" si="122"/>
        <v>3.4399999999999724</v>
      </c>
      <c r="B550" s="3">
        <f ca="1">SUM(D550:INDIRECT(CONCATENATE("L",ROW(A550),"C",'triangular -harmônicas - graf'!$C$4+4),0))</f>
        <v>0.44036140998543088</v>
      </c>
      <c r="D550" s="3">
        <f t="shared" si="123"/>
        <v>0.5</v>
      </c>
      <c r="E550" s="3">
        <f t="shared" si="128"/>
        <v>-7.594278634516588E-2</v>
      </c>
      <c r="F550" s="3">
        <f t="shared" si="128"/>
        <v>0</v>
      </c>
      <c r="G550" s="3">
        <f t="shared" si="128"/>
        <v>2.4129157819810964E-2</v>
      </c>
      <c r="H550" s="3">
        <f t="shared" si="128"/>
        <v>0</v>
      </c>
      <c r="I550" s="3">
        <f t="shared" si="128"/>
        <v>-1.3115289513097943E-2</v>
      </c>
      <c r="J550" s="3">
        <f t="shared" si="128"/>
        <v>0</v>
      </c>
      <c r="K550" s="3">
        <f t="shared" si="128"/>
        <v>8.0112646809473945E-3</v>
      </c>
      <c r="L550" s="3">
        <f t="shared" si="128"/>
        <v>0</v>
      </c>
      <c r="M550" s="3">
        <f t="shared" si="128"/>
        <v>-4.9640610294388833E-3</v>
      </c>
      <c r="N550" s="3">
        <f t="shared" si="128"/>
        <v>0</v>
      </c>
      <c r="O550" s="3">
        <f t="shared" si="129"/>
        <v>2.9351547125845965E-3</v>
      </c>
      <c r="P550" s="3">
        <f t="shared" si="129"/>
        <v>0</v>
      </c>
      <c r="Q550" s="3">
        <f t="shared" si="129"/>
        <v>-1.5286284762904296E-3</v>
      </c>
      <c r="R550" s="3">
        <f t="shared" si="129"/>
        <v>0</v>
      </c>
      <c r="S550" s="3">
        <f t="shared" si="129"/>
        <v>5.5662164685406953E-4</v>
      </c>
      <c r="T550" s="3">
        <f t="shared" si="129"/>
        <v>0</v>
      </c>
      <c r="U550" s="3">
        <f t="shared" si="129"/>
        <v>8.8055498413492075E-5</v>
      </c>
      <c r="V550" s="3">
        <f t="shared" si="129"/>
        <v>0</v>
      </c>
      <c r="W550" s="3">
        <f t="shared" si="129"/>
        <v>-4.7801065697420481E-4</v>
      </c>
      <c r="X550" s="3">
        <f t="shared" si="129"/>
        <v>0</v>
      </c>
      <c r="Y550" s="3">
        <f t="shared" si="129"/>
        <v>6.6993164778769915E-4</v>
      </c>
      <c r="Z550" s="3">
        <f t="shared" si="129"/>
        <v>0</v>
      </c>
    </row>
    <row r="551" spans="1:26" x14ac:dyDescent="0.2">
      <c r="A551" s="3">
        <f t="shared" si="122"/>
        <v>3.4499999999999722</v>
      </c>
      <c r="B551" s="3">
        <f ca="1">SUM(D551:INDIRECT(CONCATENATE("L",ROW(A551),"C",'triangular -harmônicas - graf'!$C$4+4),0))</f>
        <v>0.45013584137493401</v>
      </c>
      <c r="D551" s="3">
        <f t="shared" si="123"/>
        <v>0.5</v>
      </c>
      <c r="E551" s="3">
        <f t="shared" si="128"/>
        <v>-6.3400500641363766E-2</v>
      </c>
      <c r="F551" s="3">
        <f t="shared" si="128"/>
        <v>0</v>
      </c>
      <c r="G551" s="3">
        <f t="shared" si="128"/>
        <v>2.0443935464893887E-2</v>
      </c>
      <c r="H551" s="3">
        <f t="shared" si="128"/>
        <v>0</v>
      </c>
      <c r="I551" s="3">
        <f t="shared" si="128"/>
        <v>-1.1463183365020189E-2</v>
      </c>
      <c r="J551" s="3">
        <f t="shared" si="128"/>
        <v>0</v>
      </c>
      <c r="K551" s="3">
        <f t="shared" si="128"/>
        <v>7.36961923786442E-3</v>
      </c>
      <c r="L551" s="3">
        <f t="shared" si="128"/>
        <v>0</v>
      </c>
      <c r="M551" s="3">
        <f t="shared" si="128"/>
        <v>-4.9419136661159714E-3</v>
      </c>
      <c r="N551" s="3">
        <f t="shared" si="128"/>
        <v>0</v>
      </c>
      <c r="O551" s="3">
        <f t="shared" si="129"/>
        <v>3.3082231979775349E-3</v>
      </c>
      <c r="P551" s="3">
        <f t="shared" si="129"/>
        <v>0</v>
      </c>
      <c r="Q551" s="3">
        <f t="shared" si="129"/>
        <v>-2.1367535068345365E-3</v>
      </c>
      <c r="R551" s="3">
        <f t="shared" si="129"/>
        <v>0</v>
      </c>
      <c r="S551" s="3">
        <f t="shared" si="129"/>
        <v>1.2736870405555486E-3</v>
      </c>
      <c r="T551" s="3">
        <f t="shared" si="129"/>
        <v>0</v>
      </c>
      <c r="U551" s="3">
        <f t="shared" si="129"/>
        <v>-6.3666235011563036E-4</v>
      </c>
      <c r="V551" s="3">
        <f t="shared" si="129"/>
        <v>0</v>
      </c>
      <c r="W551" s="3">
        <f t="shared" si="129"/>
        <v>1.7562465551428376E-4</v>
      </c>
      <c r="X551" s="3">
        <f t="shared" si="129"/>
        <v>0</v>
      </c>
      <c r="Y551" s="3">
        <f t="shared" si="129"/>
        <v>1.4376530757836671E-4</v>
      </c>
      <c r="Z551" s="3">
        <f t="shared" si="129"/>
        <v>0</v>
      </c>
    </row>
    <row r="552" spans="1:26" x14ac:dyDescent="0.2">
      <c r="A552" s="3">
        <f t="shared" si="122"/>
        <v>3.459999999999972</v>
      </c>
      <c r="B552" s="3">
        <f ca="1">SUM(D552:INDIRECT(CONCATENATE("L",ROW(A552),"C",'triangular -harmônicas - graf'!$C$4+4),0))</f>
        <v>0.4598500387046271</v>
      </c>
      <c r="D552" s="3">
        <f t="shared" si="123"/>
        <v>0.5</v>
      </c>
      <c r="E552" s="3">
        <f t="shared" si="128"/>
        <v>-5.079564629786313E-2</v>
      </c>
      <c r="F552" s="3">
        <f t="shared" si="128"/>
        <v>0</v>
      </c>
      <c r="G552" s="3">
        <f t="shared" si="128"/>
        <v>1.6577251291485729E-2</v>
      </c>
      <c r="H552" s="3">
        <f t="shared" si="128"/>
        <v>0</v>
      </c>
      <c r="I552" s="3">
        <f t="shared" si="128"/>
        <v>-9.5288155983711455E-3</v>
      </c>
      <c r="J552" s="3">
        <f t="shared" si="128"/>
        <v>0</v>
      </c>
      <c r="K552" s="3">
        <f t="shared" si="128"/>
        <v>6.3730052057289028E-3</v>
      </c>
      <c r="L552" s="3">
        <f t="shared" si="128"/>
        <v>0</v>
      </c>
      <c r="M552" s="3">
        <f t="shared" si="128"/>
        <v>-4.5273159480246445E-3</v>
      </c>
      <c r="N552" s="3">
        <f t="shared" si="128"/>
        <v>0</v>
      </c>
      <c r="O552" s="3">
        <f t="shared" si="129"/>
        <v>3.2901324601860241E-3</v>
      </c>
      <c r="P552" s="3">
        <f t="shared" si="129"/>
        <v>0</v>
      </c>
      <c r="Q552" s="3">
        <f t="shared" si="129"/>
        <v>-2.3934023533972826E-3</v>
      </c>
      <c r="R552" s="3">
        <f t="shared" si="129"/>
        <v>0</v>
      </c>
      <c r="S552" s="3">
        <f t="shared" si="129"/>
        <v>1.7131052789642882E-3</v>
      </c>
      <c r="T552" s="3">
        <f t="shared" si="129"/>
        <v>0</v>
      </c>
      <c r="U552" s="3">
        <f t="shared" si="129"/>
        <v>-1.1840595819247461E-3</v>
      </c>
      <c r="V552" s="3">
        <f t="shared" si="129"/>
        <v>0</v>
      </c>
      <c r="W552" s="3">
        <f t="shared" si="129"/>
        <v>7.6852213885325908E-4</v>
      </c>
      <c r="X552" s="3">
        <f t="shared" si="129"/>
        <v>0</v>
      </c>
      <c r="Y552" s="3">
        <f t="shared" si="129"/>
        <v>-4.4273789101013889E-4</v>
      </c>
      <c r="Z552" s="3">
        <f t="shared" si="129"/>
        <v>0</v>
      </c>
    </row>
    <row r="553" spans="1:26" x14ac:dyDescent="0.2">
      <c r="A553" s="3">
        <f t="shared" si="122"/>
        <v>3.4699999999999718</v>
      </c>
      <c r="B553" s="3">
        <f ca="1">SUM(D553:INDIRECT(CONCATENATE("L",ROW(A553),"C",'triangular -harmônicas - graf'!$C$4+4),0))</f>
        <v>0.46963546133040646</v>
      </c>
      <c r="D553" s="3">
        <f t="shared" si="123"/>
        <v>0.5</v>
      </c>
      <c r="E553" s="3">
        <f t="shared" si="128"/>
        <v>-3.8140662784099194E-2</v>
      </c>
      <c r="F553" s="3">
        <f t="shared" si="128"/>
        <v>0</v>
      </c>
      <c r="G553" s="3">
        <f t="shared" si="128"/>
        <v>1.2563426262047074E-2</v>
      </c>
      <c r="H553" s="3">
        <f t="shared" si="128"/>
        <v>0</v>
      </c>
      <c r="I553" s="3">
        <f t="shared" si="128"/>
        <v>-7.3598167673644297E-3</v>
      </c>
      <c r="J553" s="3">
        <f t="shared" si="128"/>
        <v>0</v>
      </c>
      <c r="K553" s="3">
        <f t="shared" si="128"/>
        <v>5.0694259705230532E-3</v>
      </c>
      <c r="L553" s="3">
        <f t="shared" si="128"/>
        <v>0</v>
      </c>
      <c r="M553" s="3">
        <f t="shared" si="128"/>
        <v>-3.7531921697892085E-3</v>
      </c>
      <c r="N553" s="3">
        <f t="shared" si="128"/>
        <v>0</v>
      </c>
      <c r="O553" s="3">
        <f t="shared" si="129"/>
        <v>2.883021520224658E-3</v>
      </c>
      <c r="P553" s="3">
        <f t="shared" si="129"/>
        <v>0</v>
      </c>
      <c r="Q553" s="3">
        <f t="shared" si="129"/>
        <v>-2.2563586550720478E-3</v>
      </c>
      <c r="R553" s="3">
        <f t="shared" si="129"/>
        <v>0</v>
      </c>
      <c r="S553" s="3">
        <f t="shared" si="129"/>
        <v>1.7790889198019101E-3</v>
      </c>
      <c r="T553" s="3">
        <f t="shared" si="129"/>
        <v>0</v>
      </c>
      <c r="U553" s="3">
        <f t="shared" si="129"/>
        <v>-1.4016773391630846E-3</v>
      </c>
      <c r="V553" s="3">
        <f t="shared" si="129"/>
        <v>0</v>
      </c>
      <c r="W553" s="3">
        <f t="shared" si="129"/>
        <v>1.095634808376663E-3</v>
      </c>
      <c r="X553" s="3">
        <f t="shared" si="129"/>
        <v>0</v>
      </c>
      <c r="Y553" s="3">
        <f t="shared" si="129"/>
        <v>-8.4342843507897839E-4</v>
      </c>
      <c r="Z553" s="3">
        <f t="shared" si="129"/>
        <v>0</v>
      </c>
    </row>
    <row r="554" spans="1:26" x14ac:dyDescent="0.2">
      <c r="A554" s="3">
        <f t="shared" si="122"/>
        <v>3.4799999999999716</v>
      </c>
      <c r="B554" s="3">
        <f ca="1">SUM(D554:INDIRECT(CONCATENATE("L",ROW(A554),"C",'triangular -harmônicas - graf'!$C$4+4),0))</f>
        <v>0.47959001069908652</v>
      </c>
      <c r="D554" s="3">
        <f t="shared" si="123"/>
        <v>0.5</v>
      </c>
      <c r="E554" s="3">
        <f t="shared" si="128"/>
        <v>-2.5448039040945385E-2</v>
      </c>
      <c r="F554" s="3">
        <f t="shared" si="128"/>
        <v>0</v>
      </c>
      <c r="G554" s="3">
        <f t="shared" si="128"/>
        <v>8.4380873716933067E-3</v>
      </c>
      <c r="H554" s="3">
        <f t="shared" si="128"/>
        <v>0</v>
      </c>
      <c r="I554" s="3">
        <f t="shared" si="128"/>
        <v>-5.0095948217136485E-3</v>
      </c>
      <c r="J554" s="3">
        <f t="shared" si="128"/>
        <v>0</v>
      </c>
      <c r="K554" s="3">
        <f t="shared" si="128"/>
        <v>3.5216703503532028E-3</v>
      </c>
      <c r="L554" s="3">
        <f t="shared" si="128"/>
        <v>0</v>
      </c>
      <c r="M554" s="3">
        <f t="shared" si="128"/>
        <v>-2.6810175355368587E-3</v>
      </c>
      <c r="N554" s="3">
        <f t="shared" si="128"/>
        <v>0</v>
      </c>
      <c r="O554" s="3">
        <f t="shared" si="129"/>
        <v>2.1350265495351092E-3</v>
      </c>
      <c r="P554" s="3">
        <f t="shared" si="129"/>
        <v>0</v>
      </c>
      <c r="Q554" s="3">
        <f t="shared" si="129"/>
        <v>-1.7481648323916688E-3</v>
      </c>
      <c r="R554" s="3">
        <f t="shared" si="129"/>
        <v>0</v>
      </c>
      <c r="S554" s="3">
        <f t="shared" si="129"/>
        <v>1.4572543903451872E-3</v>
      </c>
      <c r="T554" s="3">
        <f t="shared" si="129"/>
        <v>0</v>
      </c>
      <c r="U554" s="3">
        <f t="shared" si="129"/>
        <v>-1.2289056063087313E-3</v>
      </c>
      <c r="V554" s="3">
        <f t="shared" si="129"/>
        <v>0</v>
      </c>
      <c r="W554" s="3">
        <f t="shared" si="129"/>
        <v>1.0438343941614958E-3</v>
      </c>
      <c r="X554" s="3">
        <f t="shared" si="129"/>
        <v>0</v>
      </c>
      <c r="Y554" s="3">
        <f t="shared" si="129"/>
        <v>-8.9014052010555561E-4</v>
      </c>
      <c r="Z554" s="3">
        <f t="shared" si="129"/>
        <v>0</v>
      </c>
    </row>
    <row r="555" spans="1:26" x14ac:dyDescent="0.2">
      <c r="A555" s="3">
        <f t="shared" si="122"/>
        <v>3.4899999999999713</v>
      </c>
      <c r="B555" s="3">
        <f ca="1">SUM(D555:INDIRECT(CONCATENATE("L",ROW(A555),"C",'triangular -harmônicas - graf'!$C$4+4),0))</f>
        <v>0.48973371681487371</v>
      </c>
      <c r="D555" s="3">
        <f t="shared" si="123"/>
        <v>0.5</v>
      </c>
      <c r="E555" s="3">
        <f t="shared" si="128"/>
        <v>-1.2730301155637861E-2</v>
      </c>
      <c r="F555" s="3">
        <f t="shared" si="128"/>
        <v>0</v>
      </c>
      <c r="G555" s="3">
        <f t="shared" si="128"/>
        <v>4.237851420463787E-3</v>
      </c>
      <c r="H555" s="3">
        <f t="shared" si="128"/>
        <v>0</v>
      </c>
      <c r="I555" s="3">
        <f t="shared" si="128"/>
        <v>-2.5360200256603804E-3</v>
      </c>
      <c r="J555" s="3">
        <f t="shared" si="128"/>
        <v>0</v>
      </c>
      <c r="K555" s="3">
        <f t="shared" si="128"/>
        <v>1.8042882793417353E-3</v>
      </c>
      <c r="L555" s="3">
        <f t="shared" si="128"/>
        <v>0</v>
      </c>
      <c r="M555" s="3">
        <f t="shared" si="128"/>
        <v>-1.395936251341154E-3</v>
      </c>
      <c r="N555" s="3">
        <f t="shared" si="128"/>
        <v>0</v>
      </c>
      <c r="O555" s="3">
        <f t="shared" si="129"/>
        <v>1.1345893231038736E-3</v>
      </c>
      <c r="P555" s="3">
        <f t="shared" si="129"/>
        <v>0</v>
      </c>
      <c r="Q555" s="3">
        <f t="shared" si="129"/>
        <v>-9.5241406769895121E-4</v>
      </c>
      <c r="R555" s="3">
        <f t="shared" si="129"/>
        <v>0</v>
      </c>
      <c r="S555" s="3">
        <f t="shared" si="129"/>
        <v>8.1775741859753154E-4</v>
      </c>
      <c r="T555" s="3">
        <f t="shared" si="129"/>
        <v>0</v>
      </c>
      <c r="U555" s="3">
        <f t="shared" si="129"/>
        <v>-7.1386406597830998E-4</v>
      </c>
      <c r="V555" s="3">
        <f t="shared" si="129"/>
        <v>0</v>
      </c>
      <c r="W555" s="3">
        <f t="shared" si="129"/>
        <v>6.3103549196461006E-4</v>
      </c>
      <c r="X555" s="3">
        <f t="shared" si="129"/>
        <v>0</v>
      </c>
      <c r="Y555" s="3">
        <f t="shared" si="129"/>
        <v>-5.6326955228125949E-4</v>
      </c>
      <c r="Z555" s="3">
        <f t="shared" si="129"/>
        <v>0</v>
      </c>
    </row>
    <row r="556" spans="1:26" x14ac:dyDescent="0.2">
      <c r="A556" s="3">
        <f t="shared" si="122"/>
        <v>3.4999999999999711</v>
      </c>
      <c r="B556" s="3">
        <f ca="1">SUM(D556:INDIRECT(CONCATENATE("L",ROW(A556),"C",'triangular -harmônicas - graf'!$C$4+4),0))</f>
        <v>0.49999999999997036</v>
      </c>
      <c r="D556" s="3">
        <f t="shared" si="123"/>
        <v>0.5</v>
      </c>
      <c r="E556" s="3">
        <f t="shared" ref="E556:N565" si="130">E$4*COS(PI()*E$2*$A556)</f>
        <v>-3.689023270622037E-14</v>
      </c>
      <c r="F556" s="3">
        <f t="shared" si="130"/>
        <v>0</v>
      </c>
      <c r="G556" s="3">
        <f t="shared" si="130"/>
        <v>1.2456728748774964E-14</v>
      </c>
      <c r="H556" s="3">
        <f t="shared" si="130"/>
        <v>0</v>
      </c>
      <c r="I556" s="3">
        <f t="shared" si="130"/>
        <v>-7.435640966056617E-15</v>
      </c>
      <c r="J556" s="3">
        <f t="shared" si="130"/>
        <v>0</v>
      </c>
      <c r="K556" s="3">
        <f t="shared" si="130"/>
        <v>5.2406483331271227E-15</v>
      </c>
      <c r="L556" s="3">
        <f t="shared" si="130"/>
        <v>0</v>
      </c>
      <c r="M556" s="3">
        <f t="shared" si="130"/>
        <v>-4.1166908021765052E-15</v>
      </c>
      <c r="N556" s="3">
        <f t="shared" si="130"/>
        <v>0</v>
      </c>
      <c r="O556" s="3">
        <f t="shared" ref="O556:Z565" si="131">O$4*COS(PI()*O$2*$A556)</f>
        <v>3.3893565423914454E-15</v>
      </c>
      <c r="P556" s="3">
        <f t="shared" si="131"/>
        <v>0</v>
      </c>
      <c r="Q556" s="3">
        <f t="shared" si="131"/>
        <v>-2.8121505521889001E-15</v>
      </c>
      <c r="R556" s="3">
        <f t="shared" si="131"/>
        <v>0</v>
      </c>
      <c r="S556" s="3">
        <f t="shared" si="131"/>
        <v>2.5041445108244473E-15</v>
      </c>
      <c r="T556" s="3">
        <f t="shared" si="131"/>
        <v>0</v>
      </c>
      <c r="U556" s="3">
        <f t="shared" si="131"/>
        <v>-2.1351381718461985E-15</v>
      </c>
      <c r="V556" s="3">
        <f t="shared" si="131"/>
        <v>0</v>
      </c>
      <c r="W556" s="3">
        <f t="shared" si="131"/>
        <v>1.9535567957870579E-15</v>
      </c>
      <c r="X556" s="3">
        <f t="shared" si="131"/>
        <v>0</v>
      </c>
      <c r="Y556" s="3">
        <f t="shared" si="131"/>
        <v>-1.7468827777090408E-15</v>
      </c>
      <c r="Z556" s="3">
        <f t="shared" si="131"/>
        <v>0</v>
      </c>
    </row>
    <row r="557" spans="1:26" x14ac:dyDescent="0.2">
      <c r="A557" s="3">
        <f t="shared" si="122"/>
        <v>3.5099999999999709</v>
      </c>
      <c r="B557" s="3">
        <f ca="1">SUM(D557:INDIRECT(CONCATENATE("L",ROW(A557),"C",'triangular -harmônicas - graf'!$C$4+4),0))</f>
        <v>0.51026628318506717</v>
      </c>
      <c r="D557" s="3">
        <f t="shared" si="123"/>
        <v>0.5</v>
      </c>
      <c r="E557" s="3">
        <f t="shared" si="130"/>
        <v>1.2730301155564117E-2</v>
      </c>
      <c r="F557" s="3">
        <f t="shared" si="130"/>
        <v>0</v>
      </c>
      <c r="G557" s="3">
        <f t="shared" si="130"/>
        <v>-4.2378514204393022E-3</v>
      </c>
      <c r="H557" s="3">
        <f t="shared" si="130"/>
        <v>0</v>
      </c>
      <c r="I557" s="3">
        <f t="shared" si="130"/>
        <v>2.5360200256458066E-3</v>
      </c>
      <c r="J557" s="3">
        <f t="shared" si="130"/>
        <v>0</v>
      </c>
      <c r="K557" s="3">
        <f t="shared" si="130"/>
        <v>-1.8042882793315065E-3</v>
      </c>
      <c r="L557" s="3">
        <f t="shared" si="130"/>
        <v>0</v>
      </c>
      <c r="M557" s="3">
        <f t="shared" si="130"/>
        <v>1.3959362513333157E-3</v>
      </c>
      <c r="N557" s="3">
        <f t="shared" si="130"/>
        <v>0</v>
      </c>
      <c r="O557" s="3">
        <f t="shared" si="131"/>
        <v>-1.1345893230974957E-3</v>
      </c>
      <c r="P557" s="3">
        <f t="shared" si="131"/>
        <v>0</v>
      </c>
      <c r="Q557" s="3">
        <f t="shared" si="131"/>
        <v>9.5241406769378944E-4</v>
      </c>
      <c r="R557" s="3">
        <f t="shared" si="131"/>
        <v>0</v>
      </c>
      <c r="S557" s="3">
        <f t="shared" si="131"/>
        <v>-8.1775741859311483E-4</v>
      </c>
      <c r="T557" s="3">
        <f t="shared" si="131"/>
        <v>0</v>
      </c>
      <c r="U557" s="3">
        <f t="shared" si="131"/>
        <v>7.1386406597460006E-4</v>
      </c>
      <c r="V557" s="3">
        <f t="shared" si="131"/>
        <v>0</v>
      </c>
      <c r="W557" s="3">
        <f t="shared" si="131"/>
        <v>-6.310354919613786E-4</v>
      </c>
      <c r="X557" s="3">
        <f t="shared" si="131"/>
        <v>0</v>
      </c>
      <c r="Y557" s="3">
        <f t="shared" si="131"/>
        <v>5.6326955227849879E-4</v>
      </c>
      <c r="Z557" s="3">
        <f t="shared" si="131"/>
        <v>0</v>
      </c>
    </row>
    <row r="558" spans="1:26" x14ac:dyDescent="0.2">
      <c r="A558" s="3">
        <f t="shared" si="122"/>
        <v>3.5199999999999707</v>
      </c>
      <c r="B558" s="3">
        <f ca="1">SUM(D558:INDIRECT(CONCATENATE("L",ROW(A558),"C",'triangular -harmônicas - graf'!$C$4+4),0))</f>
        <v>0.52040998930085569</v>
      </c>
      <c r="D558" s="3">
        <f t="shared" si="123"/>
        <v>0.5</v>
      </c>
      <c r="E558" s="3">
        <f t="shared" si="130"/>
        <v>2.5448039040871749E-2</v>
      </c>
      <c r="F558" s="3">
        <f t="shared" si="130"/>
        <v>0</v>
      </c>
      <c r="G558" s="3">
        <f t="shared" si="130"/>
        <v>-8.4380873716691489E-3</v>
      </c>
      <c r="H558" s="3">
        <f t="shared" si="130"/>
        <v>0</v>
      </c>
      <c r="I558" s="3">
        <f t="shared" si="130"/>
        <v>5.0095948216996155E-3</v>
      </c>
      <c r="J558" s="3">
        <f t="shared" si="130"/>
        <v>0</v>
      </c>
      <c r="K558" s="3">
        <f t="shared" si="130"/>
        <v>-3.5216703503436128E-3</v>
      </c>
      <c r="L558" s="3">
        <f t="shared" si="130"/>
        <v>0</v>
      </c>
      <c r="M558" s="3">
        <f t="shared" si="130"/>
        <v>2.6810175355299073E-3</v>
      </c>
      <c r="N558" s="3">
        <f t="shared" si="130"/>
        <v>0</v>
      </c>
      <c r="O558" s="3">
        <f t="shared" si="131"/>
        <v>-2.1350265495298495E-3</v>
      </c>
      <c r="P558" s="3">
        <f t="shared" si="131"/>
        <v>0</v>
      </c>
      <c r="Q558" s="3">
        <f t="shared" si="131"/>
        <v>1.7481648323878186E-3</v>
      </c>
      <c r="R558" s="3">
        <f t="shared" si="131"/>
        <v>0</v>
      </c>
      <c r="S558" s="3">
        <f t="shared" si="131"/>
        <v>-1.4572543903422735E-3</v>
      </c>
      <c r="T558" s="3">
        <f t="shared" si="131"/>
        <v>0</v>
      </c>
      <c r="U558" s="3">
        <f t="shared" si="131"/>
        <v>1.2289056063066548E-3</v>
      </c>
      <c r="V558" s="3">
        <f t="shared" si="131"/>
        <v>0</v>
      </c>
      <c r="W558" s="3">
        <f t="shared" si="131"/>
        <v>-1.0438343941600575E-3</v>
      </c>
      <c r="X558" s="3">
        <f t="shared" si="131"/>
        <v>0</v>
      </c>
      <c r="Y558" s="3">
        <f t="shared" si="131"/>
        <v>8.9014052010468673E-4</v>
      </c>
      <c r="Z558" s="3">
        <f t="shared" si="131"/>
        <v>0</v>
      </c>
    </row>
    <row r="559" spans="1:26" x14ac:dyDescent="0.2">
      <c r="A559" s="3">
        <f t="shared" si="122"/>
        <v>3.5299999999999705</v>
      </c>
      <c r="B559" s="3">
        <f ca="1">SUM(D559:INDIRECT(CONCATENATE("L",ROW(A559),"C",'triangular -harmônicas - graf'!$C$4+4),0))</f>
        <v>0.53036453866953648</v>
      </c>
      <c r="D559" s="3">
        <f t="shared" si="123"/>
        <v>0.5</v>
      </c>
      <c r="E559" s="3">
        <f t="shared" si="130"/>
        <v>3.8140662784025746E-2</v>
      </c>
      <c r="F559" s="3">
        <f t="shared" si="130"/>
        <v>0</v>
      </c>
      <c r="G559" s="3">
        <f t="shared" si="130"/>
        <v>-1.2563426262023458E-2</v>
      </c>
      <c r="H559" s="3">
        <f t="shared" si="130"/>
        <v>0</v>
      </c>
      <c r="I559" s="3">
        <f t="shared" si="130"/>
        <v>7.3598167673512823E-3</v>
      </c>
      <c r="J559" s="3">
        <f t="shared" si="130"/>
        <v>0</v>
      </c>
      <c r="K559" s="3">
        <f t="shared" si="130"/>
        <v>-5.069425970514678E-3</v>
      </c>
      <c r="L559" s="3">
        <f t="shared" si="130"/>
        <v>0</v>
      </c>
      <c r="M559" s="3">
        <f t="shared" si="130"/>
        <v>3.7531921697838105E-3</v>
      </c>
      <c r="N559" s="3">
        <f t="shared" si="130"/>
        <v>0</v>
      </c>
      <c r="O559" s="3">
        <f t="shared" si="131"/>
        <v>-2.8830215202212072E-3</v>
      </c>
      <c r="P559" s="3">
        <f t="shared" si="131"/>
        <v>0</v>
      </c>
      <c r="Q559" s="3">
        <f t="shared" si="131"/>
        <v>2.2563586550701426E-3</v>
      </c>
      <c r="R559" s="3">
        <f t="shared" si="131"/>
        <v>0</v>
      </c>
      <c r="S559" s="3">
        <f t="shared" si="131"/>
        <v>-1.7790889198011264E-3</v>
      </c>
      <c r="T559" s="3">
        <f t="shared" si="131"/>
        <v>0</v>
      </c>
      <c r="U559" s="3">
        <f t="shared" si="131"/>
        <v>1.4016773391632201E-3</v>
      </c>
      <c r="V559" s="3">
        <f t="shared" si="131"/>
        <v>0</v>
      </c>
      <c r="W559" s="3">
        <f t="shared" si="131"/>
        <v>-1.0956348083775152E-3</v>
      </c>
      <c r="X559" s="3">
        <f t="shared" si="131"/>
        <v>0</v>
      </c>
      <c r="Y559" s="3">
        <f t="shared" si="131"/>
        <v>8.4342843508036596E-4</v>
      </c>
      <c r="Z559" s="3">
        <f t="shared" si="131"/>
        <v>0</v>
      </c>
    </row>
    <row r="560" spans="1:26" x14ac:dyDescent="0.2">
      <c r="A560" s="3">
        <f t="shared" si="122"/>
        <v>3.5399999999999703</v>
      </c>
      <c r="B560" s="3">
        <f ca="1">SUM(D560:INDIRECT(CONCATENATE("L",ROW(A560),"C",'triangular -harmônicas - graf'!$C$4+4),0))</f>
        <v>0.54014996129531645</v>
      </c>
      <c r="D560" s="3">
        <f t="shared" si="123"/>
        <v>0.5</v>
      </c>
      <c r="E560" s="3">
        <f t="shared" si="130"/>
        <v>5.0795646297789931E-2</v>
      </c>
      <c r="F560" s="3">
        <f t="shared" si="130"/>
        <v>0</v>
      </c>
      <c r="G560" s="3">
        <f t="shared" si="130"/>
        <v>-1.6577251291462862E-2</v>
      </c>
      <c r="H560" s="3">
        <f t="shared" si="130"/>
        <v>0</v>
      </c>
      <c r="I560" s="3">
        <f t="shared" si="130"/>
        <v>9.5288155983592072E-3</v>
      </c>
      <c r="J560" s="3">
        <f t="shared" si="130"/>
        <v>0</v>
      </c>
      <c r="K560" s="3">
        <f t="shared" si="130"/>
        <v>-6.3730052057221478E-3</v>
      </c>
      <c r="L560" s="3">
        <f t="shared" si="130"/>
        <v>0</v>
      </c>
      <c r="M560" s="3">
        <f t="shared" si="130"/>
        <v>4.5273159480211395E-3</v>
      </c>
      <c r="N560" s="3">
        <f t="shared" si="130"/>
        <v>0</v>
      </c>
      <c r="O560" s="3">
        <f t="shared" si="131"/>
        <v>-3.2901324601847539E-3</v>
      </c>
      <c r="P560" s="3">
        <f t="shared" si="131"/>
        <v>0</v>
      </c>
      <c r="Q560" s="3">
        <f t="shared" si="131"/>
        <v>2.393402353397636E-3</v>
      </c>
      <c r="R560" s="3">
        <f t="shared" si="131"/>
        <v>0</v>
      </c>
      <c r="S560" s="3">
        <f t="shared" si="131"/>
        <v>-1.7131052789658202E-3</v>
      </c>
      <c r="T560" s="3">
        <f t="shared" si="131"/>
        <v>0</v>
      </c>
      <c r="U560" s="3">
        <f t="shared" si="131"/>
        <v>1.1840595819270557E-3</v>
      </c>
      <c r="V560" s="3">
        <f t="shared" si="131"/>
        <v>0</v>
      </c>
      <c r="W560" s="3">
        <f t="shared" si="131"/>
        <v>-7.6852213885610717E-4</v>
      </c>
      <c r="X560" s="3">
        <f t="shared" si="131"/>
        <v>0</v>
      </c>
      <c r="Y560" s="3">
        <f t="shared" si="131"/>
        <v>4.4273789101320052E-4</v>
      </c>
      <c r="Z560" s="3">
        <f t="shared" si="131"/>
        <v>0</v>
      </c>
    </row>
    <row r="561" spans="1:26" x14ac:dyDescent="0.2">
      <c r="A561" s="3">
        <f t="shared" si="122"/>
        <v>3.5499999999999701</v>
      </c>
      <c r="B561" s="3">
        <f ca="1">SUM(D561:INDIRECT(CONCATENATE("L",ROW(A561),"C",'triangular -harmônicas - graf'!$C$4+4),0))</f>
        <v>0.54986415862500948</v>
      </c>
      <c r="D561" s="3">
        <f t="shared" si="123"/>
        <v>0.5</v>
      </c>
      <c r="E561" s="3">
        <f t="shared" si="130"/>
        <v>6.3400500641290894E-2</v>
      </c>
      <c r="F561" s="3">
        <f t="shared" si="130"/>
        <v>0</v>
      </c>
      <c r="G561" s="3">
        <f t="shared" si="130"/>
        <v>-2.0443935464871974E-2</v>
      </c>
      <c r="H561" s="3">
        <f t="shared" si="130"/>
        <v>0</v>
      </c>
      <c r="I561" s="3">
        <f t="shared" si="130"/>
        <v>1.1463183365009675E-2</v>
      </c>
      <c r="J561" s="3">
        <f t="shared" si="130"/>
        <v>0</v>
      </c>
      <c r="K561" s="3">
        <f t="shared" si="130"/>
        <v>-7.3696192378596079E-3</v>
      </c>
      <c r="L561" s="3">
        <f t="shared" si="130"/>
        <v>0</v>
      </c>
      <c r="M561" s="3">
        <f t="shared" si="130"/>
        <v>4.9419136661146834E-3</v>
      </c>
      <c r="N561" s="3">
        <f t="shared" si="130"/>
        <v>0</v>
      </c>
      <c r="O561" s="3">
        <f t="shared" si="131"/>
        <v>-3.3082231979785952E-3</v>
      </c>
      <c r="P561" s="3">
        <f t="shared" si="131"/>
        <v>0</v>
      </c>
      <c r="Q561" s="3">
        <f t="shared" si="131"/>
        <v>2.1367535068370896E-3</v>
      </c>
      <c r="R561" s="3">
        <f t="shared" si="131"/>
        <v>0</v>
      </c>
      <c r="S561" s="3">
        <f t="shared" si="131"/>
        <v>-1.2736870405590536E-3</v>
      </c>
      <c r="T561" s="3">
        <f t="shared" si="131"/>
        <v>0</v>
      </c>
      <c r="U561" s="3">
        <f t="shared" si="131"/>
        <v>6.3666235011947071E-4</v>
      </c>
      <c r="V561" s="3">
        <f t="shared" si="131"/>
        <v>0</v>
      </c>
      <c r="W561" s="3">
        <f t="shared" si="131"/>
        <v>-1.7562465551814279E-4</v>
      </c>
      <c r="X561" s="3">
        <f t="shared" si="131"/>
        <v>0</v>
      </c>
      <c r="Y561" s="3">
        <f t="shared" si="131"/>
        <v>-1.4376530757491599E-4</v>
      </c>
      <c r="Z561" s="3">
        <f t="shared" si="131"/>
        <v>0</v>
      </c>
    </row>
    <row r="562" spans="1:26" x14ac:dyDescent="0.2">
      <c r="A562" s="3">
        <f t="shared" si="122"/>
        <v>3.5599999999999699</v>
      </c>
      <c r="B562" s="3">
        <f ca="1">SUM(D562:INDIRECT(CONCATENATE("L",ROW(A562),"C",'triangular -harmônicas - graf'!$C$4+4),0))</f>
        <v>0.55963859001451199</v>
      </c>
      <c r="D562" s="3">
        <f t="shared" si="123"/>
        <v>0.5</v>
      </c>
      <c r="E562" s="3">
        <f t="shared" si="130"/>
        <v>7.594278634509341E-2</v>
      </c>
      <c r="F562" s="3">
        <f t="shared" si="130"/>
        <v>0</v>
      </c>
      <c r="G562" s="3">
        <f t="shared" si="130"/>
        <v>-2.4129157819790196E-2</v>
      </c>
      <c r="H562" s="3">
        <f t="shared" si="130"/>
        <v>0</v>
      </c>
      <c r="I562" s="3">
        <f t="shared" si="130"/>
        <v>1.3115289513089269E-2</v>
      </c>
      <c r="J562" s="3">
        <f t="shared" si="130"/>
        <v>0</v>
      </c>
      <c r="K562" s="3">
        <f t="shared" si="130"/>
        <v>-8.0112646809447578E-3</v>
      </c>
      <c r="L562" s="3">
        <f t="shared" si="130"/>
        <v>0</v>
      </c>
      <c r="M562" s="3">
        <f t="shared" si="130"/>
        <v>4.9640610294399059E-3</v>
      </c>
      <c r="N562" s="3">
        <f t="shared" si="130"/>
        <v>0</v>
      </c>
      <c r="O562" s="3">
        <f t="shared" si="131"/>
        <v>-2.9351547125878855E-3</v>
      </c>
      <c r="P562" s="3">
        <f t="shared" si="131"/>
        <v>0</v>
      </c>
      <c r="Q562" s="3">
        <f t="shared" si="131"/>
        <v>1.5286284762947634E-3</v>
      </c>
      <c r="R562" s="3">
        <f t="shared" si="131"/>
        <v>0</v>
      </c>
      <c r="S562" s="3">
        <f t="shared" si="131"/>
        <v>-5.5662164685878397E-4</v>
      </c>
      <c r="T562" s="3">
        <f t="shared" si="131"/>
        <v>0</v>
      </c>
      <c r="U562" s="3">
        <f t="shared" si="131"/>
        <v>-8.8055498409190435E-5</v>
      </c>
      <c r="V562" s="3">
        <f t="shared" si="131"/>
        <v>0</v>
      </c>
      <c r="W562" s="3">
        <f t="shared" si="131"/>
        <v>4.780106569706695E-4</v>
      </c>
      <c r="X562" s="3">
        <f t="shared" si="131"/>
        <v>0</v>
      </c>
      <c r="Y562" s="3">
        <f t="shared" si="131"/>
        <v>-6.699316477853074E-4</v>
      </c>
      <c r="Z562" s="3">
        <f t="shared" si="131"/>
        <v>0</v>
      </c>
    </row>
    <row r="563" spans="1:26" x14ac:dyDescent="0.2">
      <c r="A563" s="3">
        <f t="shared" si="122"/>
        <v>3.5699999999999696</v>
      </c>
      <c r="B563" s="3">
        <f ca="1">SUM(D563:INDIRECT(CONCATENATE("L",ROW(A563),"C",'triangular -harmônicas - graf'!$C$4+4),0))</f>
        <v>0.56957828344778194</v>
      </c>
      <c r="D563" s="3">
        <f t="shared" si="123"/>
        <v>0.5</v>
      </c>
      <c r="E563" s="3">
        <f t="shared" si="130"/>
        <v>8.8410125687457722E-2</v>
      </c>
      <c r="F563" s="3">
        <f t="shared" si="130"/>
        <v>0</v>
      </c>
      <c r="G563" s="3">
        <f t="shared" si="130"/>
        <v>-2.7600208061704237E-2</v>
      </c>
      <c r="H563" s="3">
        <f t="shared" si="130"/>
        <v>0</v>
      </c>
      <c r="I563" s="3">
        <f t="shared" si="130"/>
        <v>1.4444453706206173E-2</v>
      </c>
      <c r="J563" s="3">
        <f t="shared" si="130"/>
        <v>0</v>
      </c>
      <c r="K563" s="3">
        <f t="shared" si="130"/>
        <v>-8.2670357350641231E-3</v>
      </c>
      <c r="L563" s="3">
        <f t="shared" si="130"/>
        <v>0</v>
      </c>
      <c r="M563" s="3">
        <f t="shared" si="130"/>
        <v>4.5919992576576004E-3</v>
      </c>
      <c r="N563" s="3">
        <f t="shared" si="130"/>
        <v>0</v>
      </c>
      <c r="O563" s="3">
        <f t="shared" si="131"/>
        <v>-2.2150380479800426E-3</v>
      </c>
      <c r="P563" s="3">
        <f t="shared" si="131"/>
        <v>0</v>
      </c>
      <c r="Q563" s="3">
        <f t="shared" si="131"/>
        <v>6.6905820330651761E-4</v>
      </c>
      <c r="R563" s="3">
        <f t="shared" si="131"/>
        <v>0</v>
      </c>
      <c r="S563" s="3">
        <f t="shared" si="131"/>
        <v>2.8178000284779435E-4</v>
      </c>
      <c r="T563" s="3">
        <f t="shared" si="131"/>
        <v>0</v>
      </c>
      <c r="U563" s="3">
        <f t="shared" si="131"/>
        <v>-7.8824848649864331E-4</v>
      </c>
      <c r="V563" s="3">
        <f t="shared" si="131"/>
        <v>0</v>
      </c>
      <c r="W563" s="3">
        <f t="shared" si="131"/>
        <v>9.6633131287147326E-4</v>
      </c>
      <c r="X563" s="3">
        <f t="shared" si="131"/>
        <v>0</v>
      </c>
      <c r="Y563" s="3">
        <f t="shared" si="131"/>
        <v>-9.1493439131842401E-4</v>
      </c>
      <c r="Z563" s="3">
        <f t="shared" si="131"/>
        <v>0</v>
      </c>
    </row>
    <row r="564" spans="1:26" x14ac:dyDescent="0.2">
      <c r="A564" s="3">
        <f t="shared" si="122"/>
        <v>3.5799999999999694</v>
      </c>
      <c r="B564" s="3">
        <f ca="1">SUM(D564:INDIRECT(CONCATENATE("L",ROW(A564),"C",'triangular -harmônicas - graf'!$C$4+4),0))</f>
        <v>0.5797133271177215</v>
      </c>
      <c r="D564" s="3">
        <f t="shared" si="123"/>
        <v>0.5</v>
      </c>
      <c r="E564" s="3">
        <f t="shared" si="130"/>
        <v>0.10079021490965236</v>
      </c>
      <c r="F564" s="3">
        <f t="shared" si="130"/>
        <v>0</v>
      </c>
      <c r="G564" s="3">
        <f t="shared" si="130"/>
        <v>-3.082627690293788E-2</v>
      </c>
      <c r="H564" s="3">
        <f t="shared" si="130"/>
        <v>0</v>
      </c>
      <c r="I564" s="3">
        <f t="shared" si="130"/>
        <v>1.5417947510682917E-2</v>
      </c>
      <c r="J564" s="3">
        <f t="shared" si="130"/>
        <v>0</v>
      </c>
      <c r="K564" s="3">
        <f t="shared" si="130"/>
        <v>-8.1246128098466375E-3</v>
      </c>
      <c r="L564" s="3">
        <f t="shared" si="130"/>
        <v>0</v>
      </c>
      <c r="M564" s="3">
        <f t="shared" si="130"/>
        <v>3.855274754083691E-3</v>
      </c>
      <c r="N564" s="3">
        <f t="shared" si="130"/>
        <v>0</v>
      </c>
      <c r="O564" s="3">
        <f t="shared" si="131"/>
        <v>-1.2330186911047451E-3</v>
      </c>
      <c r="P564" s="3">
        <f t="shared" si="131"/>
        <v>0</v>
      </c>
      <c r="Q564" s="3">
        <f t="shared" si="131"/>
        <v>-3.0056595442207927E-4</v>
      </c>
      <c r="R564" s="3">
        <f t="shared" si="131"/>
        <v>0</v>
      </c>
      <c r="S564" s="3">
        <f t="shared" si="131"/>
        <v>1.0587572887051434E-3</v>
      </c>
      <c r="T564" s="3">
        <f t="shared" si="131"/>
        <v>0</v>
      </c>
      <c r="U564" s="3">
        <f t="shared" si="131"/>
        <v>-1.2689017016940479E-3</v>
      </c>
      <c r="V564" s="3">
        <f t="shared" si="131"/>
        <v>0</v>
      </c>
      <c r="W564" s="3">
        <f t="shared" si="131"/>
        <v>1.1204570574078025E-3</v>
      </c>
      <c r="X564" s="3">
        <f t="shared" si="131"/>
        <v>0</v>
      </c>
      <c r="Y564" s="3">
        <f t="shared" si="131"/>
        <v>-7.7594834280501077E-4</v>
      </c>
      <c r="Z564" s="3">
        <f t="shared" si="131"/>
        <v>0</v>
      </c>
    </row>
    <row r="565" spans="1:26" x14ac:dyDescent="0.2">
      <c r="A565" s="3">
        <f t="shared" si="122"/>
        <v>3.5899999999999692</v>
      </c>
      <c r="B565" s="3">
        <f ca="1">SUM(D565:INDIRECT(CONCATENATE("L",ROW(A565),"C",'triangular -harmônicas - graf'!$C$4+4),0))</f>
        <v>0.58998405945530308</v>
      </c>
      <c r="D565" s="3">
        <f t="shared" si="123"/>
        <v>0.5</v>
      </c>
      <c r="E565" s="3">
        <f t="shared" si="130"/>
        <v>0.11307083635828059</v>
      </c>
      <c r="F565" s="3">
        <f t="shared" si="130"/>
        <v>0</v>
      </c>
      <c r="G565" s="3">
        <f t="shared" si="130"/>
        <v>-3.3778729528070553E-2</v>
      </c>
      <c r="H565" s="3">
        <f t="shared" si="130"/>
        <v>0</v>
      </c>
      <c r="I565" s="3">
        <f t="shared" si="130"/>
        <v>1.6011800278212498E-2</v>
      </c>
      <c r="J565" s="3">
        <f t="shared" si="130"/>
        <v>0</v>
      </c>
      <c r="K565" s="3">
        <f t="shared" si="130"/>
        <v>-7.5908559157190835E-3</v>
      </c>
      <c r="L565" s="3">
        <f t="shared" si="130"/>
        <v>0</v>
      </c>
      <c r="M565" s="3">
        <f t="shared" si="130"/>
        <v>2.8123927481350543E-3</v>
      </c>
      <c r="N565" s="3">
        <f t="shared" si="130"/>
        <v>0</v>
      </c>
      <c r="O565" s="3">
        <f t="shared" si="131"/>
        <v>-1.0520910046313235E-4</v>
      </c>
      <c r="P565" s="3">
        <f t="shared" si="131"/>
        <v>0</v>
      </c>
      <c r="Q565" s="3">
        <f t="shared" si="131"/>
        <v>-1.2207497932944251E-3</v>
      </c>
      <c r="R565" s="3">
        <f t="shared" si="131"/>
        <v>0</v>
      </c>
      <c r="S565" s="3">
        <f t="shared" si="131"/>
        <v>1.6049393006887637E-3</v>
      </c>
      <c r="T565" s="3">
        <f t="shared" si="131"/>
        <v>0</v>
      </c>
      <c r="U565" s="3">
        <f t="shared" si="131"/>
        <v>-1.3961455590711534E-3</v>
      </c>
      <c r="V565" s="3">
        <f t="shared" si="131"/>
        <v>0</v>
      </c>
      <c r="W565" s="3">
        <f t="shared" si="131"/>
        <v>8.8708522011020428E-4</v>
      </c>
      <c r="X565" s="3">
        <f t="shared" si="131"/>
        <v>0</v>
      </c>
      <c r="Y565" s="3">
        <f t="shared" si="131"/>
        <v>-3.1130455350558868E-4</v>
      </c>
      <c r="Z565" s="3">
        <f t="shared" si="131"/>
        <v>0</v>
      </c>
    </row>
    <row r="566" spans="1:26" x14ac:dyDescent="0.2">
      <c r="A566" s="3">
        <f t="shared" si="122"/>
        <v>3.599999999999969</v>
      </c>
      <c r="B566" s="3">
        <f ca="1">SUM(D566:INDIRECT(CONCATENATE("L",ROW(A566),"C",'triangular -harmônicas - graf'!$C$4+4),0))</f>
        <v>0.60026714619130705</v>
      </c>
      <c r="D566" s="3">
        <f t="shared" si="123"/>
        <v>0.5</v>
      </c>
      <c r="E566" s="3">
        <f t="shared" ref="E566:N575" si="132">E$4*COS(PI()*E$2*$A566)</f>
        <v>0.12523987054263139</v>
      </c>
      <c r="F566" s="3">
        <f t="shared" si="132"/>
        <v>0</v>
      </c>
      <c r="G566" s="3">
        <f t="shared" si="132"/>
        <v>-3.6431359758586114E-2</v>
      </c>
      <c r="H566" s="3">
        <f t="shared" si="132"/>
        <v>0</v>
      </c>
      <c r="I566" s="3">
        <f t="shared" si="132"/>
        <v>1.6211389382774045E-2</v>
      </c>
      <c r="J566" s="3">
        <f t="shared" si="132"/>
        <v>0</v>
      </c>
      <c r="K566" s="3">
        <f t="shared" si="132"/>
        <v>-6.6914742413776793E-3</v>
      </c>
      <c r="L566" s="3">
        <f t="shared" si="132"/>
        <v>0</v>
      </c>
      <c r="M566" s="3">
        <f t="shared" si="132"/>
        <v>1.5461712412716993E-3</v>
      </c>
      <c r="N566" s="3">
        <f t="shared" si="132"/>
        <v>0</v>
      </c>
      <c r="O566" s="3">
        <f t="shared" ref="O566:Z575" si="133">O$4*COS(PI()*O$2*$A566)</f>
        <v>1.0350402524152756E-3</v>
      </c>
      <c r="P566" s="3">
        <f t="shared" si="133"/>
        <v>0</v>
      </c>
      <c r="Q566" s="3">
        <f t="shared" si="133"/>
        <v>-1.940131584775427E-3</v>
      </c>
      <c r="R566" s="3">
        <f t="shared" si="133"/>
        <v>0</v>
      </c>
      <c r="S566" s="3">
        <f t="shared" si="133"/>
        <v>1.8012654869748942E-3</v>
      </c>
      <c r="T566" s="3">
        <f t="shared" si="133"/>
        <v>0</v>
      </c>
      <c r="U566" s="3">
        <f t="shared" si="133"/>
        <v>-1.1345406153208911E-3</v>
      </c>
      <c r="V566" s="3">
        <f t="shared" si="133"/>
        <v>0</v>
      </c>
      <c r="W566" s="3">
        <f t="shared" si="133"/>
        <v>3.4692484915065732E-4</v>
      </c>
      <c r="X566" s="3">
        <f t="shared" si="133"/>
        <v>0</v>
      </c>
      <c r="Y566" s="3">
        <f t="shared" si="133"/>
        <v>2.8399063614938688E-4</v>
      </c>
      <c r="Z566" s="3">
        <f t="shared" si="133"/>
        <v>0</v>
      </c>
    </row>
    <row r="567" spans="1:26" x14ac:dyDescent="0.2">
      <c r="A567" s="3">
        <f t="shared" si="122"/>
        <v>3.6099999999999688</v>
      </c>
      <c r="B567" s="3">
        <f ca="1">SUM(D567:INDIRECT(CONCATENATE("L",ROW(A567),"C",'triangular -harmônicas - graf'!$C$4+4),0))</f>
        <v>0.61043126392127856</v>
      </c>
      <c r="D567" s="3">
        <f t="shared" si="123"/>
        <v>0.5</v>
      </c>
      <c r="E567" s="3">
        <f t="shared" si="132"/>
        <v>0.13728530809514947</v>
      </c>
      <c r="F567" s="3">
        <f t="shared" si="132"/>
        <v>0</v>
      </c>
      <c r="G567" s="3">
        <f t="shared" si="132"/>
        <v>-3.8760622660768629E-2</v>
      </c>
      <c r="H567" s="3">
        <f t="shared" si="132"/>
        <v>0</v>
      </c>
      <c r="I567" s="3">
        <f t="shared" si="132"/>
        <v>1.6011800278214975E-2</v>
      </c>
      <c r="J567" s="3">
        <f t="shared" si="132"/>
        <v>0</v>
      </c>
      <c r="K567" s="3">
        <f t="shared" si="132"/>
        <v>-5.4697878327646951E-3</v>
      </c>
      <c r="L567" s="3">
        <f t="shared" si="132"/>
        <v>0</v>
      </c>
      <c r="M567" s="3">
        <f t="shared" si="132"/>
        <v>1.5716421180200481E-4</v>
      </c>
      <c r="N567" s="3">
        <f t="shared" si="132"/>
        <v>0</v>
      </c>
      <c r="O567" s="3">
        <f t="shared" si="133"/>
        <v>2.0529080376452602E-3</v>
      </c>
      <c r="P567" s="3">
        <f t="shared" si="133"/>
        <v>0</v>
      </c>
      <c r="Q567" s="3">
        <f t="shared" si="133"/>
        <v>-2.340379679432032E-3</v>
      </c>
      <c r="R567" s="3">
        <f t="shared" si="133"/>
        <v>0</v>
      </c>
      <c r="S567" s="3">
        <f t="shared" si="133"/>
        <v>1.6049393006911802E-3</v>
      </c>
      <c r="T567" s="3">
        <f t="shared" si="133"/>
        <v>0</v>
      </c>
      <c r="U567" s="3">
        <f t="shared" si="133"/>
        <v>-5.5694801882807542E-4</v>
      </c>
      <c r="V567" s="3">
        <f t="shared" si="133"/>
        <v>0</v>
      </c>
      <c r="W567" s="3">
        <f t="shared" si="133"/>
        <v>-3.132156131789167E-4</v>
      </c>
      <c r="X567" s="3">
        <f t="shared" si="133"/>
        <v>0</v>
      </c>
      <c r="Y567" s="3">
        <f t="shared" si="133"/>
        <v>7.6009780274798988E-4</v>
      </c>
      <c r="Z567" s="3">
        <f t="shared" si="133"/>
        <v>0</v>
      </c>
    </row>
    <row r="568" spans="1:26" x14ac:dyDescent="0.2">
      <c r="A568" s="3">
        <f t="shared" si="122"/>
        <v>3.6199999999999686</v>
      </c>
      <c r="B568" s="3">
        <f ca="1">SUM(D568:INDIRECT(CONCATENATE("L",ROW(A568),"C",'triangular -harmônicas - graf'!$C$4+4),0))</f>
        <v>0.6203974734713491</v>
      </c>
      <c r="D568" s="3">
        <f t="shared" si="123"/>
        <v>0.5</v>
      </c>
      <c r="E568" s="3">
        <f t="shared" si="132"/>
        <v>0.14919526162323371</v>
      </c>
      <c r="F568" s="3">
        <f t="shared" si="132"/>
        <v>0</v>
      </c>
      <c r="G568" s="3">
        <f t="shared" si="132"/>
        <v>-4.0745843532200857E-2</v>
      </c>
      <c r="H568" s="3">
        <f t="shared" si="132"/>
        <v>0</v>
      </c>
      <c r="I568" s="3">
        <f t="shared" si="132"/>
        <v>1.5417947510687816E-2</v>
      </c>
      <c r="J568" s="3">
        <f t="shared" si="132"/>
        <v>0</v>
      </c>
      <c r="K568" s="3">
        <f t="shared" si="132"/>
        <v>-3.9846410191096198E-3</v>
      </c>
      <c r="L568" s="3">
        <f t="shared" si="132"/>
        <v>0</v>
      </c>
      <c r="M568" s="3">
        <f t="shared" si="132"/>
        <v>-1.2443236408560489E-3</v>
      </c>
      <c r="N568" s="3">
        <f t="shared" si="132"/>
        <v>0</v>
      </c>
      <c r="O568" s="3">
        <f t="shared" si="133"/>
        <v>2.8280431336887304E-3</v>
      </c>
      <c r="P568" s="3">
        <f t="shared" si="133"/>
        <v>0</v>
      </c>
      <c r="Q568" s="3">
        <f t="shared" si="133"/>
        <v>-2.3556569685356816E-3</v>
      </c>
      <c r="R568" s="3">
        <f t="shared" si="133"/>
        <v>0</v>
      </c>
      <c r="S568" s="3">
        <f t="shared" si="133"/>
        <v>1.0587572887094496E-3</v>
      </c>
      <c r="T568" s="3">
        <f t="shared" si="133"/>
        <v>0</v>
      </c>
      <c r="U568" s="3">
        <f t="shared" si="133"/>
        <v>1.7576348199706612E-4</v>
      </c>
      <c r="V568" s="3">
        <f t="shared" si="133"/>
        <v>0</v>
      </c>
      <c r="W568" s="3">
        <f t="shared" si="133"/>
        <v>-8.6503394759021644E-4</v>
      </c>
      <c r="X568" s="3">
        <f t="shared" si="133"/>
        <v>0</v>
      </c>
      <c r="Y568" s="3">
        <f t="shared" si="133"/>
        <v>9.1719954132476751E-4</v>
      </c>
      <c r="Z568" s="3">
        <f t="shared" si="133"/>
        <v>0</v>
      </c>
    </row>
    <row r="569" spans="1:26" x14ac:dyDescent="0.2">
      <c r="A569" s="3">
        <f t="shared" si="122"/>
        <v>3.6299999999999684</v>
      </c>
      <c r="B569" s="3">
        <f ca="1">SUM(D569:INDIRECT(CONCATENATE("L",ROW(A569),"C",'triangular -harmônicas - graf'!$C$4+4),0))</f>
        <v>0.63017678338845762</v>
      </c>
      <c r="D569" s="3">
        <f t="shared" si="123"/>
        <v>0.5</v>
      </c>
      <c r="E569" s="3">
        <f t="shared" si="132"/>
        <v>0.16095797744065737</v>
      </c>
      <c r="F569" s="3">
        <f t="shared" si="132"/>
        <v>0</v>
      </c>
      <c r="G569" s="3">
        <f t="shared" si="132"/>
        <v>-4.2369401411886567E-2</v>
      </c>
      <c r="H569" s="3">
        <f t="shared" si="132"/>
        <v>0</v>
      </c>
      <c r="I569" s="3">
        <f t="shared" si="132"/>
        <v>1.444445370621337E-2</v>
      </c>
      <c r="J569" s="3">
        <f t="shared" si="132"/>
        <v>0</v>
      </c>
      <c r="K569" s="3">
        <f t="shared" si="132"/>
        <v>-2.3075680889508509E-3</v>
      </c>
      <c r="L569" s="3">
        <f t="shared" si="132"/>
        <v>0</v>
      </c>
      <c r="M569" s="3">
        <f t="shared" si="132"/>
        <v>-2.5469964823072208E-3</v>
      </c>
      <c r="N569" s="3">
        <f t="shared" si="132"/>
        <v>0</v>
      </c>
      <c r="O569" s="3">
        <f t="shared" si="133"/>
        <v>3.2687947588762628E-3</v>
      </c>
      <c r="P569" s="3">
        <f t="shared" si="133"/>
        <v>0</v>
      </c>
      <c r="Q569" s="3">
        <f t="shared" si="133"/>
        <v>-1.9834504793646468E-3</v>
      </c>
      <c r="R569" s="3">
        <f t="shared" si="133"/>
        <v>0</v>
      </c>
      <c r="S569" s="3">
        <f t="shared" si="133"/>
        <v>2.8178000285305138E-4</v>
      </c>
      <c r="T569" s="3">
        <f t="shared" si="133"/>
        <v>0</v>
      </c>
      <c r="U569" s="3">
        <f t="shared" si="133"/>
        <v>8.5952205036292991E-4</v>
      </c>
      <c r="V569" s="3">
        <f t="shared" si="133"/>
        <v>0</v>
      </c>
      <c r="W569" s="3">
        <f t="shared" si="133"/>
        <v>-1.1176899351009102E-3</v>
      </c>
      <c r="X569" s="3">
        <f t="shared" si="133"/>
        <v>0</v>
      </c>
      <c r="Y569" s="3">
        <f t="shared" si="133"/>
        <v>6.8936182710491872E-4</v>
      </c>
      <c r="Z569" s="3">
        <f t="shared" si="133"/>
        <v>0</v>
      </c>
    </row>
    <row r="570" spans="1:26" x14ac:dyDescent="0.2">
      <c r="A570" s="3">
        <f t="shared" si="122"/>
        <v>3.6399999999999681</v>
      </c>
      <c r="B570" s="3">
        <f ca="1">SUM(D570:INDIRECT(CONCATENATE("L",ROW(A570),"C",'triangular -harmônicas - graf'!$C$4+4),0))</f>
        <v>0.63986723112489252</v>
      </c>
      <c r="D570" s="3">
        <f t="shared" si="123"/>
        <v>0.5</v>
      </c>
      <c r="E570" s="3">
        <f t="shared" si="132"/>
        <v>0.17256184716703993</v>
      </c>
      <c r="F570" s="3">
        <f t="shared" si="132"/>
        <v>0</v>
      </c>
      <c r="G570" s="3">
        <f t="shared" si="132"/>
        <v>-4.3616885485147756E-2</v>
      </c>
      <c r="H570" s="3">
        <f t="shared" si="132"/>
        <v>0</v>
      </c>
      <c r="I570" s="3">
        <f t="shared" si="132"/>
        <v>1.3115289513098587E-2</v>
      </c>
      <c r="J570" s="3">
        <f t="shared" si="132"/>
        <v>0</v>
      </c>
      <c r="K570" s="3">
        <f t="shared" si="132"/>
        <v>-5.1934773553457864E-4</v>
      </c>
      <c r="L570" s="3">
        <f t="shared" si="132"/>
        <v>0</v>
      </c>
      <c r="M570" s="3">
        <f t="shared" si="132"/>
        <v>-3.647405637945922E-3</v>
      </c>
      <c r="N570" s="3">
        <f t="shared" si="132"/>
        <v>0</v>
      </c>
      <c r="O570" s="3">
        <f t="shared" si="133"/>
        <v>3.3230491188813737E-3</v>
      </c>
      <c r="P570" s="3">
        <f t="shared" si="133"/>
        <v>0</v>
      </c>
      <c r="Q570" s="3">
        <f t="shared" si="133"/>
        <v>-1.2849847359683237E-3</v>
      </c>
      <c r="R570" s="3">
        <f t="shared" si="133"/>
        <v>0</v>
      </c>
      <c r="S570" s="3">
        <f t="shared" si="133"/>
        <v>-5.5662164685372194E-4</v>
      </c>
      <c r="T570" s="3">
        <f t="shared" si="133"/>
        <v>0</v>
      </c>
      <c r="U570" s="3">
        <f t="shared" si="133"/>
        <v>1.30389002177091E-3</v>
      </c>
      <c r="V570" s="3">
        <f t="shared" si="133"/>
        <v>0</v>
      </c>
      <c r="W570" s="3">
        <f t="shared" si="133"/>
        <v>-9.8380531917811615E-4</v>
      </c>
      <c r="X570" s="3">
        <f t="shared" si="133"/>
        <v>0</v>
      </c>
      <c r="Y570" s="3">
        <f t="shared" si="133"/>
        <v>1.7220586473007138E-4</v>
      </c>
      <c r="Z570" s="3">
        <f t="shared" si="133"/>
        <v>0</v>
      </c>
    </row>
    <row r="571" spans="1:26" x14ac:dyDescent="0.2">
      <c r="A571" s="3">
        <f t="shared" si="122"/>
        <v>3.6499999999999679</v>
      </c>
      <c r="B571" s="3">
        <f ca="1">SUM(D571:INDIRECT(CONCATENATE("L",ROW(A571),"C",'triangular -harmônicas - graf'!$C$4+4),0))</f>
        <v>0.649610853983559</v>
      </c>
      <c r="D571" s="3">
        <f t="shared" si="123"/>
        <v>0.5</v>
      </c>
      <c r="E571" s="3">
        <f t="shared" si="132"/>
        <v>0.18399541918391288</v>
      </c>
      <c r="F571" s="3">
        <f t="shared" si="132"/>
        <v>0</v>
      </c>
      <c r="G571" s="3">
        <f t="shared" si="132"/>
        <v>-4.4477222995035995E-2</v>
      </c>
      <c r="H571" s="3">
        <f t="shared" si="132"/>
        <v>0</v>
      </c>
      <c r="I571" s="3">
        <f t="shared" si="132"/>
        <v>1.1463183365020965E-2</v>
      </c>
      <c r="J571" s="3">
        <f t="shared" si="132"/>
        <v>0</v>
      </c>
      <c r="K571" s="3">
        <f t="shared" si="132"/>
        <v>1.2938877681845961E-3</v>
      </c>
      <c r="L571" s="3">
        <f t="shared" si="132"/>
        <v>0</v>
      </c>
      <c r="M571" s="3">
        <f t="shared" si="132"/>
        <v>-4.4581647241367433E-3</v>
      </c>
      <c r="N571" s="3">
        <f t="shared" si="132"/>
        <v>0</v>
      </c>
      <c r="O571" s="3">
        <f t="shared" si="133"/>
        <v>2.9843912616152987E-3</v>
      </c>
      <c r="P571" s="3">
        <f t="shared" si="133"/>
        <v>0</v>
      </c>
      <c r="Q571" s="3">
        <f t="shared" si="133"/>
        <v>-3.7515089137189018E-4</v>
      </c>
      <c r="R571" s="3">
        <f t="shared" si="133"/>
        <v>0</v>
      </c>
      <c r="S571" s="3">
        <f t="shared" si="133"/>
        <v>-1.2736870405552902E-3</v>
      </c>
      <c r="T571" s="3">
        <f t="shared" si="133"/>
        <v>0</v>
      </c>
      <c r="U571" s="3">
        <f t="shared" si="133"/>
        <v>1.3851038302956779E-3</v>
      </c>
      <c r="V571" s="3">
        <f t="shared" si="133"/>
        <v>0</v>
      </c>
      <c r="W571" s="3">
        <f t="shared" si="133"/>
        <v>-5.0968260161951301E-4</v>
      </c>
      <c r="X571" s="3">
        <f t="shared" si="133"/>
        <v>0</v>
      </c>
      <c r="Y571" s="3">
        <f t="shared" si="133"/>
        <v>-4.1722317275098153E-4</v>
      </c>
      <c r="Z571" s="3">
        <f t="shared" si="133"/>
        <v>0</v>
      </c>
    </row>
    <row r="572" spans="1:26" x14ac:dyDescent="0.2">
      <c r="A572" s="3">
        <f t="shared" si="122"/>
        <v>3.6599999999999677</v>
      </c>
      <c r="B572" s="3">
        <f ca="1">SUM(D572:INDIRECT(CONCATENATE("L",ROW(A572),"C",'triangular -harmônicas - graf'!$C$4+4),0))</f>
        <v>0.65952921460257585</v>
      </c>
      <c r="D572" s="3">
        <f t="shared" si="123"/>
        <v>0.5</v>
      </c>
      <c r="E572" s="3">
        <f t="shared" si="132"/>
        <v>0.1952474099360875</v>
      </c>
      <c r="F572" s="3">
        <f t="shared" si="132"/>
        <v>0</v>
      </c>
      <c r="G572" s="3">
        <f t="shared" si="132"/>
        <v>-4.4942777524906899E-2</v>
      </c>
      <c r="H572" s="3">
        <f t="shared" si="132"/>
        <v>0</v>
      </c>
      <c r="I572" s="3">
        <f t="shared" si="132"/>
        <v>9.5288155983720303E-3</v>
      </c>
      <c r="J572" s="3">
        <f t="shared" si="132"/>
        <v>0</v>
      </c>
      <c r="K572" s="3">
        <f t="shared" si="132"/>
        <v>3.044801257612308E-3</v>
      </c>
      <c r="L572" s="3">
        <f t="shared" si="132"/>
        <v>0</v>
      </c>
      <c r="M572" s="3">
        <f t="shared" si="132"/>
        <v>-4.9148892306464746E-3</v>
      </c>
      <c r="N572" s="3">
        <f t="shared" si="132"/>
        <v>0</v>
      </c>
      <c r="O572" s="3">
        <f t="shared" si="133"/>
        <v>2.2928635712963601E-3</v>
      </c>
      <c r="P572" s="3">
        <f t="shared" si="133"/>
        <v>0</v>
      </c>
      <c r="Q572" s="3">
        <f t="shared" si="133"/>
        <v>5.9639180419627505E-4</v>
      </c>
      <c r="R572" s="3">
        <f t="shared" si="133"/>
        <v>0</v>
      </c>
      <c r="S572" s="3">
        <f t="shared" si="133"/>
        <v>-1.7131052789641753E-3</v>
      </c>
      <c r="T572" s="3">
        <f t="shared" si="133"/>
        <v>0</v>
      </c>
      <c r="U572" s="3">
        <f t="shared" si="133"/>
        <v>1.0805441352283679E-3</v>
      </c>
      <c r="V572" s="3">
        <f t="shared" si="133"/>
        <v>0</v>
      </c>
      <c r="W572" s="3">
        <f t="shared" si="133"/>
        <v>1.4070816148766997E-4</v>
      </c>
      <c r="X572" s="3">
        <f t="shared" si="133"/>
        <v>0</v>
      </c>
      <c r="Y572" s="3">
        <f t="shared" si="133"/>
        <v>-8.3154782718705483E-4</v>
      </c>
      <c r="Z572" s="3">
        <f t="shared" si="133"/>
        <v>0</v>
      </c>
    </row>
    <row r="573" spans="1:26" x14ac:dyDescent="0.2">
      <c r="A573" s="3">
        <f t="shared" si="122"/>
        <v>3.6699999999999675</v>
      </c>
      <c r="B573" s="3">
        <f ca="1">SUM(D573:INDIRECT(CONCATENATE("L",ROW(A573),"C",'triangular -harmônicas - graf'!$C$4+4),0))</f>
        <v>0.66966643090416078</v>
      </c>
      <c r="D573" s="3">
        <f t="shared" si="123"/>
        <v>0.5</v>
      </c>
      <c r="E573" s="3">
        <f t="shared" si="132"/>
        <v>0.20630671506716003</v>
      </c>
      <c r="F573" s="3">
        <f t="shared" si="132"/>
        <v>0</v>
      </c>
      <c r="G573" s="3">
        <f t="shared" si="132"/>
        <v>-4.5009416779794947E-2</v>
      </c>
      <c r="H573" s="3">
        <f t="shared" si="132"/>
        <v>0</v>
      </c>
      <c r="I573" s="3">
        <f t="shared" si="132"/>
        <v>7.3598167673654073E-3</v>
      </c>
      <c r="J573" s="3">
        <f t="shared" si="132"/>
        <v>0</v>
      </c>
      <c r="K573" s="3">
        <f t="shared" si="132"/>
        <v>4.6490573999674661E-3</v>
      </c>
      <c r="L573" s="3">
        <f t="shared" si="132"/>
        <v>0</v>
      </c>
      <c r="M573" s="3">
        <f t="shared" si="132"/>
        <v>-4.9813094638461244E-3</v>
      </c>
      <c r="N573" s="3">
        <f t="shared" si="132"/>
        <v>0</v>
      </c>
      <c r="O573" s="3">
        <f t="shared" si="133"/>
        <v>1.3302312185216414E-3</v>
      </c>
      <c r="P573" s="3">
        <f t="shared" si="133"/>
        <v>0</v>
      </c>
      <c r="Q573" s="3">
        <f t="shared" si="133"/>
        <v>1.4698335654142476E-3</v>
      </c>
      <c r="R573" s="3">
        <f t="shared" si="133"/>
        <v>0</v>
      </c>
      <c r="S573" s="3">
        <f t="shared" si="133"/>
        <v>-1.7790889198019591E-3</v>
      </c>
      <c r="T573" s="3">
        <f t="shared" si="133"/>
        <v>0</v>
      </c>
      <c r="U573" s="3">
        <f t="shared" si="133"/>
        <v>4.7503566815171685E-4</v>
      </c>
      <c r="V573" s="3">
        <f t="shared" si="133"/>
        <v>0</v>
      </c>
      <c r="W573" s="3">
        <f t="shared" si="133"/>
        <v>7.424365756361946E-4</v>
      </c>
      <c r="X573" s="3">
        <f t="shared" si="133"/>
        <v>0</v>
      </c>
      <c r="Y573" s="3">
        <f t="shared" si="133"/>
        <v>-8.9688019461295939E-4</v>
      </c>
      <c r="Z573" s="3">
        <f t="shared" si="133"/>
        <v>0</v>
      </c>
    </row>
    <row r="574" spans="1:26" x14ac:dyDescent="0.2">
      <c r="A574" s="3">
        <f t="shared" si="122"/>
        <v>3.6799999999999673</v>
      </c>
      <c r="B574" s="3">
        <f ca="1">SUM(D574:INDIRECT(CONCATENATE("L",ROW(A574),"C",'triangular -harmônicas - graf'!$C$4+4),0))</f>
        <v>0.67996608406598569</v>
      </c>
      <c r="D574" s="3">
        <f t="shared" si="123"/>
        <v>0.5</v>
      </c>
      <c r="E574" s="3">
        <f t="shared" si="132"/>
        <v>0.21716242037817346</v>
      </c>
      <c r="F574" s="3">
        <f t="shared" si="132"/>
        <v>0</v>
      </c>
      <c r="G574" s="3">
        <f t="shared" si="132"/>
        <v>-4.4676549264956109E-2</v>
      </c>
      <c r="H574" s="3">
        <f t="shared" si="132"/>
        <v>0</v>
      </c>
      <c r="I574" s="3">
        <f t="shared" si="132"/>
        <v>5.009594821714692E-3</v>
      </c>
      <c r="J574" s="3">
        <f t="shared" si="132"/>
        <v>0</v>
      </c>
      <c r="K574" s="3">
        <f t="shared" si="132"/>
        <v>6.0293848300749424E-3</v>
      </c>
      <c r="L574" s="3">
        <f t="shared" si="132"/>
        <v>0</v>
      </c>
      <c r="M574" s="3">
        <f t="shared" si="132"/>
        <v>-4.6521508184220158E-3</v>
      </c>
      <c r="N574" s="3">
        <f t="shared" si="132"/>
        <v>0</v>
      </c>
      <c r="O574" s="3">
        <f t="shared" si="133"/>
        <v>2.1031437224276639E-4</v>
      </c>
      <c r="P574" s="3">
        <f t="shared" si="133"/>
        <v>0</v>
      </c>
      <c r="Q574" s="3">
        <f t="shared" si="133"/>
        <v>2.1015013030926928E-3</v>
      </c>
      <c r="R574" s="3">
        <f t="shared" si="133"/>
        <v>0</v>
      </c>
      <c r="S574" s="3">
        <f t="shared" si="133"/>
        <v>-1.4572543903454021E-3</v>
      </c>
      <c r="T574" s="3">
        <f t="shared" si="133"/>
        <v>0</v>
      </c>
      <c r="U574" s="3">
        <f t="shared" si="133"/>
        <v>-2.627778074201976E-4</v>
      </c>
      <c r="V574" s="3">
        <f t="shared" si="133"/>
        <v>0</v>
      </c>
      <c r="W574" s="3">
        <f t="shared" si="133"/>
        <v>1.0874015771915864E-3</v>
      </c>
      <c r="X574" s="3">
        <f t="shared" si="133"/>
        <v>0</v>
      </c>
      <c r="Y574" s="3">
        <f t="shared" si="133"/>
        <v>-5.8580093536078398E-4</v>
      </c>
      <c r="Z574" s="3">
        <f t="shared" si="133"/>
        <v>0</v>
      </c>
    </row>
    <row r="575" spans="1:26" x14ac:dyDescent="0.2">
      <c r="A575" s="3">
        <f t="shared" si="122"/>
        <v>3.6899999999999671</v>
      </c>
      <c r="B575" s="3">
        <f ca="1">SUM(D575:INDIRECT(CONCATENATE("L",ROW(A575),"C",'triangular -harmônicas - graf'!$C$4+4),0))</f>
        <v>0.69029374335475369</v>
      </c>
      <c r="D575" s="3">
        <f t="shared" si="123"/>
        <v>0.5</v>
      </c>
      <c r="E575" s="3">
        <f t="shared" si="132"/>
        <v>0.22780381259861043</v>
      </c>
      <c r="F575" s="3">
        <f t="shared" si="132"/>
        <v>0</v>
      </c>
      <c r="G575" s="3">
        <f t="shared" si="132"/>
        <v>-4.3947129536017066E-2</v>
      </c>
      <c r="H575" s="3">
        <f t="shared" si="132"/>
        <v>0</v>
      </c>
      <c r="I575" s="3">
        <f t="shared" si="132"/>
        <v>2.5360200256614633E-3</v>
      </c>
      <c r="J575" s="3">
        <f t="shared" si="132"/>
        <v>0</v>
      </c>
      <c r="K575" s="3">
        <f t="shared" si="132"/>
        <v>7.1192980397311667E-3</v>
      </c>
      <c r="L575" s="3">
        <f t="shared" si="132"/>
        <v>0</v>
      </c>
      <c r="M575" s="3">
        <f t="shared" si="132"/>
        <v>-3.9535526476488381E-3</v>
      </c>
      <c r="N575" s="3">
        <f t="shared" si="132"/>
        <v>0</v>
      </c>
      <c r="O575" s="3">
        <f t="shared" si="133"/>
        <v>-9.3446972196584144E-4</v>
      </c>
      <c r="P575" s="3">
        <f t="shared" si="133"/>
        <v>0</v>
      </c>
      <c r="Q575" s="3">
        <f t="shared" si="133"/>
        <v>2.3874915181742611E-3</v>
      </c>
      <c r="R575" s="3">
        <f t="shared" si="133"/>
        <v>0</v>
      </c>
      <c r="S575" s="3">
        <f t="shared" si="133"/>
        <v>-8.1775741859785723E-4</v>
      </c>
      <c r="T575" s="3">
        <f t="shared" si="133"/>
        <v>0</v>
      </c>
      <c r="U575" s="3">
        <f t="shared" si="133"/>
        <v>-9.2740347337274653E-4</v>
      </c>
      <c r="V575" s="3">
        <f t="shared" si="133"/>
        <v>0</v>
      </c>
      <c r="W575" s="3">
        <f t="shared" si="133"/>
        <v>1.0563008662251834E-3</v>
      </c>
      <c r="X575" s="3">
        <f t="shared" si="133"/>
        <v>0</v>
      </c>
      <c r="Y575" s="3">
        <f t="shared" si="133"/>
        <v>-2.8866896046429747E-5</v>
      </c>
      <c r="Z575" s="3">
        <f t="shared" si="133"/>
        <v>0</v>
      </c>
    </row>
    <row r="576" spans="1:26" x14ac:dyDescent="0.2">
      <c r="A576" s="3">
        <f t="shared" si="122"/>
        <v>3.6999999999999669</v>
      </c>
      <c r="B576" s="3">
        <f ca="1">SUM(D576:INDIRECT(CONCATENATE("L",ROW(A576),"C",'triangular -harmônicas - graf'!$C$4+4),0))</f>
        <v>0.70049640326281759</v>
      </c>
      <c r="D576" s="3">
        <f t="shared" si="123"/>
        <v>0.5</v>
      </c>
      <c r="E576" s="3">
        <f t="shared" ref="E576:N581" si="134">E$4*COS(PI()*E$2*$A576)</f>
        <v>0.23822038995909953</v>
      </c>
      <c r="F576" s="3">
        <f t="shared" si="134"/>
        <v>0</v>
      </c>
      <c r="G576" s="3">
        <f t="shared" si="134"/>
        <v>-4.2827631974130288E-2</v>
      </c>
      <c r="H576" s="3">
        <f t="shared" si="134"/>
        <v>0</v>
      </c>
      <c r="I576" s="3">
        <f t="shared" si="134"/>
        <v>8.4167323237352629E-15</v>
      </c>
      <c r="J576" s="3">
        <f t="shared" si="134"/>
        <v>0</v>
      </c>
      <c r="K576" s="3">
        <f t="shared" si="134"/>
        <v>7.8662997503477702E-3</v>
      </c>
      <c r="L576" s="3">
        <f t="shared" si="134"/>
        <v>0</v>
      </c>
      <c r="M576" s="3">
        <f t="shared" si="134"/>
        <v>-2.9409924686351193E-3</v>
      </c>
      <c r="N576" s="3">
        <f t="shared" si="134"/>
        <v>0</v>
      </c>
      <c r="O576" s="3">
        <f t="shared" ref="O576:Z581" si="135">O$4*COS(PI()*O$2*$A576)</f>
        <v>-1.9687635533781364E-3</v>
      </c>
      <c r="P576" s="3">
        <f t="shared" si="135"/>
        <v>0</v>
      </c>
      <c r="Q576" s="3">
        <f t="shared" si="135"/>
        <v>2.2807614660787135E-3</v>
      </c>
      <c r="R576" s="3">
        <f t="shared" si="135"/>
        <v>0</v>
      </c>
      <c r="S576" s="3">
        <f t="shared" si="135"/>
        <v>-2.8695712465923579E-15</v>
      </c>
      <c r="T576" s="3">
        <f t="shared" si="135"/>
        <v>0</v>
      </c>
      <c r="U576" s="3">
        <f t="shared" si="135"/>
        <v>-1.3337324836225283E-3</v>
      </c>
      <c r="V576" s="3">
        <f t="shared" si="135"/>
        <v>0</v>
      </c>
      <c r="W576" s="3">
        <f t="shared" si="135"/>
        <v>6.5989027689691176E-4</v>
      </c>
      <c r="X576" s="3">
        <f t="shared" si="135"/>
        <v>0</v>
      </c>
      <c r="Y576" s="3">
        <f t="shared" si="135"/>
        <v>5.4018229015513359E-4</v>
      </c>
      <c r="Z576" s="3">
        <f t="shared" si="135"/>
        <v>0</v>
      </c>
    </row>
    <row r="577" spans="1:26" x14ac:dyDescent="0.2">
      <c r="A577" s="3">
        <f t="shared" si="122"/>
        <v>3.7099999999999667</v>
      </c>
      <c r="B577" s="3">
        <f ca="1">SUM(D577:INDIRECT(CONCATENATE("L",ROW(A577),"C",'triangular -harmônicas - graf'!$C$4+4),0))</f>
        <v>0.71047292989440236</v>
      </c>
      <c r="D577" s="3">
        <f t="shared" si="123"/>
        <v>0.5</v>
      </c>
      <c r="E577" s="3">
        <f t="shared" si="134"/>
        <v>0.24840187255539586</v>
      </c>
      <c r="F577" s="3">
        <f t="shared" si="134"/>
        <v>0</v>
      </c>
      <c r="G577" s="3">
        <f t="shared" si="134"/>
        <v>-4.1327993318908629E-2</v>
      </c>
      <c r="H577" s="3">
        <f t="shared" si="134"/>
        <v>0</v>
      </c>
      <c r="I577" s="3">
        <f t="shared" si="134"/>
        <v>-2.5360200256447233E-3</v>
      </c>
      <c r="J577" s="3">
        <f t="shared" si="134"/>
        <v>0</v>
      </c>
      <c r="K577" s="3">
        <f t="shared" si="134"/>
        <v>8.2344095218667909E-3</v>
      </c>
      <c r="L577" s="3">
        <f t="shared" si="134"/>
        <v>0</v>
      </c>
      <c r="M577" s="3">
        <f t="shared" si="134"/>
        <v>-1.6948803468586188E-3</v>
      </c>
      <c r="N577" s="3">
        <f t="shared" si="134"/>
        <v>0</v>
      </c>
      <c r="O577" s="3">
        <f t="shared" si="135"/>
        <v>-2.7702738100170753E-3</v>
      </c>
      <c r="P577" s="3">
        <f t="shared" si="135"/>
        <v>0</v>
      </c>
      <c r="Q577" s="3">
        <f t="shared" si="135"/>
        <v>1.7988672529767693E-3</v>
      </c>
      <c r="R577" s="3">
        <f t="shared" si="135"/>
        <v>0</v>
      </c>
      <c r="S577" s="3">
        <f t="shared" si="135"/>
        <v>8.1775741859278924E-4</v>
      </c>
      <c r="T577" s="3">
        <f t="shared" si="135"/>
        <v>0</v>
      </c>
      <c r="U577" s="3">
        <f t="shared" si="135"/>
        <v>-1.3685957294957843E-3</v>
      </c>
      <c r="V577" s="3">
        <f t="shared" si="135"/>
        <v>0</v>
      </c>
      <c r="W577" s="3">
        <f t="shared" si="135"/>
        <v>3.5263992123020536E-5</v>
      </c>
      <c r="X577" s="3">
        <f t="shared" si="135"/>
        <v>0</v>
      </c>
      <c r="Y577" s="3">
        <f t="shared" si="135"/>
        <v>8.8252238437177861E-4</v>
      </c>
      <c r="Z577" s="3">
        <f t="shared" si="135"/>
        <v>0</v>
      </c>
    </row>
    <row r="578" spans="1:26" x14ac:dyDescent="0.2">
      <c r="A578" s="3">
        <f t="shared" si="122"/>
        <v>3.7199999999999664</v>
      </c>
      <c r="B578" s="3">
        <f ca="1">SUM(D578:INDIRECT(CONCATENATE("L",ROW(A578),"C",'triangular -harmônicas - graf'!$C$4+4),0))</f>
        <v>0.72022355143071337</v>
      </c>
      <c r="D578" s="3">
        <f t="shared" si="123"/>
        <v>0.5</v>
      </c>
      <c r="E578" s="3">
        <f t="shared" si="134"/>
        <v>0.2583382124934015</v>
      </c>
      <c r="F578" s="3">
        <f t="shared" si="134"/>
        <v>0</v>
      </c>
      <c r="G578" s="3">
        <f t="shared" si="134"/>
        <v>-3.9461524469221007E-2</v>
      </c>
      <c r="H578" s="3">
        <f t="shared" si="134"/>
        <v>0</v>
      </c>
      <c r="I578" s="3">
        <f t="shared" si="134"/>
        <v>-5.0095948216985729E-3</v>
      </c>
      <c r="J578" s="3">
        <f t="shared" si="134"/>
        <v>0</v>
      </c>
      <c r="K578" s="3">
        <f t="shared" si="134"/>
        <v>8.2058968037678967E-3</v>
      </c>
      <c r="L578" s="3">
        <f t="shared" si="134"/>
        <v>0</v>
      </c>
      <c r="M578" s="3">
        <f t="shared" si="134"/>
        <v>-3.1417332149743789E-4</v>
      </c>
      <c r="N578" s="3">
        <f t="shared" si="134"/>
        <v>0</v>
      </c>
      <c r="O578" s="3">
        <f t="shared" si="135"/>
        <v>-3.2442311517871317E-3</v>
      </c>
      <c r="P578" s="3">
        <f t="shared" si="135"/>
        <v>0</v>
      </c>
      <c r="Q578" s="3">
        <f t="shared" si="135"/>
        <v>1.021076018743071E-3</v>
      </c>
      <c r="R578" s="3">
        <f t="shared" si="135"/>
        <v>0</v>
      </c>
      <c r="S578" s="3">
        <f t="shared" si="135"/>
        <v>1.4572543903420589E-3</v>
      </c>
      <c r="T578" s="3">
        <f t="shared" si="135"/>
        <v>0</v>
      </c>
      <c r="U578" s="3">
        <f t="shared" si="135"/>
        <v>-1.0222832410877653E-3</v>
      </c>
      <c r="V578" s="3">
        <f t="shared" si="135"/>
        <v>0</v>
      </c>
      <c r="W578" s="3">
        <f t="shared" si="135"/>
        <v>-6.0155795118424136E-4</v>
      </c>
      <c r="X578" s="3">
        <f t="shared" si="135"/>
        <v>0</v>
      </c>
      <c r="Y578" s="3">
        <f t="shared" si="135"/>
        <v>8.5447668093508919E-4</v>
      </c>
      <c r="Z578" s="3">
        <f t="shared" si="135"/>
        <v>0</v>
      </c>
    </row>
    <row r="579" spans="1:26" x14ac:dyDescent="0.2">
      <c r="A579" s="3">
        <f t="shared" si="122"/>
        <v>3.7299999999999662</v>
      </c>
      <c r="B579" s="3">
        <f ca="1">SUM(D579:INDIRECT(CONCATENATE("L",ROW(A579),"C",'triangular -harmônicas - graf'!$C$4+4),0))</f>
        <v>0.72985466257175902</v>
      </c>
      <c r="D579" s="3">
        <f t="shared" si="123"/>
        <v>0.5</v>
      </c>
      <c r="E579" s="3">
        <f t="shared" si="134"/>
        <v>0.26801960380522655</v>
      </c>
      <c r="F579" s="3">
        <f t="shared" si="134"/>
        <v>0</v>
      </c>
      <c r="G579" s="3">
        <f t="shared" si="134"/>
        <v>-3.724479233471175E-2</v>
      </c>
      <c r="H579" s="3">
        <f t="shared" si="134"/>
        <v>0</v>
      </c>
      <c r="I579" s="3">
        <f t="shared" si="134"/>
        <v>-7.3598167673503056E-3</v>
      </c>
      <c r="J579" s="3">
        <f t="shared" si="134"/>
        <v>0</v>
      </c>
      <c r="K579" s="3">
        <f t="shared" si="134"/>
        <v>7.7821349532065836E-3</v>
      </c>
      <c r="L579" s="3">
        <f t="shared" si="134"/>
        <v>0</v>
      </c>
      <c r="M579" s="3">
        <f t="shared" si="134"/>
        <v>1.0914830331742657E-3</v>
      </c>
      <c r="N579" s="3">
        <f t="shared" si="134"/>
        <v>0</v>
      </c>
      <c r="O579" s="3">
        <f t="shared" si="135"/>
        <v>-3.3345955915003844E-3</v>
      </c>
      <c r="P579" s="3">
        <f t="shared" si="135"/>
        <v>0</v>
      </c>
      <c r="Q579" s="3">
        <f t="shared" si="135"/>
        <v>7.5327225776054135E-5</v>
      </c>
      <c r="R579" s="3">
        <f t="shared" si="135"/>
        <v>0</v>
      </c>
      <c r="S579" s="3">
        <f t="shared" si="135"/>
        <v>1.7790889198010694E-3</v>
      </c>
      <c r="T579" s="3">
        <f t="shared" si="135"/>
        <v>0</v>
      </c>
      <c r="U579" s="3">
        <f t="shared" si="135"/>
        <v>-3.9124856871632042E-4</v>
      </c>
      <c r="V579" s="3">
        <f t="shared" si="135"/>
        <v>0</v>
      </c>
      <c r="W579" s="3">
        <f t="shared" si="135"/>
        <v>-1.0303377835728432E-3</v>
      </c>
      <c r="X579" s="3">
        <f t="shared" si="135"/>
        <v>0</v>
      </c>
      <c r="Y579" s="3">
        <f t="shared" si="135"/>
        <v>4.6781568042623939E-4</v>
      </c>
      <c r="Z579" s="3">
        <f t="shared" si="135"/>
        <v>0</v>
      </c>
    </row>
    <row r="580" spans="1:26" x14ac:dyDescent="0.2">
      <c r="A580" s="3">
        <f t="shared" si="122"/>
        <v>3.739999999999966</v>
      </c>
      <c r="B580" s="3">
        <f ca="1">SUM(D580:INDIRECT(CONCATENATE("L",ROW(A580),"C",'triangular -harmônicas - graf'!$C$4+4),0))</f>
        <v>0.7395345965981176</v>
      </c>
      <c r="D580" s="3">
        <f t="shared" si="123"/>
        <v>0.5</v>
      </c>
      <c r="E580" s="3">
        <f t="shared" si="134"/>
        <v>0.27743649212649424</v>
      </c>
      <c r="F580" s="3">
        <f t="shared" si="134"/>
        <v>0</v>
      </c>
      <c r="G580" s="3">
        <f t="shared" si="134"/>
        <v>-3.4697472786737744E-2</v>
      </c>
      <c r="H580" s="3">
        <f t="shared" si="134"/>
        <v>0</v>
      </c>
      <c r="I580" s="3">
        <f t="shared" si="134"/>
        <v>-9.528815598358319E-3</v>
      </c>
      <c r="J580" s="3">
        <f t="shared" si="134"/>
        <v>0</v>
      </c>
      <c r="K580" s="3">
        <f t="shared" si="134"/>
        <v>6.9835350852395445E-3</v>
      </c>
      <c r="L580" s="3">
        <f t="shared" si="134"/>
        <v>0</v>
      </c>
      <c r="M580" s="3">
        <f t="shared" si="134"/>
        <v>2.4104618510590384E-3</v>
      </c>
      <c r="N580" s="3">
        <f t="shared" si="134"/>
        <v>0</v>
      </c>
      <c r="O580" s="3">
        <f t="shared" si="135"/>
        <v>-3.0306825767773883E-3</v>
      </c>
      <c r="P580" s="3">
        <f t="shared" si="135"/>
        <v>0</v>
      </c>
      <c r="Q580" s="3">
        <f t="shared" si="135"/>
        <v>-8.8281219895117744E-4</v>
      </c>
      <c r="R580" s="3">
        <f t="shared" si="135"/>
        <v>0</v>
      </c>
      <c r="S580" s="3">
        <f t="shared" si="135"/>
        <v>1.713105278965933E-3</v>
      </c>
      <c r="T580" s="3">
        <f t="shared" si="135"/>
        <v>0</v>
      </c>
      <c r="U580" s="3">
        <f t="shared" si="135"/>
        <v>3.4875506888920436E-4</v>
      </c>
      <c r="V580" s="3">
        <f t="shared" si="135"/>
        <v>0</v>
      </c>
      <c r="W580" s="3">
        <f t="shared" si="135"/>
        <v>-1.1027867802841855E-3</v>
      </c>
      <c r="X580" s="3">
        <f t="shared" si="135"/>
        <v>0</v>
      </c>
      <c r="Y580" s="3">
        <f t="shared" si="135"/>
        <v>-1.1518287142160963E-4</v>
      </c>
      <c r="Z580" s="3">
        <f t="shared" si="135"/>
        <v>0</v>
      </c>
    </row>
    <row r="581" spans="1:26" x14ac:dyDescent="0.2">
      <c r="A581" s="3">
        <f t="shared" si="122"/>
        <v>3.7499999999999658</v>
      </c>
      <c r="B581" s="3">
        <f ca="1">SUM(D581:INDIRECT(CONCATENATE("L",ROW(A581),"C",'triangular -harmônicas - graf'!$C$4+4),0))</f>
        <v>0.74941826605437811</v>
      </c>
      <c r="D581" s="3">
        <f t="shared" si="123"/>
        <v>0.5</v>
      </c>
      <c r="E581" s="3">
        <f t="shared" si="134"/>
        <v>0.28657958412534723</v>
      </c>
      <c r="F581" s="3">
        <f t="shared" si="134"/>
        <v>0</v>
      </c>
      <c r="G581" s="3">
        <f t="shared" si="134"/>
        <v>-3.1842176013941098E-2</v>
      </c>
      <c r="H581" s="3">
        <f t="shared" si="134"/>
        <v>0</v>
      </c>
      <c r="I581" s="3">
        <f t="shared" si="134"/>
        <v>-1.1463183365008981E-2</v>
      </c>
      <c r="J581" s="3">
        <f t="shared" si="134"/>
        <v>0</v>
      </c>
      <c r="K581" s="3">
        <f t="shared" si="134"/>
        <v>5.8485629413386458E-3</v>
      </c>
      <c r="L581" s="3">
        <f t="shared" si="134"/>
        <v>0</v>
      </c>
      <c r="M581" s="3">
        <f t="shared" si="134"/>
        <v>3.5380195570999845E-3</v>
      </c>
      <c r="N581" s="3">
        <f t="shared" si="134"/>
        <v>0</v>
      </c>
      <c r="O581" s="3">
        <f t="shared" si="135"/>
        <v>-2.3684263150886408E-3</v>
      </c>
      <c r="P581" s="3">
        <f t="shared" si="135"/>
        <v>0</v>
      </c>
      <c r="Q581" s="3">
        <f t="shared" si="135"/>
        <v>-1.695737184171498E-3</v>
      </c>
      <c r="R581" s="3">
        <f t="shared" si="135"/>
        <v>0</v>
      </c>
      <c r="S581" s="3">
        <f t="shared" si="135"/>
        <v>1.2736870405593121E-3</v>
      </c>
      <c r="T581" s="3">
        <f t="shared" si="135"/>
        <v>0</v>
      </c>
      <c r="U581" s="3">
        <f t="shared" si="135"/>
        <v>9.9162485856351345E-4</v>
      </c>
      <c r="V581" s="3">
        <f t="shared" si="135"/>
        <v>0</v>
      </c>
      <c r="W581" s="3">
        <f t="shared" si="135"/>
        <v>-7.9384926350685035E-4</v>
      </c>
      <c r="X581" s="3">
        <f t="shared" si="135"/>
        <v>0</v>
      </c>
      <c r="Y581" s="3">
        <f t="shared" si="135"/>
        <v>-6.4984032681345959E-4</v>
      </c>
      <c r="Z581" s="3">
        <f t="shared" si="135"/>
        <v>0</v>
      </c>
    </row>
    <row r="582" spans="1:26" x14ac:dyDescent="0.2">
      <c r="A582" s="3">
        <f t="shared" si="122"/>
        <v>3.7599999999999656</v>
      </c>
      <c r="B582" s="3">
        <f ca="1">SUM(D582:INDIRECT(CONCATENATE("L",ROW(A582),"C",'triangular -harmônicas - graf'!$C$4+4),0))</f>
        <v>0.75957376004821164</v>
      </c>
      <c r="D582" s="3">
        <f t="shared" si="123"/>
        <v>0.5</v>
      </c>
      <c r="E582" s="3">
        <f t="shared" ref="E582:T597" si="136">E$4*COS(PI()*E$2*$A582)</f>
        <v>0.29543985667384098</v>
      </c>
      <c r="F582" s="3">
        <f t="shared" si="136"/>
        <v>0</v>
      </c>
      <c r="G582" s="3">
        <f t="shared" si="136"/>
        <v>-2.8704245832615022E-2</v>
      </c>
      <c r="H582" s="3">
        <f t="shared" si="136"/>
        <v>0</v>
      </c>
      <c r="I582" s="3">
        <f t="shared" si="136"/>
        <v>-1.3115289513088624E-2</v>
      </c>
      <c r="J582" s="3">
        <f t="shared" si="136"/>
        <v>0</v>
      </c>
      <c r="K582" s="3">
        <f t="shared" si="136"/>
        <v>4.4318861301727974E-3</v>
      </c>
      <c r="L582" s="3">
        <f t="shared" si="136"/>
        <v>0</v>
      </c>
      <c r="M582" s="3">
        <f t="shared" si="136"/>
        <v>4.3846138299103235E-3</v>
      </c>
      <c r="N582" s="3">
        <f t="shared" si="136"/>
        <v>0</v>
      </c>
      <c r="O582" s="3">
        <f t="shared" si="136"/>
        <v>-1.4261309683266125E-3</v>
      </c>
      <c r="P582" s="3">
        <f t="shared" si="136"/>
        <v>0</v>
      </c>
      <c r="Q582" s="3">
        <f t="shared" si="136"/>
        <v>-2.229729090484231E-3</v>
      </c>
      <c r="R582" s="3">
        <f t="shared" si="136"/>
        <v>0</v>
      </c>
      <c r="S582" s="3">
        <f t="shared" si="136"/>
        <v>5.5662164685913145E-4</v>
      </c>
      <c r="T582" s="3">
        <f t="shared" si="136"/>
        <v>0</v>
      </c>
      <c r="U582" s="3">
        <f t="shared" ref="U582:Z591" si="137">U$4*COS(PI()*U$2*$A582)</f>
        <v>1.3583113126857263E-3</v>
      </c>
      <c r="V582" s="3">
        <f t="shared" si="137"/>
        <v>0</v>
      </c>
      <c r="W582" s="3">
        <f t="shared" si="137"/>
        <v>-2.1036782921319297E-4</v>
      </c>
      <c r="X582" s="3">
        <f t="shared" si="137"/>
        <v>0</v>
      </c>
      <c r="Y582" s="3">
        <f t="shared" si="137"/>
        <v>-9.117663115294182E-4</v>
      </c>
      <c r="Z582" s="3">
        <f t="shared" si="137"/>
        <v>0</v>
      </c>
    </row>
    <row r="583" spans="1:26" x14ac:dyDescent="0.2">
      <c r="A583" s="3">
        <f t="shared" ref="A583:A599" si="138">A582+$B$4</f>
        <v>3.7699999999999654</v>
      </c>
      <c r="B583" s="3">
        <f ca="1">SUM(D583:INDIRECT(CONCATENATE("L",ROW(A583),"C",'triangular -harmônicas - graf'!$C$4+4),0))</f>
        <v>0.76994490967087414</v>
      </c>
      <c r="D583" s="3">
        <f t="shared" si="123"/>
        <v>0.5</v>
      </c>
      <c r="E583" s="3">
        <f t="shared" si="136"/>
        <v>0.30400856575268337</v>
      </c>
      <c r="F583" s="3">
        <f t="shared" si="136"/>
        <v>0</v>
      </c>
      <c r="G583" s="3">
        <f t="shared" si="136"/>
        <v>-2.5311534733194876E-2</v>
      </c>
      <c r="H583" s="3">
        <f t="shared" si="136"/>
        <v>0</v>
      </c>
      <c r="I583" s="3">
        <f t="shared" si="136"/>
        <v>-1.4444453706205675E-2</v>
      </c>
      <c r="J583" s="3">
        <f t="shared" si="136"/>
        <v>0</v>
      </c>
      <c r="K583" s="3">
        <f t="shared" si="136"/>
        <v>2.8017409815403261E-3</v>
      </c>
      <c r="L583" s="3">
        <f t="shared" si="136"/>
        <v>0</v>
      </c>
      <c r="M583" s="3">
        <f t="shared" si="136"/>
        <v>4.883014392889364E-3</v>
      </c>
      <c r="N583" s="3">
        <f t="shared" si="136"/>
        <v>0</v>
      </c>
      <c r="O583" s="3">
        <f t="shared" si="136"/>
        <v>-3.1521208912851044E-4</v>
      </c>
      <c r="P583" s="3">
        <f t="shared" si="136"/>
        <v>0</v>
      </c>
      <c r="Q583" s="3">
        <f t="shared" si="136"/>
        <v>-2.3969511894566171E-3</v>
      </c>
      <c r="R583" s="3">
        <f t="shared" si="136"/>
        <v>0</v>
      </c>
      <c r="S583" s="3">
        <f t="shared" si="136"/>
        <v>-2.8178000284743347E-4</v>
      </c>
      <c r="T583" s="3">
        <f t="shared" si="136"/>
        <v>0</v>
      </c>
      <c r="U583" s="3">
        <f t="shared" si="137"/>
        <v>1.3466864066035071E-3</v>
      </c>
      <c r="V583" s="3">
        <f t="shared" si="137"/>
        <v>0</v>
      </c>
      <c r="W583" s="3">
        <f t="shared" si="137"/>
        <v>4.458669735177663E-4</v>
      </c>
      <c r="X583" s="3">
        <f t="shared" si="137"/>
        <v>0</v>
      </c>
      <c r="Y583" s="3">
        <f t="shared" si="137"/>
        <v>-7.9103311552709886E-4</v>
      </c>
      <c r="Z583" s="3">
        <f t="shared" si="137"/>
        <v>0</v>
      </c>
    </row>
    <row r="584" spans="1:26" x14ac:dyDescent="0.2">
      <c r="A584" s="3">
        <f t="shared" si="138"/>
        <v>3.7799999999999652</v>
      </c>
      <c r="B584" s="3">
        <f ca="1">SUM(D584:INDIRECT(CONCATENATE("L",ROW(A584),"C",'triangular -harmônicas - graf'!$C$4+4),0))</f>
        <v>0.78036934166687932</v>
      </c>
      <c r="D584" s="3">
        <f t="shared" ref="D584:D599" si="139">D583</f>
        <v>0.5</v>
      </c>
      <c r="E584" s="3">
        <f t="shared" si="136"/>
        <v>0.31227725508052723</v>
      </c>
      <c r="F584" s="3">
        <f t="shared" si="136"/>
        <v>0</v>
      </c>
      <c r="G584" s="3">
        <f t="shared" si="136"/>
        <v>-2.1694156659582169E-2</v>
      </c>
      <c r="H584" s="3">
        <f t="shared" si="136"/>
        <v>0</v>
      </c>
      <c r="I584" s="3">
        <f t="shared" si="136"/>
        <v>-1.5417947510682579E-2</v>
      </c>
      <c r="J584" s="3">
        <f t="shared" si="136"/>
        <v>0</v>
      </c>
      <c r="K584" s="3">
        <f t="shared" si="136"/>
        <v>1.0366458428191683E-3</v>
      </c>
      <c r="L584" s="3">
        <f t="shared" si="136"/>
        <v>0</v>
      </c>
      <c r="M584" s="3">
        <f t="shared" si="136"/>
        <v>4.9936419472122844E-3</v>
      </c>
      <c r="N584" s="3">
        <f t="shared" si="136"/>
        <v>0</v>
      </c>
      <c r="O584" s="3">
        <f t="shared" si="136"/>
        <v>8.3297698272071961E-4</v>
      </c>
      <c r="P584" s="3">
        <f t="shared" si="136"/>
        <v>0</v>
      </c>
      <c r="Q584" s="3">
        <f t="shared" si="136"/>
        <v>-2.1698969928408479E-3</v>
      </c>
      <c r="R584" s="3">
        <f t="shared" si="136"/>
        <v>0</v>
      </c>
      <c r="S584" s="3">
        <f t="shared" si="136"/>
        <v>-1.0587572887048478E-3</v>
      </c>
      <c r="T584" s="3">
        <f t="shared" si="136"/>
        <v>0</v>
      </c>
      <c r="U584" s="3">
        <f t="shared" si="137"/>
        <v>9.5998786203138511E-4</v>
      </c>
      <c r="V584" s="3">
        <f t="shared" si="137"/>
        <v>0</v>
      </c>
      <c r="W584" s="3">
        <f t="shared" si="137"/>
        <v>9.4790365422746912E-4</v>
      </c>
      <c r="X584" s="3">
        <f t="shared" si="137"/>
        <v>0</v>
      </c>
      <c r="Y584" s="3">
        <f t="shared" si="137"/>
        <v>-3.3831125084838204E-4</v>
      </c>
      <c r="Z584" s="3">
        <f t="shared" si="137"/>
        <v>0</v>
      </c>
    </row>
    <row r="585" spans="1:26" x14ac:dyDescent="0.2">
      <c r="A585" s="3">
        <f t="shared" si="138"/>
        <v>3.789999999999965</v>
      </c>
      <c r="B585" s="3">
        <f ca="1">SUM(D585:INDIRECT(CONCATENATE("L",ROW(A585),"C",'triangular -harmônicas - graf'!$C$4+4),0))</f>
        <v>0.79064732914948133</v>
      </c>
      <c r="D585" s="3">
        <f t="shared" si="139"/>
        <v>0.5</v>
      </c>
      <c r="E585" s="3">
        <f t="shared" si="136"/>
        <v>0.32023776445929658</v>
      </c>
      <c r="F585" s="3">
        <f t="shared" si="136"/>
        <v>0</v>
      </c>
      <c r="G585" s="3">
        <f t="shared" si="136"/>
        <v>-1.7884219715646365E-2</v>
      </c>
      <c r="H585" s="3">
        <f t="shared" si="136"/>
        <v>0</v>
      </c>
      <c r="I585" s="3">
        <f t="shared" si="136"/>
        <v>-1.6011800278212324E-2</v>
      </c>
      <c r="J585" s="3">
        <f t="shared" si="136"/>
        <v>0</v>
      </c>
      <c r="K585" s="3">
        <f t="shared" si="136"/>
        <v>-7.7838087313774251E-4</v>
      </c>
      <c r="L585" s="3">
        <f t="shared" si="136"/>
        <v>0</v>
      </c>
      <c r="M585" s="3">
        <f t="shared" si="136"/>
        <v>4.70771126798958E-3</v>
      </c>
      <c r="N585" s="3">
        <f t="shared" si="136"/>
        <v>0</v>
      </c>
      <c r="O585" s="3">
        <f t="shared" si="136"/>
        <v>1.8826761371754858E-3</v>
      </c>
      <c r="P585" s="3">
        <f t="shared" si="136"/>
        <v>0</v>
      </c>
      <c r="Q585" s="3">
        <f t="shared" si="136"/>
        <v>-1.5859148154183172E-3</v>
      </c>
      <c r="R585" s="3">
        <f t="shared" si="136"/>
        <v>0</v>
      </c>
      <c r="S585" s="3">
        <f t="shared" si="136"/>
        <v>-1.6049393006885978E-3</v>
      </c>
      <c r="T585" s="3">
        <f t="shared" si="136"/>
        <v>0</v>
      </c>
      <c r="U585" s="3">
        <f t="shared" si="137"/>
        <v>3.0591738992467253E-4</v>
      </c>
      <c r="V585" s="3">
        <f t="shared" si="137"/>
        <v>0</v>
      </c>
      <c r="W585" s="3">
        <f t="shared" si="137"/>
        <v>1.1221184238730684E-3</v>
      </c>
      <c r="X585" s="3">
        <f t="shared" si="137"/>
        <v>0</v>
      </c>
      <c r="Y585" s="3">
        <f t="shared" si="137"/>
        <v>2.5639645432521784E-4</v>
      </c>
      <c r="Z585" s="3">
        <f t="shared" si="137"/>
        <v>0</v>
      </c>
    </row>
    <row r="586" spans="1:26" x14ac:dyDescent="0.2">
      <c r="A586" s="3">
        <f t="shared" si="138"/>
        <v>3.7999999999999647</v>
      </c>
      <c r="B586" s="3">
        <f ca="1">SUM(D586:INDIRECT(CONCATENATE("L",ROW(A586),"C",'triangular -harmônicas - graf'!$C$4+4),0))</f>
        <v>0.80063316339178692</v>
      </c>
      <c r="D586" s="3">
        <f t="shared" si="139"/>
        <v>0.5</v>
      </c>
      <c r="E586" s="3">
        <f t="shared" si="136"/>
        <v>0.3278822378273184</v>
      </c>
      <c r="F586" s="3">
        <f t="shared" si="136"/>
        <v>0</v>
      </c>
      <c r="G586" s="3">
        <f t="shared" si="136"/>
        <v>-1.3915541171421901E-2</v>
      </c>
      <c r="H586" s="3">
        <f t="shared" si="136"/>
        <v>0</v>
      </c>
      <c r="I586" s="3">
        <f t="shared" si="136"/>
        <v>-1.6211389382774045E-2</v>
      </c>
      <c r="J586" s="3">
        <f t="shared" si="136"/>
        <v>0</v>
      </c>
      <c r="K586" s="3">
        <f t="shared" si="136"/>
        <v>-2.5559157253544507E-3</v>
      </c>
      <c r="L586" s="3">
        <f t="shared" si="136"/>
        <v>0</v>
      </c>
      <c r="M586" s="3">
        <f t="shared" si="136"/>
        <v>4.0479288620689337E-3</v>
      </c>
      <c r="N586" s="3">
        <f t="shared" si="136"/>
        <v>0</v>
      </c>
      <c r="O586" s="3">
        <f t="shared" si="136"/>
        <v>2.7097705605541597E-3</v>
      </c>
      <c r="P586" s="3">
        <f t="shared" si="136"/>
        <v>0</v>
      </c>
      <c r="Q586" s="3">
        <f t="shared" si="136"/>
        <v>-7.4106432274095076E-4</v>
      </c>
      <c r="R586" s="3">
        <f t="shared" si="136"/>
        <v>0</v>
      </c>
      <c r="S586" s="3">
        <f t="shared" si="136"/>
        <v>-1.8012654869748942E-3</v>
      </c>
      <c r="T586" s="3">
        <f t="shared" si="136"/>
        <v>0</v>
      </c>
      <c r="U586" s="3">
        <f t="shared" si="137"/>
        <v>-4.333559534323434E-4</v>
      </c>
      <c r="V586" s="3">
        <f t="shared" si="137"/>
        <v>0</v>
      </c>
      <c r="W586" s="3">
        <f t="shared" si="137"/>
        <v>9.0826104661455363E-4</v>
      </c>
      <c r="X586" s="3">
        <f t="shared" si="137"/>
        <v>0</v>
      </c>
      <c r="Y586" s="3">
        <f t="shared" si="137"/>
        <v>7.4349713792923626E-4</v>
      </c>
      <c r="Z586" s="3">
        <f t="shared" si="137"/>
        <v>0</v>
      </c>
    </row>
    <row r="587" spans="1:26" x14ac:dyDescent="0.2">
      <c r="A587" s="3">
        <f t="shared" si="138"/>
        <v>3.8099999999999645</v>
      </c>
      <c r="B587" s="3">
        <f ca="1">SUM(D587:INDIRECT(CONCATENATE("L",ROW(A587),"C",'triangular -harmônicas - graf'!$C$4+4),0))</f>
        <v>0.81030846155582725</v>
      </c>
      <c r="D587" s="3">
        <f t="shared" si="139"/>
        <v>0.5</v>
      </c>
      <c r="E587" s="3">
        <f t="shared" si="136"/>
        <v>0.33520313101230664</v>
      </c>
      <c r="F587" s="3">
        <f t="shared" si="136"/>
        <v>0</v>
      </c>
      <c r="G587" s="3">
        <f t="shared" si="136"/>
        <v>-9.8233472986253081E-3</v>
      </c>
      <c r="H587" s="3">
        <f t="shared" si="136"/>
        <v>0</v>
      </c>
      <c r="I587" s="3">
        <f t="shared" si="136"/>
        <v>-1.6011800278215148E-2</v>
      </c>
      <c r="J587" s="3">
        <f t="shared" si="136"/>
        <v>0</v>
      </c>
      <c r="K587" s="3">
        <f t="shared" si="136"/>
        <v>-4.2103411238147408E-3</v>
      </c>
      <c r="L587" s="3">
        <f t="shared" si="136"/>
        <v>0</v>
      </c>
      <c r="M587" s="3">
        <f t="shared" si="136"/>
        <v>3.0666897846388964E-3</v>
      </c>
      <c r="N587" s="3">
        <f t="shared" si="136"/>
        <v>0</v>
      </c>
      <c r="O587" s="3">
        <f t="shared" si="136"/>
        <v>3.2164658802319229E-3</v>
      </c>
      <c r="P587" s="3">
        <f t="shared" si="136"/>
        <v>0</v>
      </c>
      <c r="Q587" s="3">
        <f t="shared" si="136"/>
        <v>2.256843951685048E-4</v>
      </c>
      <c r="R587" s="3">
        <f t="shared" si="136"/>
        <v>0</v>
      </c>
      <c r="S587" s="3">
        <f t="shared" si="136"/>
        <v>-1.6049393006913461E-3</v>
      </c>
      <c r="T587" s="3">
        <f t="shared" si="136"/>
        <v>0</v>
      </c>
      <c r="U587" s="3">
        <f t="shared" si="137"/>
        <v>-1.051932753467843E-3</v>
      </c>
      <c r="V587" s="3">
        <f t="shared" si="137"/>
        <v>0</v>
      </c>
      <c r="W587" s="3">
        <f t="shared" si="137"/>
        <v>3.8029171217730334E-4</v>
      </c>
      <c r="X587" s="3">
        <f t="shared" si="137"/>
        <v>0</v>
      </c>
      <c r="Y587" s="3">
        <f t="shared" si="137"/>
        <v>9.1855952611832241E-4</v>
      </c>
      <c r="Z587" s="3">
        <f t="shared" si="137"/>
        <v>0</v>
      </c>
    </row>
    <row r="588" spans="1:26" x14ac:dyDescent="0.2">
      <c r="A588" s="3">
        <f t="shared" si="138"/>
        <v>3.8199999999999643</v>
      </c>
      <c r="B588" s="3">
        <f ca="1">SUM(D588:INDIRECT(CONCATENATE("L",ROW(A588),"C",'triangular -harmônicas - graf'!$C$4+4),0))</f>
        <v>0.81980204751006336</v>
      </c>
      <c r="D588" s="3">
        <f t="shared" si="139"/>
        <v>0.5</v>
      </c>
      <c r="E588" s="3">
        <f t="shared" si="136"/>
        <v>0.34219321917655054</v>
      </c>
      <c r="F588" s="3">
        <f t="shared" si="136"/>
        <v>0</v>
      </c>
      <c r="G588" s="3">
        <f t="shared" si="136"/>
        <v>-5.6439606997736452E-3</v>
      </c>
      <c r="H588" s="3">
        <f t="shared" si="136"/>
        <v>0</v>
      </c>
      <c r="I588" s="3">
        <f t="shared" si="136"/>
        <v>-1.5417947510688155E-2</v>
      </c>
      <c r="J588" s="3">
        <f t="shared" si="136"/>
        <v>0</v>
      </c>
      <c r="K588" s="3">
        <f t="shared" si="136"/>
        <v>-5.6619692270672133E-3</v>
      </c>
      <c r="L588" s="3">
        <f t="shared" si="136"/>
        <v>0</v>
      </c>
      <c r="M588" s="3">
        <f t="shared" si="136"/>
        <v>1.8419168101685656E-3</v>
      </c>
      <c r="N588" s="3">
        <f t="shared" si="136"/>
        <v>0</v>
      </c>
      <c r="O588" s="3">
        <f t="shared" si="136"/>
        <v>3.3428512208611709E-3</v>
      </c>
      <c r="P588" s="3">
        <f t="shared" si="136"/>
        <v>0</v>
      </c>
      <c r="Q588" s="3">
        <f t="shared" si="136"/>
        <v>1.1553101179621881E-3</v>
      </c>
      <c r="R588" s="3">
        <f t="shared" si="136"/>
        <v>0</v>
      </c>
      <c r="S588" s="3">
        <f t="shared" si="136"/>
        <v>-1.0587572887097451E-3</v>
      </c>
      <c r="T588" s="3">
        <f t="shared" si="136"/>
        <v>0</v>
      </c>
      <c r="U588" s="3">
        <f t="shared" si="137"/>
        <v>-1.3775295075511751E-3</v>
      </c>
      <c r="V588" s="3">
        <f t="shared" si="137"/>
        <v>0</v>
      </c>
      <c r="W588" s="3">
        <f t="shared" si="137"/>
        <v>-2.7919727121562761E-4</v>
      </c>
      <c r="X588" s="3">
        <f t="shared" si="137"/>
        <v>0</v>
      </c>
      <c r="Y588" s="3">
        <f t="shared" si="137"/>
        <v>7.0811168952645328E-4</v>
      </c>
      <c r="Z588" s="3">
        <f t="shared" si="137"/>
        <v>0</v>
      </c>
    </row>
    <row r="589" spans="1:26" x14ac:dyDescent="0.2">
      <c r="A589" s="3">
        <f t="shared" si="138"/>
        <v>3.8299999999999641</v>
      </c>
      <c r="B589" s="3">
        <f ca="1">SUM(D589:INDIRECT(CONCATENATE("L",ROW(A589),"C",'triangular -harmônicas - graf'!$C$4+4),0))</f>
        <v>0.82934265063247126</v>
      </c>
      <c r="D589" s="3">
        <f t="shared" si="139"/>
        <v>0.5</v>
      </c>
      <c r="E589" s="3">
        <f t="shared" si="136"/>
        <v>0.34884560394695524</v>
      </c>
      <c r="F589" s="3">
        <f t="shared" si="136"/>
        <v>0</v>
      </c>
      <c r="G589" s="3">
        <f t="shared" si="136"/>
        <v>-1.4144779061931419E-3</v>
      </c>
      <c r="H589" s="3">
        <f t="shared" si="136"/>
        <v>0</v>
      </c>
      <c r="I589" s="3">
        <f t="shared" si="136"/>
        <v>-1.4444453706213866E-2</v>
      </c>
      <c r="J589" s="3">
        <f t="shared" si="136"/>
        <v>0</v>
      </c>
      <c r="K589" s="3">
        <f t="shared" si="136"/>
        <v>-6.8408802247377993E-3</v>
      </c>
      <c r="L589" s="3">
        <f t="shared" si="136"/>
        <v>0</v>
      </c>
      <c r="M589" s="3">
        <f t="shared" si="136"/>
        <v>4.7087238005522758E-4</v>
      </c>
      <c r="N589" s="3">
        <f t="shared" si="136"/>
        <v>0</v>
      </c>
      <c r="O589" s="3">
        <f t="shared" si="136"/>
        <v>3.0739829741349674E-3</v>
      </c>
      <c r="P589" s="3">
        <f t="shared" si="136"/>
        <v>0</v>
      </c>
      <c r="Q589" s="3">
        <f t="shared" si="136"/>
        <v>1.8948980145500553E-3</v>
      </c>
      <c r="R589" s="3">
        <f t="shared" si="136"/>
        <v>0</v>
      </c>
      <c r="S589" s="3">
        <f t="shared" si="136"/>
        <v>-2.8178000285341231E-4</v>
      </c>
      <c r="T589" s="3">
        <f t="shared" si="136"/>
        <v>0</v>
      </c>
      <c r="U589" s="3">
        <f t="shared" si="137"/>
        <v>-1.3194623277068642E-3</v>
      </c>
      <c r="V589" s="3">
        <f t="shared" si="137"/>
        <v>0</v>
      </c>
      <c r="W589" s="3">
        <f t="shared" si="137"/>
        <v>-8.4212899100313083E-4</v>
      </c>
      <c r="X589" s="3">
        <f t="shared" si="137"/>
        <v>0</v>
      </c>
      <c r="Y589" s="3">
        <f t="shared" si="137"/>
        <v>2.0047647548397614E-4</v>
      </c>
      <c r="Z589" s="3">
        <f t="shared" si="137"/>
        <v>0</v>
      </c>
    </row>
    <row r="590" spans="1:26" x14ac:dyDescent="0.2">
      <c r="A590" s="3">
        <f t="shared" si="138"/>
        <v>3.8399999999999639</v>
      </c>
      <c r="B590" s="3">
        <f ca="1">SUM(D590:INDIRECT(CONCATENATE("L",ROW(A590),"C",'triangular -harmônicas - graf'!$C$4+4),0))</f>
        <v>0.83916018094152944</v>
      </c>
      <c r="D590" s="3">
        <f t="shared" si="139"/>
        <v>0.5</v>
      </c>
      <c r="E590" s="3">
        <f t="shared" si="136"/>
        <v>0.35515372022290442</v>
      </c>
      <c r="F590" s="3">
        <f t="shared" si="136"/>
        <v>0</v>
      </c>
      <c r="G590" s="3">
        <f t="shared" si="136"/>
        <v>2.8275598934190526E-3</v>
      </c>
      <c r="H590" s="3">
        <f t="shared" si="136"/>
        <v>0</v>
      </c>
      <c r="I590" s="3">
        <f t="shared" si="136"/>
        <v>-1.3115289513099232E-2</v>
      </c>
      <c r="J590" s="3">
        <f t="shared" si="136"/>
        <v>0</v>
      </c>
      <c r="K590" s="3">
        <f t="shared" si="136"/>
        <v>-7.6902901284066454E-3</v>
      </c>
      <c r="L590" s="3">
        <f t="shared" si="136"/>
        <v>0</v>
      </c>
      <c r="M590" s="3">
        <f t="shared" si="136"/>
        <v>-9.3756526351507826E-4</v>
      </c>
      <c r="N590" s="3">
        <f t="shared" si="136"/>
        <v>0</v>
      </c>
      <c r="O590" s="3">
        <f t="shared" si="136"/>
        <v>2.4416517080514261E-3</v>
      </c>
      <c r="P590" s="3">
        <f t="shared" si="136"/>
        <v>0</v>
      </c>
      <c r="Q590" s="3">
        <f t="shared" si="136"/>
        <v>2.322792718143272E-3</v>
      </c>
      <c r="R590" s="3">
        <f t="shared" si="136"/>
        <v>0</v>
      </c>
      <c r="S590" s="3">
        <f t="shared" si="136"/>
        <v>5.5662164685337434E-4</v>
      </c>
      <c r="T590" s="3">
        <f t="shared" si="136"/>
        <v>0</v>
      </c>
      <c r="U590" s="3">
        <f t="shared" si="137"/>
        <v>-8.9390384946034173E-4</v>
      </c>
      <c r="V590" s="3">
        <f t="shared" si="137"/>
        <v>0</v>
      </c>
      <c r="W590" s="3">
        <f t="shared" si="137"/>
        <v>-1.1138197877686377E-3</v>
      </c>
      <c r="X590" s="3">
        <f t="shared" si="137"/>
        <v>0</v>
      </c>
      <c r="Y590" s="3">
        <f t="shared" si="137"/>
        <v>-3.9129670559229918E-4</v>
      </c>
      <c r="Z590" s="3">
        <f t="shared" si="137"/>
        <v>0</v>
      </c>
    </row>
    <row r="591" spans="1:26" x14ac:dyDescent="0.2">
      <c r="A591" s="3">
        <f t="shared" si="138"/>
        <v>3.8499999999999637</v>
      </c>
      <c r="B591" s="3">
        <f ca="1">SUM(D591:INDIRECT(CONCATENATE("L",ROW(A591),"C",'triangular -harmônicas - graf'!$C$4+4),0))</f>
        <v>0.84937621106309424</v>
      </c>
      <c r="D591" s="3">
        <f t="shared" si="139"/>
        <v>0.5</v>
      </c>
      <c r="E591" s="3">
        <f t="shared" si="136"/>
        <v>0.3611113426552216</v>
      </c>
      <c r="F591" s="3">
        <f t="shared" si="136"/>
        <v>0</v>
      </c>
      <c r="G591" s="3">
        <f t="shared" si="136"/>
        <v>7.0445000712434386E-3</v>
      </c>
      <c r="H591" s="3">
        <f t="shared" si="136"/>
        <v>0</v>
      </c>
      <c r="I591" s="3">
        <f t="shared" si="136"/>
        <v>-1.1463183365021659E-2</v>
      </c>
      <c r="J591" s="3">
        <f t="shared" si="136"/>
        <v>0</v>
      </c>
      <c r="K591" s="3">
        <f t="shared" si="136"/>
        <v>-8.1692858562304634E-3</v>
      </c>
      <c r="L591" s="3">
        <f t="shared" si="136"/>
        <v>0</v>
      </c>
      <c r="M591" s="3">
        <f t="shared" si="136"/>
        <v>-2.2715483849824361E-3</v>
      </c>
      <c r="N591" s="3">
        <f t="shared" si="136"/>
        <v>0</v>
      </c>
      <c r="O591" s="3">
        <f t="shared" si="136"/>
        <v>1.5206232990446751E-3</v>
      </c>
      <c r="P591" s="3">
        <f t="shared" si="136"/>
        <v>0</v>
      </c>
      <c r="Q591" s="3">
        <f t="shared" si="136"/>
        <v>2.3686095086120546E-3</v>
      </c>
      <c r="R591" s="3">
        <f t="shared" si="136"/>
        <v>0</v>
      </c>
      <c r="S591" s="3">
        <f t="shared" si="136"/>
        <v>1.2736870405550319E-3</v>
      </c>
      <c r="T591" s="3">
        <f t="shared" si="136"/>
        <v>0</v>
      </c>
      <c r="U591" s="3">
        <f t="shared" si="137"/>
        <v>-2.1937889495535565E-4</v>
      </c>
      <c r="V591" s="3">
        <f t="shared" si="137"/>
        <v>0</v>
      </c>
      <c r="W591" s="3">
        <f t="shared" si="137"/>
        <v>-1.0003084284089952E-3</v>
      </c>
      <c r="X591" s="3">
        <f t="shared" si="137"/>
        <v>0</v>
      </c>
      <c r="Y591" s="3">
        <f t="shared" si="137"/>
        <v>-8.1884658198368057E-4</v>
      </c>
      <c r="Z591" s="3">
        <f t="shared" si="137"/>
        <v>0</v>
      </c>
    </row>
    <row r="592" spans="1:26" x14ac:dyDescent="0.2">
      <c r="A592" s="3">
        <f t="shared" si="138"/>
        <v>3.8599999999999635</v>
      </c>
      <c r="B592" s="3">
        <f ca="1">SUM(D592:INDIRECT(CONCATENATE("L",ROW(A592),"C",'triangular -harmônicas - graf'!$C$4+4),0))</f>
        <v>0.85993312743795258</v>
      </c>
      <c r="D592" s="3">
        <f t="shared" si="139"/>
        <v>0.5</v>
      </c>
      <c r="E592" s="3">
        <f t="shared" si="136"/>
        <v>0.36671259178983917</v>
      </c>
      <c r="F592" s="3">
        <f t="shared" si="136"/>
        <v>0</v>
      </c>
      <c r="G592" s="3">
        <f t="shared" si="136"/>
        <v>1.1198912767728261E-2</v>
      </c>
      <c r="H592" s="3">
        <f t="shared" si="136"/>
        <v>0</v>
      </c>
      <c r="I592" s="3">
        <f t="shared" si="136"/>
        <v>-9.5288155983729184E-3</v>
      </c>
      <c r="J592" s="3">
        <f t="shared" si="136"/>
        <v>0</v>
      </c>
      <c r="K592" s="3">
        <f t="shared" si="136"/>
        <v>-8.2547958719222572E-3</v>
      </c>
      <c r="L592" s="3">
        <f t="shared" si="136"/>
        <v>0</v>
      </c>
      <c r="M592" s="3">
        <f t="shared" si="136"/>
        <v>-3.4251418781014518E-3</v>
      </c>
      <c r="N592" s="3">
        <f t="shared" si="136"/>
        <v>0</v>
      </c>
      <c r="O592" s="3">
        <f t="shared" si="136"/>
        <v>4.1979872973839464E-4</v>
      </c>
      <c r="P592" s="3">
        <f t="shared" si="136"/>
        <v>0</v>
      </c>
      <c r="Q592" s="3">
        <f t="shared" si="136"/>
        <v>2.0248119477922822E-3</v>
      </c>
      <c r="R592" s="3">
        <f t="shared" si="136"/>
        <v>0</v>
      </c>
      <c r="S592" s="3">
        <f t="shared" si="136"/>
        <v>1.7131052789640623E-3</v>
      </c>
      <c r="T592" s="3">
        <f t="shared" si="136"/>
        <v>0</v>
      </c>
      <c r="U592" s="3">
        <f t="shared" ref="U592:Z599" si="140">U$4*COS(PI()*U$2*$A592)</f>
        <v>5.1624658000879137E-4</v>
      </c>
      <c r="V592" s="3">
        <f t="shared" si="140"/>
        <v>0</v>
      </c>
      <c r="W592" s="3">
        <f t="shared" si="140"/>
        <v>-5.4085155107176858E-4</v>
      </c>
      <c r="X592" s="3">
        <f t="shared" si="140"/>
        <v>0</v>
      </c>
      <c r="Y592" s="3">
        <f t="shared" si="140"/>
        <v>-9.0273475664992369E-4</v>
      </c>
      <c r="Z592" s="3">
        <f t="shared" si="140"/>
        <v>0</v>
      </c>
    </row>
    <row r="593" spans="1:26" x14ac:dyDescent="0.2">
      <c r="A593" s="3">
        <f t="shared" si="138"/>
        <v>3.8699999999999632</v>
      </c>
      <c r="B593" s="3">
        <f ca="1">SUM(D593:INDIRECT(CONCATENATE("L",ROW(A593),"C",'triangular -harmônicas - graf'!$C$4+4),0))</f>
        <v>0.8705989749439782</v>
      </c>
      <c r="D593" s="3">
        <f t="shared" si="139"/>
        <v>0.5</v>
      </c>
      <c r="E593" s="3">
        <f t="shared" si="136"/>
        <v>0.37195193987010788</v>
      </c>
      <c r="F593" s="3">
        <f t="shared" si="136"/>
        <v>0</v>
      </c>
      <c r="G593" s="3">
        <f t="shared" si="136"/>
        <v>1.5253923121672694E-2</v>
      </c>
      <c r="H593" s="3">
        <f t="shared" si="136"/>
        <v>0</v>
      </c>
      <c r="I593" s="3">
        <f t="shared" si="136"/>
        <v>-7.359816767366383E-3</v>
      </c>
      <c r="J593" s="3">
        <f t="shared" si="136"/>
        <v>0</v>
      </c>
      <c r="K593" s="3">
        <f t="shared" si="136"/>
        <v>-7.9427014593529809E-3</v>
      </c>
      <c r="L593" s="3">
        <f t="shared" si="136"/>
        <v>0</v>
      </c>
      <c r="M593" s="3">
        <f t="shared" si="136"/>
        <v>-4.3067358511946069E-3</v>
      </c>
      <c r="N593" s="3">
        <f t="shared" si="136"/>
        <v>0</v>
      </c>
      <c r="O593" s="3">
        <f t="shared" si="136"/>
        <v>-7.3066219576022507E-4</v>
      </c>
      <c r="P593" s="3">
        <f t="shared" si="136"/>
        <v>0</v>
      </c>
      <c r="Q593" s="3">
        <f t="shared" si="136"/>
        <v>1.3479515538411082E-3</v>
      </c>
      <c r="R593" s="3">
        <f t="shared" si="136"/>
        <v>0</v>
      </c>
      <c r="S593" s="3">
        <f t="shared" si="136"/>
        <v>1.7790889198020163E-3</v>
      </c>
      <c r="T593" s="3">
        <f t="shared" si="136"/>
        <v>0</v>
      </c>
      <c r="U593" s="3">
        <f t="shared" si="140"/>
        <v>1.1080891503766051E-3</v>
      </c>
      <c r="V593" s="3">
        <f t="shared" si="140"/>
        <v>0</v>
      </c>
      <c r="W593" s="3">
        <f t="shared" si="140"/>
        <v>1.0565280549353603E-4</v>
      </c>
      <c r="X593" s="3">
        <f t="shared" si="140"/>
        <v>0</v>
      </c>
      <c r="Y593" s="3">
        <f t="shared" si="140"/>
        <v>-6.0775420364170209E-4</v>
      </c>
      <c r="Z593" s="3">
        <f t="shared" si="140"/>
        <v>0</v>
      </c>
    </row>
    <row r="594" spans="1:26" x14ac:dyDescent="0.2">
      <c r="A594" s="3">
        <f t="shared" si="138"/>
        <v>3.879999999999963</v>
      </c>
      <c r="B594" s="3">
        <f ca="1">SUM(D594:INDIRECT(CONCATENATE("L",ROW(A594),"C",'triangular -harmônicas - graf'!$C$4+4),0))</f>
        <v>0.88105491780745182</v>
      </c>
      <c r="D594" s="3">
        <f t="shared" si="139"/>
        <v>0.5</v>
      </c>
      <c r="E594" s="3">
        <f t="shared" si="136"/>
        <v>0.37682421629202645</v>
      </c>
      <c r="F594" s="3">
        <f t="shared" si="136"/>
        <v>0</v>
      </c>
      <c r="G594" s="3">
        <f t="shared" si="136"/>
        <v>1.9173538574105371E-2</v>
      </c>
      <c r="H594" s="3">
        <f t="shared" si="136"/>
        <v>0</v>
      </c>
      <c r="I594" s="3">
        <f t="shared" si="136"/>
        <v>-5.0095948217157345E-3</v>
      </c>
      <c r="J594" s="3">
        <f t="shared" si="136"/>
        <v>0</v>
      </c>
      <c r="K594" s="3">
        <f t="shared" si="136"/>
        <v>-7.2480351065936036E-3</v>
      </c>
      <c r="L594" s="3">
        <f t="shared" si="136"/>
        <v>0</v>
      </c>
      <c r="M594" s="3">
        <f t="shared" si="136"/>
        <v>-4.8463206094599394E-3</v>
      </c>
      <c r="N594" s="3">
        <f t="shared" si="136"/>
        <v>0</v>
      </c>
      <c r="O594" s="3">
        <f t="shared" si="136"/>
        <v>-1.7947307469236393E-3</v>
      </c>
      <c r="P594" s="3">
        <f t="shared" si="136"/>
        <v>0</v>
      </c>
      <c r="Q594" s="3">
        <f t="shared" si="136"/>
        <v>4.4936559967884864E-4</v>
      </c>
      <c r="R594" s="3">
        <f t="shared" si="136"/>
        <v>0</v>
      </c>
      <c r="S594" s="3">
        <f t="shared" si="136"/>
        <v>1.4572543903456168E-3</v>
      </c>
      <c r="T594" s="3">
        <f t="shared" si="136"/>
        <v>0</v>
      </c>
      <c r="U594" s="3">
        <f t="shared" si="140"/>
        <v>1.3913112227836996E-3</v>
      </c>
      <c r="V594" s="3">
        <f t="shared" si="140"/>
        <v>0</v>
      </c>
      <c r="W594" s="3">
        <f t="shared" si="140"/>
        <v>7.1561831715439477E-4</v>
      </c>
      <c r="X594" s="3">
        <f t="shared" si="140"/>
        <v>0</v>
      </c>
      <c r="Y594" s="3">
        <f t="shared" si="140"/>
        <v>-5.7705303949882987E-5</v>
      </c>
      <c r="Z594" s="3">
        <f t="shared" si="140"/>
        <v>0</v>
      </c>
    </row>
    <row r="595" spans="1:26" x14ac:dyDescent="0.2">
      <c r="A595" s="3">
        <f t="shared" si="138"/>
        <v>3.8899999999999628</v>
      </c>
      <c r="B595" s="3">
        <f ca="1">SUM(D595:INDIRECT(CONCATENATE("L",ROW(A595),"C",'triangular -harmônicas - graf'!$C$4+4),0))</f>
        <v>0.89103597383390498</v>
      </c>
      <c r="D595" s="3">
        <f t="shared" si="139"/>
        <v>0.5</v>
      </c>
      <c r="E595" s="3">
        <f t="shared" si="136"/>
        <v>0.38132461270700413</v>
      </c>
      <c r="F595" s="3">
        <f t="shared" si="136"/>
        <v>0</v>
      </c>
      <c r="G595" s="3">
        <f t="shared" si="136"/>
        <v>2.2922968340785881E-2</v>
      </c>
      <c r="H595" s="3">
        <f t="shared" si="136"/>
        <v>0</v>
      </c>
      <c r="I595" s="3">
        <f t="shared" si="136"/>
        <v>-2.5360200256625462E-3</v>
      </c>
      <c r="J595" s="3">
        <f t="shared" si="136"/>
        <v>0</v>
      </c>
      <c r="K595" s="3">
        <f t="shared" si="136"/>
        <v>-6.2042564439374146E-3</v>
      </c>
      <c r="L595" s="3">
        <f t="shared" si="136"/>
        <v>0</v>
      </c>
      <c r="M595" s="3">
        <f t="shared" si="136"/>
        <v>-5.0010463088662237E-3</v>
      </c>
      <c r="N595" s="3">
        <f t="shared" si="136"/>
        <v>0</v>
      </c>
      <c r="O595" s="3">
        <f t="shared" si="136"/>
        <v>-2.6465930947024742E-3</v>
      </c>
      <c r="P595" s="3">
        <f t="shared" si="136"/>
        <v>0</v>
      </c>
      <c r="Q595" s="3">
        <f t="shared" si="136"/>
        <v>-5.2313683838400523E-4</v>
      </c>
      <c r="R595" s="3">
        <f t="shared" si="136"/>
        <v>0</v>
      </c>
      <c r="S595" s="3">
        <f t="shared" si="136"/>
        <v>8.1775741859818282E-4</v>
      </c>
      <c r="T595" s="3">
        <f t="shared" si="136"/>
        <v>0</v>
      </c>
      <c r="U595" s="3">
        <f t="shared" si="140"/>
        <v>1.2870309338077709E-3</v>
      </c>
      <c r="V595" s="3">
        <f t="shared" si="140"/>
        <v>0</v>
      </c>
      <c r="W595" s="3">
        <f t="shared" si="140"/>
        <v>1.0780952119333787E-3</v>
      </c>
      <c r="X595" s="3">
        <f t="shared" si="140"/>
        <v>0</v>
      </c>
      <c r="Y595" s="3">
        <f t="shared" si="140"/>
        <v>5.1656193332841706E-4</v>
      </c>
      <c r="Z595" s="3">
        <f t="shared" si="140"/>
        <v>0</v>
      </c>
    </row>
    <row r="596" spans="1:26" x14ac:dyDescent="0.2">
      <c r="A596" s="3">
        <f t="shared" si="138"/>
        <v>3.8999999999999626</v>
      </c>
      <c r="B596" s="3">
        <f ca="1">SUM(D596:INDIRECT(CONCATENATE("L",ROW(A596),"C",'triangular -harmônicas - graf'!$C$4+4),0))</f>
        <v>0.90046828935625167</v>
      </c>
      <c r="D596" s="3">
        <f t="shared" si="139"/>
        <v>0.5</v>
      </c>
      <c r="E596" s="3">
        <f t="shared" si="136"/>
        <v>0.38544868776711833</v>
      </c>
      <c r="F596" s="3">
        <f t="shared" si="136"/>
        <v>0</v>
      </c>
      <c r="G596" s="3">
        <f t="shared" si="136"/>
        <v>2.646893221766863E-2</v>
      </c>
      <c r="H596" s="3">
        <f t="shared" si="136"/>
        <v>0</v>
      </c>
      <c r="I596" s="3">
        <f t="shared" si="136"/>
        <v>-9.5130125310389952E-15</v>
      </c>
      <c r="J596" s="3">
        <f t="shared" si="136"/>
        <v>0</v>
      </c>
      <c r="K596" s="3">
        <f t="shared" si="136"/>
        <v>-4.861640611416424E-3</v>
      </c>
      <c r="L596" s="3">
        <f t="shared" si="136"/>
        <v>0</v>
      </c>
      <c r="M596" s="3">
        <f t="shared" si="136"/>
        <v>-4.7586257749045128E-3</v>
      </c>
      <c r="N596" s="3">
        <f t="shared" si="136"/>
        <v>0</v>
      </c>
      <c r="O596" s="3">
        <f t="shared" si="136"/>
        <v>-3.1855263451815688E-3</v>
      </c>
      <c r="P596" s="3">
        <f t="shared" si="136"/>
        <v>0</v>
      </c>
      <c r="Q596" s="3">
        <f t="shared" si="136"/>
        <v>-1.409588106264141E-3</v>
      </c>
      <c r="R596" s="3">
        <f t="shared" si="136"/>
        <v>0</v>
      </c>
      <c r="S596" s="3">
        <f t="shared" si="136"/>
        <v>3.2349979823602686E-15</v>
      </c>
      <c r="T596" s="3">
        <f t="shared" si="136"/>
        <v>0</v>
      </c>
      <c r="U596" s="3">
        <f t="shared" si="140"/>
        <v>8.24292006781279E-4</v>
      </c>
      <c r="V596" s="3">
        <f t="shared" si="140"/>
        <v>0</v>
      </c>
      <c r="W596" s="3">
        <f t="shared" si="140"/>
        <v>1.0677248968626485E-3</v>
      </c>
      <c r="X596" s="3">
        <f t="shared" si="140"/>
        <v>0</v>
      </c>
      <c r="Y596" s="3">
        <f t="shared" si="140"/>
        <v>8.7403330559370634E-4</v>
      </c>
      <c r="Z596" s="3">
        <f t="shared" si="140"/>
        <v>0</v>
      </c>
    </row>
    <row r="597" spans="1:26" x14ac:dyDescent="0.2">
      <c r="A597" s="3">
        <f t="shared" si="138"/>
        <v>3.9099999999999624</v>
      </c>
      <c r="B597" s="3">
        <f ca="1">SUM(D597:INDIRECT(CONCATENATE("L",ROW(A597),"C",'triangular -harmônicas - graf'!$C$4+4),0))</f>
        <v>0.90954019022374699</v>
      </c>
      <c r="D597" s="3">
        <f t="shared" si="139"/>
        <v>0.5</v>
      </c>
      <c r="E597" s="3">
        <f t="shared" si="136"/>
        <v>0.38919237150819042</v>
      </c>
      <c r="F597" s="3">
        <f t="shared" si="136"/>
        <v>0</v>
      </c>
      <c r="G597" s="3">
        <f t="shared" si="136"/>
        <v>2.9779955978350012E-2</v>
      </c>
      <c r="H597" s="3">
        <f t="shared" si="136"/>
        <v>0</v>
      </c>
      <c r="I597" s="3">
        <f t="shared" si="136"/>
        <v>2.5360200256436408E-3</v>
      </c>
      <c r="J597" s="3">
        <f t="shared" si="136"/>
        <v>0</v>
      </c>
      <c r="K597" s="3">
        <f t="shared" si="136"/>
        <v>-3.2848566824694495E-3</v>
      </c>
      <c r="L597" s="3">
        <f t="shared" si="136"/>
        <v>0</v>
      </c>
      <c r="M597" s="3">
        <f t="shared" si="136"/>
        <v>-4.1383102594145238E-3</v>
      </c>
      <c r="N597" s="3">
        <f t="shared" si="136"/>
        <v>0</v>
      </c>
      <c r="O597" s="3">
        <f t="shared" si="136"/>
        <v>-3.3478078596542783E-3</v>
      </c>
      <c r="P597" s="3">
        <f t="shared" si="136"/>
        <v>0</v>
      </c>
      <c r="Q597" s="3">
        <f t="shared" si="136"/>
        <v>-2.0641751712820299E-3</v>
      </c>
      <c r="R597" s="3">
        <f t="shared" si="136"/>
        <v>0</v>
      </c>
      <c r="S597" s="3">
        <f t="shared" si="136"/>
        <v>-8.1775741859246355E-4</v>
      </c>
      <c r="T597" s="3">
        <f>T$4*COS(PI()*T$2*$A597)</f>
        <v>0</v>
      </c>
      <c r="U597" s="3">
        <f t="shared" si="140"/>
        <v>1.3197461171237504E-4</v>
      </c>
      <c r="V597" s="3">
        <f t="shared" si="140"/>
        <v>0</v>
      </c>
      <c r="W597" s="3">
        <f t="shared" si="140"/>
        <v>6.8809382979544934E-4</v>
      </c>
      <c r="X597" s="3">
        <f t="shared" si="140"/>
        <v>0</v>
      </c>
      <c r="Y597" s="3">
        <f t="shared" si="140"/>
        <v>8.646816614679445E-4</v>
      </c>
      <c r="Z597" s="3">
        <f t="shared" si="140"/>
        <v>0</v>
      </c>
    </row>
    <row r="598" spans="1:26" x14ac:dyDescent="0.2">
      <c r="A598" s="3">
        <f t="shared" si="138"/>
        <v>3.9199999999999622</v>
      </c>
      <c r="B598" s="3">
        <f ca="1">SUM(D598:INDIRECT(CONCATENATE("L",ROW(A598),"C",'triangular -harmônicas - graf'!$C$4+4),0))</f>
        <v>0.91866409802811033</v>
      </c>
      <c r="D598" s="3">
        <f t="shared" si="139"/>
        <v>0.5</v>
      </c>
      <c r="E598" s="3">
        <f t="shared" ref="E598:S599" si="141">E$4*COS(PI()*E$2*$A598)</f>
        <v>0.39255196936634823</v>
      </c>
      <c r="F598" s="3">
        <f t="shared" si="141"/>
        <v>0</v>
      </c>
      <c r="G598" s="3">
        <f t="shared" si="141"/>
        <v>3.2826650741530135E-2</v>
      </c>
      <c r="H598" s="3">
        <f t="shared" si="141"/>
        <v>0</v>
      </c>
      <c r="I598" s="3">
        <f t="shared" si="141"/>
        <v>5.0095948216975304E-3</v>
      </c>
      <c r="J598" s="3">
        <f t="shared" si="141"/>
        <v>0</v>
      </c>
      <c r="K598" s="3">
        <f t="shared" si="141"/>
        <v>-1.5498527825604622E-3</v>
      </c>
      <c r="L598" s="3">
        <f t="shared" si="141"/>
        <v>0</v>
      </c>
      <c r="M598" s="3">
        <f t="shared" si="141"/>
        <v>-3.1893606480712234E-3</v>
      </c>
      <c r="N598" s="3">
        <f t="shared" si="141"/>
        <v>0</v>
      </c>
      <c r="O598" s="3">
        <f t="shared" si="141"/>
        <v>-3.114249721423486E-3</v>
      </c>
      <c r="P598" s="3">
        <f t="shared" si="141"/>
        <v>0</v>
      </c>
      <c r="Q598" s="3">
        <f t="shared" si="141"/>
        <v>-2.3792245170681089E-3</v>
      </c>
      <c r="R598" s="3">
        <f t="shared" si="141"/>
        <v>0</v>
      </c>
      <c r="S598" s="3">
        <f t="shared" si="141"/>
        <v>-1.457254390341844E-3</v>
      </c>
      <c r="T598" s="3">
        <f>T$4*COS(PI()*T$2*$A598)</f>
        <v>0</v>
      </c>
      <c r="U598" s="3">
        <f t="shared" si="140"/>
        <v>-5.9709981718457676E-4</v>
      </c>
      <c r="V598" s="3">
        <f t="shared" si="140"/>
        <v>0</v>
      </c>
      <c r="W598" s="3">
        <f t="shared" si="140"/>
        <v>7.0493182941366731E-5</v>
      </c>
      <c r="X598" s="3">
        <f t="shared" si="140"/>
        <v>0</v>
      </c>
      <c r="Y598" s="3">
        <f t="shared" si="140"/>
        <v>4.9243179224276151E-4</v>
      </c>
      <c r="Z598" s="3">
        <f t="shared" si="140"/>
        <v>0</v>
      </c>
    </row>
    <row r="599" spans="1:26" x14ac:dyDescent="0.2">
      <c r="A599" s="3">
        <f t="shared" si="138"/>
        <v>3.929999999999962</v>
      </c>
      <c r="B599" s="3">
        <f ca="1">SUM(D599:INDIRECT(CONCATENATE("L",ROW(A599),"C",'triangular -harmônicas - graf'!$C$4+4),0))</f>
        <v>0.92832630717979248</v>
      </c>
      <c r="D599" s="3">
        <f t="shared" si="139"/>
        <v>0.5</v>
      </c>
      <c r="E599" s="3">
        <f t="shared" si="141"/>
        <v>0.39552416582411526</v>
      </c>
      <c r="F599" s="3">
        <f t="shared" si="141"/>
        <v>0</v>
      </c>
      <c r="G599" s="3">
        <f t="shared" si="141"/>
        <v>3.5581973828803792E-2</v>
      </c>
      <c r="H599" s="3">
        <f t="shared" si="141"/>
        <v>0</v>
      </c>
      <c r="I599" s="3">
        <f t="shared" si="141"/>
        <v>7.3598167673493281E-3</v>
      </c>
      <c r="J599" s="3">
        <f t="shared" si="141"/>
        <v>0</v>
      </c>
      <c r="K599" s="3">
        <f t="shared" si="141"/>
        <v>2.5980206439311964E-4</v>
      </c>
      <c r="L599" s="3">
        <f t="shared" si="141"/>
        <v>0</v>
      </c>
      <c r="M599" s="3">
        <f t="shared" si="141"/>
        <v>-1.9871355239641795E-3</v>
      </c>
      <c r="N599" s="3">
        <f t="shared" si="141"/>
        <v>0</v>
      </c>
      <c r="O599" s="3">
        <f t="shared" si="141"/>
        <v>-2.5124674855625394E-3</v>
      </c>
      <c r="P599" s="3">
        <f t="shared" si="141"/>
        <v>0</v>
      </c>
      <c r="Q599" s="3">
        <f t="shared" si="141"/>
        <v>-2.3029134408779784E-3</v>
      </c>
      <c r="R599" s="3">
        <f t="shared" si="141"/>
        <v>0</v>
      </c>
      <c r="S599" s="3">
        <f t="shared" si="141"/>
        <v>-1.7790889198010121E-3</v>
      </c>
      <c r="T599" s="3">
        <f>T$4*COS(PI()*T$2*$A599)</f>
        <v>0</v>
      </c>
      <c r="U599" s="3">
        <f t="shared" si="140"/>
        <v>-1.1598724256466184E-3</v>
      </c>
      <c r="V599" s="3">
        <f t="shared" si="140"/>
        <v>0</v>
      </c>
      <c r="W599" s="3">
        <f t="shared" si="140"/>
        <v>-5.7148674533627378E-4</v>
      </c>
      <c r="X599" s="3">
        <f t="shared" si="140"/>
        <v>0</v>
      </c>
      <c r="Y599" s="3">
        <f t="shared" si="140"/>
        <v>-8.6486763680378861E-5</v>
      </c>
      <c r="Z599" s="3">
        <f t="shared" si="140"/>
        <v>0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/>
  <dimension ref="A2:D54"/>
  <sheetViews>
    <sheetView zoomScale="60" zoomScaleNormal="60" workbookViewId="0">
      <selection activeCell="AG4" sqref="AG4"/>
    </sheetView>
  </sheetViews>
  <sheetFormatPr defaultRowHeight="12.75" x14ac:dyDescent="0.2"/>
  <cols>
    <col min="1" max="1" width="9.140625" style="9"/>
    <col min="3" max="3" width="9.140625" style="6"/>
  </cols>
  <sheetData>
    <row r="2" spans="1:4" x14ac:dyDescent="0.2">
      <c r="B2" s="5" t="str">
        <f>CONCATENATE(B4,C4)</f>
        <v>Harmônicas : 24</v>
      </c>
    </row>
    <row r="4" spans="1:4" x14ac:dyDescent="0.2">
      <c r="B4" s="2" t="s">
        <v>3</v>
      </c>
      <c r="C4" s="6">
        <v>24</v>
      </c>
      <c r="D4" s="1"/>
    </row>
    <row r="6" spans="1:4" x14ac:dyDescent="0.2">
      <c r="A6" s="8" t="s">
        <v>6</v>
      </c>
      <c r="B6" s="2" t="s">
        <v>5</v>
      </c>
      <c r="C6" s="7" t="s">
        <v>4</v>
      </c>
    </row>
    <row r="7" spans="1:4" x14ac:dyDescent="0.2">
      <c r="A7" s="9">
        <v>1001</v>
      </c>
      <c r="B7" s="7">
        <v>1</v>
      </c>
      <c r="C7" s="10">
        <f>(A7-1)/1000</f>
        <v>1</v>
      </c>
    </row>
    <row r="8" spans="1:4" x14ac:dyDescent="0.2">
      <c r="B8" s="7"/>
    </row>
    <row r="9" spans="1:4" x14ac:dyDescent="0.2">
      <c r="A9" s="9">
        <v>1001</v>
      </c>
      <c r="B9" s="7">
        <v>2</v>
      </c>
      <c r="C9" s="10">
        <f>(A9-1)/1000</f>
        <v>1</v>
      </c>
    </row>
    <row r="10" spans="1:4" x14ac:dyDescent="0.2">
      <c r="B10" s="7"/>
    </row>
    <row r="11" spans="1:4" x14ac:dyDescent="0.2">
      <c r="A11" s="9">
        <v>1001</v>
      </c>
      <c r="B11" s="7">
        <v>3</v>
      </c>
      <c r="C11" s="10">
        <f>(A11-1)/1000</f>
        <v>1</v>
      </c>
    </row>
    <row r="12" spans="1:4" x14ac:dyDescent="0.2">
      <c r="B12" s="7"/>
    </row>
    <row r="13" spans="1:4" x14ac:dyDescent="0.2">
      <c r="A13" s="9">
        <v>1001</v>
      </c>
      <c r="B13" s="7">
        <v>4</v>
      </c>
      <c r="C13" s="10">
        <f>(A13-1)/1000</f>
        <v>1</v>
      </c>
    </row>
    <row r="14" spans="1:4" x14ac:dyDescent="0.2">
      <c r="B14" s="7"/>
    </row>
    <row r="15" spans="1:4" x14ac:dyDescent="0.2">
      <c r="A15" s="9">
        <v>1001</v>
      </c>
      <c r="B15" s="7">
        <v>5</v>
      </c>
      <c r="C15" s="10">
        <f>(A15-1)/1000</f>
        <v>1</v>
      </c>
    </row>
    <row r="16" spans="1:4" x14ac:dyDescent="0.2">
      <c r="B16" s="7"/>
    </row>
    <row r="17" spans="1:3" x14ac:dyDescent="0.2">
      <c r="A17" s="9">
        <v>1001</v>
      </c>
      <c r="B17" s="7">
        <v>6</v>
      </c>
      <c r="C17" s="10">
        <f>(A17-1)/1000</f>
        <v>1</v>
      </c>
    </row>
    <row r="18" spans="1:3" x14ac:dyDescent="0.2">
      <c r="B18" s="7"/>
    </row>
    <row r="19" spans="1:3" x14ac:dyDescent="0.2">
      <c r="A19" s="9">
        <v>1001</v>
      </c>
      <c r="B19" s="7">
        <v>7</v>
      </c>
      <c r="C19" s="10">
        <f>(A19-1)/1000</f>
        <v>1</v>
      </c>
    </row>
    <row r="20" spans="1:3" x14ac:dyDescent="0.2">
      <c r="B20" s="7"/>
    </row>
    <row r="21" spans="1:3" x14ac:dyDescent="0.2">
      <c r="A21" s="9">
        <v>1001</v>
      </c>
      <c r="B21" s="7">
        <v>8</v>
      </c>
      <c r="C21" s="10">
        <f>(A21-1)/1000</f>
        <v>1</v>
      </c>
    </row>
    <row r="22" spans="1:3" x14ac:dyDescent="0.2">
      <c r="B22" s="7"/>
    </row>
    <row r="23" spans="1:3" x14ac:dyDescent="0.2">
      <c r="A23" s="9">
        <v>1001</v>
      </c>
      <c r="B23" s="7">
        <v>9</v>
      </c>
      <c r="C23" s="10">
        <f>(A23-1)/1000</f>
        <v>1</v>
      </c>
    </row>
    <row r="24" spans="1:3" x14ac:dyDescent="0.2">
      <c r="B24" s="7"/>
    </row>
    <row r="25" spans="1:3" x14ac:dyDescent="0.2">
      <c r="A25" s="9">
        <v>1001</v>
      </c>
      <c r="B25" s="7">
        <v>10</v>
      </c>
      <c r="C25" s="10">
        <f>(A25-1)/1000</f>
        <v>1</v>
      </c>
    </row>
    <row r="26" spans="1:3" x14ac:dyDescent="0.2">
      <c r="B26" s="7"/>
    </row>
    <row r="27" spans="1:3" x14ac:dyDescent="0.2">
      <c r="A27" s="9">
        <v>1001</v>
      </c>
      <c r="B27" s="7">
        <v>11</v>
      </c>
      <c r="C27" s="10">
        <f>(A27-1)/1000</f>
        <v>1</v>
      </c>
    </row>
    <row r="28" spans="1:3" x14ac:dyDescent="0.2">
      <c r="B28" s="7"/>
    </row>
    <row r="29" spans="1:3" x14ac:dyDescent="0.2">
      <c r="A29" s="9">
        <v>1001</v>
      </c>
      <c r="B29" s="7">
        <v>12</v>
      </c>
      <c r="C29" s="10">
        <f>(A29-1)/1000</f>
        <v>1</v>
      </c>
    </row>
    <row r="30" spans="1:3" x14ac:dyDescent="0.2">
      <c r="B30" s="7"/>
    </row>
    <row r="31" spans="1:3" x14ac:dyDescent="0.2">
      <c r="A31" s="9">
        <v>1001</v>
      </c>
      <c r="B31" s="7">
        <v>13</v>
      </c>
      <c r="C31" s="10">
        <f>(A31-1)/1000</f>
        <v>1</v>
      </c>
    </row>
    <row r="32" spans="1:3" x14ac:dyDescent="0.2">
      <c r="B32" s="7"/>
    </row>
    <row r="33" spans="1:3" x14ac:dyDescent="0.2">
      <c r="A33" s="9">
        <v>1001</v>
      </c>
      <c r="B33" s="7">
        <v>14</v>
      </c>
      <c r="C33" s="10">
        <f>(A33-1)/1000</f>
        <v>1</v>
      </c>
    </row>
    <row r="34" spans="1:3" x14ac:dyDescent="0.2">
      <c r="B34" s="7"/>
    </row>
    <row r="35" spans="1:3" x14ac:dyDescent="0.2">
      <c r="A35" s="9">
        <v>1001</v>
      </c>
      <c r="B35" s="7">
        <v>15</v>
      </c>
      <c r="C35" s="10">
        <f>(A35-1)/1000</f>
        <v>1</v>
      </c>
    </row>
    <row r="36" spans="1:3" x14ac:dyDescent="0.2">
      <c r="B36" s="7"/>
    </row>
    <row r="37" spans="1:3" x14ac:dyDescent="0.2">
      <c r="A37" s="9">
        <v>1001</v>
      </c>
      <c r="B37" s="7">
        <v>16</v>
      </c>
      <c r="C37" s="10">
        <f>(A37-1)/1000</f>
        <v>1</v>
      </c>
    </row>
    <row r="38" spans="1:3" x14ac:dyDescent="0.2">
      <c r="B38" s="7"/>
    </row>
    <row r="39" spans="1:3" x14ac:dyDescent="0.2">
      <c r="A39" s="9">
        <v>1001</v>
      </c>
      <c r="B39" s="7">
        <v>17</v>
      </c>
      <c r="C39" s="10">
        <f>(A39-1)/1000</f>
        <v>1</v>
      </c>
    </row>
    <row r="40" spans="1:3" x14ac:dyDescent="0.2">
      <c r="B40" s="7"/>
    </row>
    <row r="41" spans="1:3" x14ac:dyDescent="0.2">
      <c r="A41" s="9">
        <v>1001</v>
      </c>
      <c r="B41" s="7">
        <v>18</v>
      </c>
      <c r="C41" s="10">
        <f>(A41-1)/1000</f>
        <v>1</v>
      </c>
    </row>
    <row r="42" spans="1:3" x14ac:dyDescent="0.2">
      <c r="B42" s="7"/>
    </row>
    <row r="43" spans="1:3" x14ac:dyDescent="0.2">
      <c r="A43" s="9">
        <v>1001</v>
      </c>
      <c r="B43" s="7">
        <v>19</v>
      </c>
      <c r="C43" s="10">
        <f>(A43-1)/1000</f>
        <v>1</v>
      </c>
    </row>
    <row r="44" spans="1:3" x14ac:dyDescent="0.2">
      <c r="B44" s="7"/>
    </row>
    <row r="45" spans="1:3" x14ac:dyDescent="0.2">
      <c r="A45" s="9">
        <v>1001</v>
      </c>
      <c r="B45" s="7">
        <v>20</v>
      </c>
      <c r="C45" s="10">
        <f>(A45-1)/1000</f>
        <v>1</v>
      </c>
    </row>
    <row r="46" spans="1:3" x14ac:dyDescent="0.2">
      <c r="B46" s="7"/>
    </row>
    <row r="47" spans="1:3" x14ac:dyDescent="0.2">
      <c r="A47" s="9">
        <v>1001</v>
      </c>
      <c r="B47" s="7">
        <v>21</v>
      </c>
      <c r="C47" s="10">
        <f>(A47-1)/1000</f>
        <v>1</v>
      </c>
    </row>
    <row r="48" spans="1:3" x14ac:dyDescent="0.2">
      <c r="B48" s="7"/>
    </row>
    <row r="49" spans="1:3" x14ac:dyDescent="0.2">
      <c r="A49" s="9">
        <v>1001</v>
      </c>
      <c r="B49" s="7">
        <v>22</v>
      </c>
      <c r="C49" s="10">
        <f>(A49-1)/1000</f>
        <v>1</v>
      </c>
    </row>
    <row r="50" spans="1:3" x14ac:dyDescent="0.2">
      <c r="B50" s="7"/>
    </row>
    <row r="51" spans="1:3" x14ac:dyDescent="0.2">
      <c r="A51" s="9">
        <v>1001</v>
      </c>
      <c r="B51" s="7">
        <v>23</v>
      </c>
      <c r="C51" s="10">
        <f>(A51-1)/1000</f>
        <v>1</v>
      </c>
    </row>
    <row r="52" spans="1:3" x14ac:dyDescent="0.2">
      <c r="B52" s="7"/>
    </row>
    <row r="53" spans="1:3" x14ac:dyDescent="0.2">
      <c r="A53" s="9">
        <v>1001</v>
      </c>
      <c r="B53" s="7">
        <v>24</v>
      </c>
      <c r="C53" s="10">
        <f>(A53-1)/1000</f>
        <v>1</v>
      </c>
    </row>
    <row r="54" spans="1:3" x14ac:dyDescent="0.2">
      <c r="B54" s="7"/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8" r:id="rId3" name="Scroll Bar 4">
              <controlPr defaultSize="0" autoPict="0">
                <anchor moveWithCells="1">
                  <from>
                    <xdr:col>3</xdr:col>
                    <xdr:colOff>9525</xdr:colOff>
                    <xdr:row>3</xdr:row>
                    <xdr:rowOff>9525</xdr:rowOff>
                  </from>
                  <to>
                    <xdr:col>7</xdr:col>
                    <xdr:colOff>228600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4" name="Scroll Bar 6">
              <controlPr defaultSize="0" autoPict="0">
                <anchor moveWithCells="1">
                  <from>
                    <xdr:col>3</xdr:col>
                    <xdr:colOff>9525</xdr:colOff>
                    <xdr:row>6</xdr:row>
                    <xdr:rowOff>9525</xdr:rowOff>
                  </from>
                  <to>
                    <xdr:col>7</xdr:col>
                    <xdr:colOff>228600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5" name="Scroll Bar 8">
              <controlPr defaultSize="0" autoPict="0">
                <anchor mov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7</xdr:col>
                    <xdr:colOff>228600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6" name="Scroll Bar 9">
              <controlPr defaultSize="0" autoPict="0">
                <anchor moveWithCells="1">
                  <from>
                    <xdr:col>3</xdr:col>
                    <xdr:colOff>9525</xdr:colOff>
                    <xdr:row>10</xdr:row>
                    <xdr:rowOff>9525</xdr:rowOff>
                  </from>
                  <to>
                    <xdr:col>7</xdr:col>
                    <xdr:colOff>228600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7" name="Scroll Bar 10">
              <controlPr defaultSize="0" autoPict="0">
                <anchor moveWithCells="1">
                  <from>
                    <xdr:col>3</xdr:col>
                    <xdr:colOff>9525</xdr:colOff>
                    <xdr:row>12</xdr:row>
                    <xdr:rowOff>9525</xdr:rowOff>
                  </from>
                  <to>
                    <xdr:col>7</xdr:col>
                    <xdr:colOff>228600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8" name="Scroll Bar 11">
              <controlPr defaultSize="0" autoPict="0">
                <anchor mov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7</xdr:col>
                    <xdr:colOff>228600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9" name="Scroll Bar 12">
              <controlPr defaultSize="0" autoPict="0">
                <anchor moveWithCells="1">
                  <from>
                    <xdr:col>3</xdr:col>
                    <xdr:colOff>9525</xdr:colOff>
                    <xdr:row>16</xdr:row>
                    <xdr:rowOff>9525</xdr:rowOff>
                  </from>
                  <to>
                    <xdr:col>7</xdr:col>
                    <xdr:colOff>228600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0" name="Scroll Bar 13">
              <controlPr defaultSize="0" autoPict="0">
                <anchor moveWithCells="1">
                  <from>
                    <xdr:col>3</xdr:col>
                    <xdr:colOff>9525</xdr:colOff>
                    <xdr:row>18</xdr:row>
                    <xdr:rowOff>9525</xdr:rowOff>
                  </from>
                  <to>
                    <xdr:col>7</xdr:col>
                    <xdr:colOff>228600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1" name="Scroll Bar 14">
              <controlPr defaultSize="0" autoPict="0">
                <anchor moveWithCells="1">
                  <from>
                    <xdr:col>3</xdr:col>
                    <xdr:colOff>9525</xdr:colOff>
                    <xdr:row>20</xdr:row>
                    <xdr:rowOff>9525</xdr:rowOff>
                  </from>
                  <to>
                    <xdr:col>7</xdr:col>
                    <xdr:colOff>228600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2" name="Scroll Bar 15">
              <controlPr defaultSize="0" autoPict="0">
                <anchor moveWithCells="1">
                  <from>
                    <xdr:col>3</xdr:col>
                    <xdr:colOff>9525</xdr:colOff>
                    <xdr:row>22</xdr:row>
                    <xdr:rowOff>9525</xdr:rowOff>
                  </from>
                  <to>
                    <xdr:col>7</xdr:col>
                    <xdr:colOff>228600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3" name="Scroll Bar 16">
              <controlPr defaultSize="0" autoPict="0">
                <anchor moveWithCells="1">
                  <from>
                    <xdr:col>3</xdr:col>
                    <xdr:colOff>9525</xdr:colOff>
                    <xdr:row>24</xdr:row>
                    <xdr:rowOff>9525</xdr:rowOff>
                  </from>
                  <to>
                    <xdr:col>7</xdr:col>
                    <xdr:colOff>228600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4" name="Scroll Bar 17">
              <controlPr defaultSize="0" autoPict="0">
                <anchor moveWithCells="1">
                  <from>
                    <xdr:col>3</xdr:col>
                    <xdr:colOff>9525</xdr:colOff>
                    <xdr:row>26</xdr:row>
                    <xdr:rowOff>9525</xdr:rowOff>
                  </from>
                  <to>
                    <xdr:col>7</xdr:col>
                    <xdr:colOff>228600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5" name="Scroll Bar 18">
              <controlPr defaultSize="0" autoPict="0">
                <anchor moveWithCells="1">
                  <from>
                    <xdr:col>3</xdr:col>
                    <xdr:colOff>9525</xdr:colOff>
                    <xdr:row>28</xdr:row>
                    <xdr:rowOff>9525</xdr:rowOff>
                  </from>
                  <to>
                    <xdr:col>7</xdr:col>
                    <xdr:colOff>228600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6" name="Scroll Bar 19">
              <controlPr defaultSize="0" autoPict="0">
                <anchor moveWithCells="1">
                  <from>
                    <xdr:col>3</xdr:col>
                    <xdr:colOff>9525</xdr:colOff>
                    <xdr:row>30</xdr:row>
                    <xdr:rowOff>9525</xdr:rowOff>
                  </from>
                  <to>
                    <xdr:col>7</xdr:col>
                    <xdr:colOff>228600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17" name="Scroll Bar 20">
              <controlPr defaultSize="0" autoPict="0">
                <anchor moveWithCells="1">
                  <from>
                    <xdr:col>3</xdr:col>
                    <xdr:colOff>9525</xdr:colOff>
                    <xdr:row>32</xdr:row>
                    <xdr:rowOff>0</xdr:rowOff>
                  </from>
                  <to>
                    <xdr:col>7</xdr:col>
                    <xdr:colOff>228600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18" name="Scroll Bar 21">
              <controlPr defaultSize="0" autoPict="0">
                <anchor moveWithCells="1">
                  <from>
                    <xdr:col>3</xdr:col>
                    <xdr:colOff>9525</xdr:colOff>
                    <xdr:row>34</xdr:row>
                    <xdr:rowOff>9525</xdr:rowOff>
                  </from>
                  <to>
                    <xdr:col>7</xdr:col>
                    <xdr:colOff>228600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19" name="Scroll Bar 22">
              <controlPr defaultSize="0" autoPict="0">
                <anchor moveWithCells="1">
                  <from>
                    <xdr:col>3</xdr:col>
                    <xdr:colOff>9525</xdr:colOff>
                    <xdr:row>36</xdr:row>
                    <xdr:rowOff>0</xdr:rowOff>
                  </from>
                  <to>
                    <xdr:col>7</xdr:col>
                    <xdr:colOff>228600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0" name="Scroll Bar 23">
              <controlPr defaultSize="0" autoPict="0">
                <anchor moveWithCells="1">
                  <from>
                    <xdr:col>3</xdr:col>
                    <xdr:colOff>9525</xdr:colOff>
                    <xdr:row>38</xdr:row>
                    <xdr:rowOff>9525</xdr:rowOff>
                  </from>
                  <to>
                    <xdr:col>7</xdr:col>
                    <xdr:colOff>228600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1" name="Scroll Bar 24">
              <controlPr defaultSize="0" autoPict="0">
                <anchor moveWithCells="1">
                  <from>
                    <xdr:col>3</xdr:col>
                    <xdr:colOff>9525</xdr:colOff>
                    <xdr:row>40</xdr:row>
                    <xdr:rowOff>9525</xdr:rowOff>
                  </from>
                  <to>
                    <xdr:col>7</xdr:col>
                    <xdr:colOff>228600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2" name="Scroll Bar 25">
              <controlPr defaultSize="0" autoPict="0">
                <anchor moveWithCells="1">
                  <from>
                    <xdr:col>3</xdr:col>
                    <xdr:colOff>9525</xdr:colOff>
                    <xdr:row>42</xdr:row>
                    <xdr:rowOff>9525</xdr:rowOff>
                  </from>
                  <to>
                    <xdr:col>7</xdr:col>
                    <xdr:colOff>228600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3" name="Scroll Bar 26">
              <controlPr defaultSize="0" autoPict="0">
                <anchor moveWithCells="1">
                  <from>
                    <xdr:col>3</xdr:col>
                    <xdr:colOff>9525</xdr:colOff>
                    <xdr:row>44</xdr:row>
                    <xdr:rowOff>9525</xdr:rowOff>
                  </from>
                  <to>
                    <xdr:col>7</xdr:col>
                    <xdr:colOff>228600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24" name="Scroll Bar 27">
              <controlPr defaultSize="0" autoPict="0">
                <anchor moveWithCells="1">
                  <from>
                    <xdr:col>3</xdr:col>
                    <xdr:colOff>9525</xdr:colOff>
                    <xdr:row>46</xdr:row>
                    <xdr:rowOff>9525</xdr:rowOff>
                  </from>
                  <to>
                    <xdr:col>7</xdr:col>
                    <xdr:colOff>228600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25" name="Scroll Bar 28">
              <controlPr defaultSize="0" autoPict="0">
                <anchor moveWithCells="1">
                  <from>
                    <xdr:col>3</xdr:col>
                    <xdr:colOff>9525</xdr:colOff>
                    <xdr:row>48</xdr:row>
                    <xdr:rowOff>9525</xdr:rowOff>
                  </from>
                  <to>
                    <xdr:col>7</xdr:col>
                    <xdr:colOff>228600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26" name="Scroll Bar 29">
              <controlPr defaultSize="0" autoPict="0">
                <anchor moveWithCells="1">
                  <from>
                    <xdr:col>3</xdr:col>
                    <xdr:colOff>9525</xdr:colOff>
                    <xdr:row>50</xdr:row>
                    <xdr:rowOff>9525</xdr:rowOff>
                  </from>
                  <to>
                    <xdr:col>7</xdr:col>
                    <xdr:colOff>228600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27" name="Scroll Bar 30">
              <controlPr defaultSize="0" autoPict="0">
                <anchor moveWithCells="1">
                  <from>
                    <xdr:col>3</xdr:col>
                    <xdr:colOff>9525</xdr:colOff>
                    <xdr:row>52</xdr:row>
                    <xdr:rowOff>9525</xdr:rowOff>
                  </from>
                  <to>
                    <xdr:col>7</xdr:col>
                    <xdr:colOff>228600</xdr:colOff>
                    <xdr:row>53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2:N32"/>
  <sheetViews>
    <sheetView topLeftCell="A11" workbookViewId="0">
      <selection activeCell="N13" sqref="N13"/>
    </sheetView>
  </sheetViews>
  <sheetFormatPr defaultRowHeight="15" x14ac:dyDescent="0.25"/>
  <cols>
    <col min="1" max="16384" width="9.140625" style="13"/>
  </cols>
  <sheetData>
    <row r="2" spans="1:14" x14ac:dyDescent="0.25">
      <c r="B2" s="13" t="s">
        <v>1</v>
      </c>
      <c r="C2" s="13">
        <v>0.1</v>
      </c>
    </row>
    <row r="6" spans="1:14" x14ac:dyDescent="0.25">
      <c r="C6" s="13" t="s">
        <v>22</v>
      </c>
      <c r="D6" s="13">
        <v>2</v>
      </c>
    </row>
    <row r="8" spans="1:14" x14ac:dyDescent="0.25">
      <c r="C8" s="13" t="s">
        <v>21</v>
      </c>
      <c r="E8" s="13">
        <v>1</v>
      </c>
      <c r="F8" s="13">
        <v>1</v>
      </c>
      <c r="G8" s="13">
        <v>2</v>
      </c>
      <c r="H8" s="13">
        <v>2</v>
      </c>
      <c r="I8" s="13">
        <v>3</v>
      </c>
      <c r="J8" s="13">
        <v>3</v>
      </c>
    </row>
    <row r="9" spans="1:14" x14ac:dyDescent="0.25">
      <c r="B9" s="13" t="s">
        <v>20</v>
      </c>
      <c r="D9" s="13" t="s">
        <v>19</v>
      </c>
      <c r="E9" s="13" t="s">
        <v>18</v>
      </c>
      <c r="F9" s="13" t="s">
        <v>17</v>
      </c>
      <c r="G9" s="13" t="s">
        <v>16</v>
      </c>
      <c r="H9" s="13" t="s">
        <v>15</v>
      </c>
      <c r="I9" s="13" t="s">
        <v>14</v>
      </c>
      <c r="J9" s="13" t="s">
        <v>13</v>
      </c>
    </row>
    <row r="10" spans="1:14" x14ac:dyDescent="0.25">
      <c r="A10" s="13" t="s">
        <v>0</v>
      </c>
      <c r="B10" s="13" t="s">
        <v>2</v>
      </c>
      <c r="C10" s="13" t="s">
        <v>12</v>
      </c>
      <c r="D10" s="28">
        <v>0.49841295073117148</v>
      </c>
      <c r="E10" s="28">
        <v>-0.41180846876139166</v>
      </c>
      <c r="F10" s="28">
        <v>-1.4192556646481417E-8</v>
      </c>
      <c r="G10" s="28">
        <v>-3.17376725516446E-3</v>
      </c>
      <c r="H10" s="28">
        <v>4.9741199928584223E-8</v>
      </c>
      <c r="I10" s="28">
        <v>-5.1692204138934952E-2</v>
      </c>
      <c r="J10" s="28">
        <v>1.1368450669308721E-7</v>
      </c>
      <c r="L10" s="13" t="s">
        <v>11</v>
      </c>
    </row>
    <row r="11" spans="1:14" x14ac:dyDescent="0.25">
      <c r="A11" s="13">
        <v>0</v>
      </c>
      <c r="B11" s="27">
        <f>A11</f>
        <v>0</v>
      </c>
      <c r="C11" s="13">
        <f>SUMPRODUCT($D$10:$J$10,D11:J11)</f>
        <v>3.1738510575680404E-2</v>
      </c>
      <c r="D11" s="26">
        <v>1</v>
      </c>
      <c r="E11" s="25">
        <f>COS(2*PI()/$D$6*E$8*$A11)</f>
        <v>1</v>
      </c>
      <c r="F11" s="25">
        <f>SIN(2*PI()/$D$6*F$8*$A11)</f>
        <v>0</v>
      </c>
      <c r="G11" s="25">
        <f>COS(2*PI()/$D$6*G$8*$A11)</f>
        <v>1</v>
      </c>
      <c r="H11" s="25">
        <f>SIN(2*PI()/$D$6*H$8*$A11)</f>
        <v>0</v>
      </c>
      <c r="I11" s="25">
        <f>COS(2*PI()/$D$6*I$8*$A11)</f>
        <v>1</v>
      </c>
      <c r="J11" s="24">
        <f>SIN(2*PI()/$D$6*J$8*$A11)</f>
        <v>0</v>
      </c>
      <c r="L11" s="13">
        <f>(B11-C11)^2</f>
        <v>1.0073330535625769E-3</v>
      </c>
    </row>
    <row r="12" spans="1:14" x14ac:dyDescent="0.25">
      <c r="A12" s="13">
        <f>A11+$C$2</f>
        <v>0.1</v>
      </c>
      <c r="B12" s="22">
        <f>A12</f>
        <v>0.1</v>
      </c>
      <c r="C12" s="13">
        <f>SUMPRODUCT($D$10:$J$10,D12:J12)</f>
        <v>7.380839297724455E-2</v>
      </c>
      <c r="D12" s="21">
        <v>1</v>
      </c>
      <c r="E12" s="20">
        <f>COS(2*PI()/$D$6*E$8*$A12)</f>
        <v>0.95105651629515353</v>
      </c>
      <c r="F12" s="20">
        <f>SIN(2*PI()/$D$6*F$8*$A12)</f>
        <v>0.3090169943749474</v>
      </c>
      <c r="G12" s="20">
        <f>COS(2*PI()/$D$6*G$8*$A12)</f>
        <v>0.80901699437494745</v>
      </c>
      <c r="H12" s="20">
        <f>SIN(2*PI()/$D$6*H$8*$A12)</f>
        <v>0.58778525229247314</v>
      </c>
      <c r="I12" s="20">
        <f>COS(2*PI()/$D$6*I$8*$A12)</f>
        <v>0.58778525229247314</v>
      </c>
      <c r="J12" s="19">
        <f>SIN(2*PI()/$D$6*J$8*$A12)</f>
        <v>0.80901699437494745</v>
      </c>
      <c r="L12" s="13">
        <f>(B12-C12)^2</f>
        <v>6.8600027843445288E-4</v>
      </c>
      <c r="N12" s="23">
        <f t="array" ref="N12:N18">MMULT(MINVERSE(MMULT(TRANSPOSE(D11:J31),D11:J31)),MMULT(TRANSPOSE(D11:J31),B11:B31))</f>
        <v>0.49841307340199281</v>
      </c>
    </row>
    <row r="13" spans="1:14" x14ac:dyDescent="0.25">
      <c r="A13" s="13">
        <f>A12+$C$2</f>
        <v>0.2</v>
      </c>
      <c r="B13" s="22">
        <f>A13</f>
        <v>0.2</v>
      </c>
      <c r="C13" s="13">
        <f>SUMPRODUCT($D$10:$J$10,D13:J13)</f>
        <v>0.18024606969818205</v>
      </c>
      <c r="D13" s="21">
        <v>1</v>
      </c>
      <c r="E13" s="20">
        <f>COS(2*PI()/$D$6*E$8*$A13)</f>
        <v>0.80901699437494745</v>
      </c>
      <c r="F13" s="20">
        <f>SIN(2*PI()/$D$6*F$8*$A13)</f>
        <v>0.58778525229247314</v>
      </c>
      <c r="G13" s="20">
        <f>COS(2*PI()/$D$6*G$8*$A13)</f>
        <v>0.30901699437494745</v>
      </c>
      <c r="H13" s="20">
        <f>SIN(2*PI()/$D$6*H$8*$A13)</f>
        <v>0.95105651629515353</v>
      </c>
      <c r="I13" s="20">
        <f>COS(2*PI()/$D$6*I$8*$A13)</f>
        <v>-0.30901699437494734</v>
      </c>
      <c r="J13" s="19">
        <f>SIN(2*PI()/$D$6*J$8*$A13)</f>
        <v>0.95105651629515364</v>
      </c>
      <c r="L13" s="13">
        <f>(B13-C13)^2</f>
        <v>3.9021776236908192E-4</v>
      </c>
      <c r="N13" s="23">
        <v>-0.41180843508662834</v>
      </c>
    </row>
    <row r="14" spans="1:14" x14ac:dyDescent="0.25">
      <c r="A14" s="13">
        <f>A13+$C$2</f>
        <v>0.30000000000000004</v>
      </c>
      <c r="B14" s="22">
        <f>A14</f>
        <v>0.30000000000000004</v>
      </c>
      <c r="C14" s="13">
        <f>SUMPRODUCT($D$10:$J$10,D14:J14)</f>
        <v>0.30650103258522721</v>
      </c>
      <c r="D14" s="21">
        <v>1</v>
      </c>
      <c r="E14" s="20">
        <f>COS(2*PI()/$D$6*E$8*$A14)</f>
        <v>0.58778525229247303</v>
      </c>
      <c r="F14" s="20">
        <f>SIN(2*PI()/$D$6*F$8*$A14)</f>
        <v>0.80901699437494745</v>
      </c>
      <c r="G14" s="20">
        <f>COS(2*PI()/$D$6*G$8*$A14)</f>
        <v>-0.30901699437494756</v>
      </c>
      <c r="H14" s="20">
        <f>SIN(2*PI()/$D$6*H$8*$A14)</f>
        <v>0.95105651629515353</v>
      </c>
      <c r="I14" s="20">
        <f>COS(2*PI()/$D$6*I$8*$A14)</f>
        <v>-0.95105651629515364</v>
      </c>
      <c r="J14" s="19">
        <f>SIN(2*PI()/$D$6*J$8*$A14)</f>
        <v>0.30901699437494712</v>
      </c>
      <c r="L14" s="13">
        <f>(B14-C14)^2</f>
        <v>4.2263424674185363E-5</v>
      </c>
      <c r="N14" s="23">
        <v>-3.2058185685714246E-17</v>
      </c>
    </row>
    <row r="15" spans="1:14" x14ac:dyDescent="0.25">
      <c r="A15" s="13">
        <f>A14+$C$2</f>
        <v>0.4</v>
      </c>
      <c r="B15" s="22">
        <f>A15</f>
        <v>0.4</v>
      </c>
      <c r="C15" s="13">
        <f>SUMPRODUCT($D$10:$J$10,D15:J15)</f>
        <v>0.4155445876442368</v>
      </c>
      <c r="D15" s="21">
        <v>1</v>
      </c>
      <c r="E15" s="20">
        <f>COS(2*PI()/$D$6*E$8*$A15)</f>
        <v>0.30901699437494745</v>
      </c>
      <c r="F15" s="20">
        <f>SIN(2*PI()/$D$6*F$8*$A15)</f>
        <v>0.95105651629515353</v>
      </c>
      <c r="G15" s="20">
        <f>COS(2*PI()/$D$6*G$8*$A15)</f>
        <v>-0.80901699437494734</v>
      </c>
      <c r="H15" s="20">
        <f>SIN(2*PI()/$D$6*H$8*$A15)</f>
        <v>0.58778525229247325</v>
      </c>
      <c r="I15" s="20">
        <f>COS(2*PI()/$D$6*I$8*$A15)</f>
        <v>-0.80901699437494756</v>
      </c>
      <c r="J15" s="19">
        <f>SIN(2*PI()/$D$6*J$8*$A15)</f>
        <v>-0.58778525229247303</v>
      </c>
      <c r="L15" s="13">
        <f>(B15-C15)^2</f>
        <v>2.4163420502935857E-4</v>
      </c>
      <c r="N15" s="23">
        <v>-3.1738531960143969E-3</v>
      </c>
    </row>
    <row r="16" spans="1:14" x14ac:dyDescent="0.25">
      <c r="A16" s="13">
        <f>A15+$C$2</f>
        <v>0.5</v>
      </c>
      <c r="B16" s="22">
        <f>A16</f>
        <v>0.5</v>
      </c>
      <c r="C16" s="13">
        <f>SUMPRODUCT($D$10:$J$10,D16:J16)</f>
        <v>0.50158659010927265</v>
      </c>
      <c r="D16" s="21">
        <v>1</v>
      </c>
      <c r="E16" s="20">
        <f>COS(2*PI()/$D$6*E$8*$A16)</f>
        <v>6.1257422745431001E-17</v>
      </c>
      <c r="F16" s="20">
        <f>SIN(2*PI()/$D$6*F$8*$A16)</f>
        <v>1</v>
      </c>
      <c r="G16" s="20">
        <f>COS(2*PI()/$D$6*G$8*$A16)</f>
        <v>-1</v>
      </c>
      <c r="H16" s="20">
        <f>SIN(2*PI()/$D$6*H$8*$A16)</f>
        <v>1.22514845490862E-16</v>
      </c>
      <c r="I16" s="20">
        <f>COS(2*PI()/$D$6*I$8*$A16)</f>
        <v>-1.83772268236293E-16</v>
      </c>
      <c r="J16" s="19">
        <f>SIN(2*PI()/$D$6*J$8*$A16)</f>
        <v>-1</v>
      </c>
      <c r="L16" s="13">
        <f>(B16-C16)^2</f>
        <v>2.5172681748417847E-6</v>
      </c>
      <c r="N16" s="23">
        <v>5.3435787161958748E-17</v>
      </c>
    </row>
    <row r="17" spans="1:14" x14ac:dyDescent="0.25">
      <c r="A17" s="13">
        <f>A16+$C$2</f>
        <v>0.6</v>
      </c>
      <c r="B17" s="22">
        <f>A17</f>
        <v>0.6</v>
      </c>
      <c r="C17" s="13">
        <f>SUMPRODUCT($D$10:$J$10,D17:J17)</f>
        <v>0.58641641646934395</v>
      </c>
      <c r="D17" s="21">
        <v>1</v>
      </c>
      <c r="E17" s="20">
        <f>COS(2*PI()/$D$6*E$8*$A17)</f>
        <v>-0.30901699437494734</v>
      </c>
      <c r="F17" s="20">
        <f>SIN(2*PI()/$D$6*F$8*$A17)</f>
        <v>0.95105651629515364</v>
      </c>
      <c r="G17" s="20">
        <f>COS(2*PI()/$D$6*G$8*$A17)</f>
        <v>-0.80901699437494756</v>
      </c>
      <c r="H17" s="20">
        <f>SIN(2*PI()/$D$6*H$8*$A17)</f>
        <v>-0.58778525229247303</v>
      </c>
      <c r="I17" s="20">
        <f>COS(2*PI()/$D$6*I$8*$A17)</f>
        <v>0.80901699437494734</v>
      </c>
      <c r="J17" s="19">
        <f>SIN(2*PI()/$D$6*J$8*$A17)</f>
        <v>-0.58778525229247336</v>
      </c>
      <c r="L17" s="13">
        <f>(B17-C17)^2</f>
        <v>1.8451374153430973E-4</v>
      </c>
      <c r="N17" s="23">
        <v>-5.1692253159206204E-2</v>
      </c>
    </row>
    <row r="18" spans="1:14" x14ac:dyDescent="0.25">
      <c r="A18" s="13">
        <f>A17+$C$2</f>
        <v>0.7</v>
      </c>
      <c r="B18" s="22">
        <f>A18</f>
        <v>0.7</v>
      </c>
      <c r="C18" s="13">
        <f>SUMPRODUCT($D$10:$J$10,D18:J18)</f>
        <v>0.69228641221003895</v>
      </c>
      <c r="D18" s="21">
        <v>1</v>
      </c>
      <c r="E18" s="20">
        <f>COS(2*PI()/$D$6*E$8*$A18)</f>
        <v>-0.58778525229247303</v>
      </c>
      <c r="F18" s="20">
        <f>SIN(2*PI()/$D$6*F$8*$A18)</f>
        <v>0.80901699437494745</v>
      </c>
      <c r="G18" s="20">
        <f>COS(2*PI()/$D$6*G$8*$A18)</f>
        <v>-0.30901699437494756</v>
      </c>
      <c r="H18" s="20">
        <f>SIN(2*PI()/$D$6*H$8*$A18)</f>
        <v>-0.95105651629515353</v>
      </c>
      <c r="I18" s="20">
        <f>COS(2*PI()/$D$6*I$8*$A18)</f>
        <v>0.95105651629515364</v>
      </c>
      <c r="J18" s="19">
        <f>SIN(2*PI()/$D$6*J$8*$A18)</f>
        <v>0.30901699437494717</v>
      </c>
      <c r="L18" s="13">
        <f>(B18-C18)^2</f>
        <v>5.9499436593435538E-5</v>
      </c>
      <c r="N18" s="23">
        <v>-4.9137127179727817E-18</v>
      </c>
    </row>
    <row r="19" spans="1:14" x14ac:dyDescent="0.25">
      <c r="A19" s="13">
        <f>A18+$C$2</f>
        <v>0.79999999999999993</v>
      </c>
      <c r="B19" s="22">
        <f>A19</f>
        <v>0.79999999999999993</v>
      </c>
      <c r="C19" s="13">
        <f>SUMPRODUCT($D$10:$J$10,D19:J19)</f>
        <v>0.81461853528451855</v>
      </c>
      <c r="D19" s="21">
        <v>1</v>
      </c>
      <c r="E19" s="20">
        <f>COS(2*PI()/$D$6*E$8*$A19)</f>
        <v>-0.80901699437494734</v>
      </c>
      <c r="F19" s="20">
        <f>SIN(2*PI()/$D$6*F$8*$A19)</f>
        <v>0.58778525229247325</v>
      </c>
      <c r="G19" s="20">
        <f>COS(2*PI()/$D$6*G$8*$A19)</f>
        <v>0.30901699437494723</v>
      </c>
      <c r="H19" s="20">
        <f>SIN(2*PI()/$D$6*H$8*$A19)</f>
        <v>-0.95105651629515364</v>
      </c>
      <c r="I19" s="20">
        <f>COS(2*PI()/$D$6*I$8*$A19)</f>
        <v>0.30901699437494856</v>
      </c>
      <c r="J19" s="19">
        <f>SIN(2*PI()/$D$6*J$8*$A19)</f>
        <v>0.9510565162951532</v>
      </c>
      <c r="L19" s="13">
        <f>(B19-C19)^2</f>
        <v>2.1370157386471587E-4</v>
      </c>
    </row>
    <row r="20" spans="1:14" x14ac:dyDescent="0.25">
      <c r="A20" s="13">
        <f>A19+$C$2</f>
        <v>0.89999999999999991</v>
      </c>
      <c r="B20" s="22">
        <f>A20</f>
        <v>0.89999999999999991</v>
      </c>
      <c r="C20" s="13">
        <f>SUMPRODUCT($D$10:$J$10,D20:J20)</f>
        <v>0.91788242036777412</v>
      </c>
      <c r="D20" s="21">
        <v>1</v>
      </c>
      <c r="E20" s="20">
        <f>COS(2*PI()/$D$6*E$8*$A20)</f>
        <v>-0.95105651629515342</v>
      </c>
      <c r="F20" s="20">
        <f>SIN(2*PI()/$D$6*F$8*$A20)</f>
        <v>0.30901699437494795</v>
      </c>
      <c r="G20" s="20">
        <f>COS(2*PI()/$D$6*G$8*$A20)</f>
        <v>0.80901699437494679</v>
      </c>
      <c r="H20" s="20">
        <f>SIN(2*PI()/$D$6*H$8*$A20)</f>
        <v>-0.58778525229247403</v>
      </c>
      <c r="I20" s="20">
        <f>COS(2*PI()/$D$6*I$8*$A20)</f>
        <v>-0.58778525229247292</v>
      </c>
      <c r="J20" s="19">
        <f>SIN(2*PI()/$D$6*J$8*$A20)</f>
        <v>0.80901699437494767</v>
      </c>
      <c r="L20" s="13">
        <f>(B20-C20)^2</f>
        <v>3.1978095820978591E-4</v>
      </c>
    </row>
    <row r="21" spans="1:14" x14ac:dyDescent="0.25">
      <c r="A21" s="13">
        <f>A20+$C$2</f>
        <v>0.99999999999999989</v>
      </c>
      <c r="B21" s="22">
        <f>A21</f>
        <v>0.99999999999999989</v>
      </c>
      <c r="C21" s="13">
        <f>SUMPRODUCT($D$10:$J$10,D21:J21)</f>
        <v>0.95873985637633352</v>
      </c>
      <c r="D21" s="21">
        <v>1</v>
      </c>
      <c r="E21" s="20">
        <f>COS(2*PI()/$D$6*E$8*$A21)</f>
        <v>-1</v>
      </c>
      <c r="F21" s="20">
        <f>SIN(2*PI()/$D$6*F$8*$A21)</f>
        <v>5.6660405534092462E-16</v>
      </c>
      <c r="G21" s="20">
        <f>COS(2*PI()/$D$6*G$8*$A21)</f>
        <v>1</v>
      </c>
      <c r="H21" s="20">
        <f>SIN(2*PI()/$D$6*H$8*$A21)</f>
        <v>-1.1332081106818492E-15</v>
      </c>
      <c r="I21" s="20">
        <f>COS(2*PI()/$D$6*I$8*$A21)</f>
        <v>-1</v>
      </c>
      <c r="J21" s="19">
        <f>SIN(2*PI()/$D$6*J$8*$A21)</f>
        <v>2.1439013758728365E-15</v>
      </c>
      <c r="L21" s="13">
        <f>(B21-C21)^2</f>
        <v>1.7023994518455764E-3</v>
      </c>
    </row>
    <row r="22" spans="1:14" x14ac:dyDescent="0.25">
      <c r="A22" s="13">
        <f>A21+$C$2</f>
        <v>1.0999999999999999</v>
      </c>
      <c r="B22" s="22">
        <f>-A22+2</f>
        <v>0.90000000000000013</v>
      </c>
      <c r="C22" s="13">
        <f>SUMPRODUCT($D$10:$J$10,D22:J22)</f>
        <v>0.91788230366814849</v>
      </c>
      <c r="D22" s="21">
        <v>1</v>
      </c>
      <c r="E22" s="20">
        <f>COS(2*PI()/$D$6*E$8*$A22)</f>
        <v>-0.95105651629515375</v>
      </c>
      <c r="F22" s="20">
        <f>SIN(2*PI()/$D$6*F$8*$A22)</f>
        <v>-0.3090169943749469</v>
      </c>
      <c r="G22" s="20">
        <f>COS(2*PI()/$D$6*G$8*$A22)</f>
        <v>0.80901699437494812</v>
      </c>
      <c r="H22" s="20">
        <f>SIN(2*PI()/$D$6*H$8*$A22)</f>
        <v>0.58778525229247214</v>
      </c>
      <c r="I22" s="20">
        <f>COS(2*PI()/$D$6*I$8*$A22)</f>
        <v>-0.58778525229247491</v>
      </c>
      <c r="J22" s="19">
        <f>SIN(2*PI()/$D$6*J$8*$A22)</f>
        <v>-0.80901699437494612</v>
      </c>
      <c r="L22" s="13">
        <f>(B22-C22)^2</f>
        <v>3.1977678447987225E-4</v>
      </c>
    </row>
    <row r="23" spans="1:14" x14ac:dyDescent="0.25">
      <c r="A23" s="13">
        <f>A22+$C$2</f>
        <v>1.2</v>
      </c>
      <c r="B23" s="22">
        <f>-A23+2</f>
        <v>0.8</v>
      </c>
      <c r="C23" s="13">
        <f>SUMPRODUCT($D$10:$J$10,D23:J23)</f>
        <v>0.81461843034147252</v>
      </c>
      <c r="D23" s="21">
        <v>1</v>
      </c>
      <c r="E23" s="20">
        <f>COS(2*PI()/$D$6*E$8*$A23)</f>
        <v>-0.80901699437494756</v>
      </c>
      <c r="F23" s="20">
        <f>SIN(2*PI()/$D$6*F$8*$A23)</f>
        <v>-0.58778525229247303</v>
      </c>
      <c r="G23" s="20">
        <f>COS(2*PI()/$D$6*G$8*$A23)</f>
        <v>0.30901699437494773</v>
      </c>
      <c r="H23" s="20">
        <f>SIN(2*PI()/$D$6*H$8*$A23)</f>
        <v>0.95105651629515353</v>
      </c>
      <c r="I23" s="20">
        <f>COS(2*PI()/$D$6*I$8*$A23)</f>
        <v>0.30901699437494701</v>
      </c>
      <c r="J23" s="19">
        <f>SIN(2*PI()/$D$6*J$8*$A23)</f>
        <v>-0.95105651629515375</v>
      </c>
      <c r="L23" s="13">
        <f>(B23-C23)^2</f>
        <v>2.1369850564848311E-4</v>
      </c>
    </row>
    <row r="24" spans="1:14" x14ac:dyDescent="0.25">
      <c r="A24" s="13">
        <f>A23+$C$2</f>
        <v>1.3</v>
      </c>
      <c r="B24" s="22">
        <f>-A24+2</f>
        <v>0.7</v>
      </c>
      <c r="C24" s="13">
        <f>SUMPRODUCT($D$10:$J$10,D24:J24)</f>
        <v>0.69228645952657364</v>
      </c>
      <c r="D24" s="21">
        <v>1</v>
      </c>
      <c r="E24" s="20">
        <f>COS(2*PI()/$D$6*E$8*$A24)</f>
        <v>-0.58778525229247325</v>
      </c>
      <c r="F24" s="20">
        <f>SIN(2*PI()/$D$6*F$8*$A24)</f>
        <v>-0.80901699437494734</v>
      </c>
      <c r="G24" s="20">
        <f>COS(2*PI()/$D$6*G$8*$A24)</f>
        <v>-0.30901699437494712</v>
      </c>
      <c r="H24" s="20">
        <f>SIN(2*PI()/$D$6*H$8*$A24)</f>
        <v>0.95105651629515364</v>
      </c>
      <c r="I24" s="20">
        <f>COS(2*PI()/$D$6*I$8*$A24)</f>
        <v>0.95105651629515342</v>
      </c>
      <c r="J24" s="19">
        <f>SIN(2*PI()/$D$6*J$8*$A24)</f>
        <v>-0.3090169943749479</v>
      </c>
      <c r="L24" s="13">
        <f>(B24-C24)^2</f>
        <v>5.949870663518589E-5</v>
      </c>
    </row>
    <row r="25" spans="1:14" x14ac:dyDescent="0.25">
      <c r="A25" s="13">
        <f>A24+$C$2</f>
        <v>1.4000000000000001</v>
      </c>
      <c r="B25" s="22">
        <f>-A25+2</f>
        <v>0.59999999999999987</v>
      </c>
      <c r="C25" s="13">
        <f>SUMPRODUCT($D$10:$J$10,D25:J25)</f>
        <v>0.58641663558363122</v>
      </c>
      <c r="D25" s="21">
        <v>1</v>
      </c>
      <c r="E25" s="20">
        <f>COS(2*PI()/$D$6*E$8*$A25)</f>
        <v>-0.30901699437494756</v>
      </c>
      <c r="F25" s="20">
        <f>SIN(2*PI()/$D$6*F$8*$A25)</f>
        <v>-0.95105651629515353</v>
      </c>
      <c r="G25" s="20">
        <f>COS(2*PI()/$D$6*G$8*$A25)</f>
        <v>-0.80901699437494723</v>
      </c>
      <c r="H25" s="20">
        <f>SIN(2*PI()/$D$6*H$8*$A25)</f>
        <v>0.58778525229247336</v>
      </c>
      <c r="I25" s="20">
        <f>COS(2*PI()/$D$6*I$8*$A25)</f>
        <v>0.80901699437494667</v>
      </c>
      <c r="J25" s="19">
        <f>SIN(2*PI()/$D$6*J$8*$A25)</f>
        <v>0.58778525229247414</v>
      </c>
      <c r="L25" s="13">
        <f>(B25-C25)^2</f>
        <v>1.8450778886786999E-4</v>
      </c>
    </row>
    <row r="26" spans="1:14" x14ac:dyDescent="0.25">
      <c r="A26" s="13">
        <f>A25+$C$2</f>
        <v>1.5000000000000002</v>
      </c>
      <c r="B26" s="22">
        <f>-A26+2</f>
        <v>0.49999999999999978</v>
      </c>
      <c r="C26" s="13">
        <f>SUMPRODUCT($D$10:$J$10,D26:J26)</f>
        <v>0.50158684586339908</v>
      </c>
      <c r="D26" s="21">
        <v>1</v>
      </c>
      <c r="E26" s="20">
        <f>COS(2*PI()/$D$6*E$8*$A26)</f>
        <v>7.0440615146383223E-16</v>
      </c>
      <c r="F26" s="20">
        <f>SIN(2*PI()/$D$6*F$8*$A26)</f>
        <v>-1</v>
      </c>
      <c r="G26" s="20">
        <f>COS(2*PI()/$D$6*G$8*$A26)</f>
        <v>-1</v>
      </c>
      <c r="H26" s="20">
        <f>SIN(2*PI()/$D$6*H$8*$A26)</f>
        <v>-1.4088123029276645E-15</v>
      </c>
      <c r="I26" s="20">
        <f>COS(2*PI()/$D$6*I$8*$A26)</f>
        <v>-1.2250400346913715E-15</v>
      </c>
      <c r="J26" s="19">
        <f>SIN(2*PI()/$D$6*J$8*$A26)</f>
        <v>1</v>
      </c>
      <c r="L26" s="13">
        <f>(B26-C26)^2</f>
        <v>2.5180797941874694E-6</v>
      </c>
    </row>
    <row r="27" spans="1:14" x14ac:dyDescent="0.25">
      <c r="A27" s="13">
        <f>A26+$C$2</f>
        <v>1.6000000000000003</v>
      </c>
      <c r="B27" s="22">
        <f>-A27+2</f>
        <v>0.39999999999999969</v>
      </c>
      <c r="C27" s="13">
        <f>SUMPRODUCT($D$10:$J$10,D27:J27)</f>
        <v>0.41554468980994896</v>
      </c>
      <c r="D27" s="21">
        <v>1</v>
      </c>
      <c r="E27" s="20">
        <f>COS(2*PI()/$D$6*E$8*$A27)</f>
        <v>0.30901699437494806</v>
      </c>
      <c r="F27" s="20">
        <f>SIN(2*PI()/$D$6*F$8*$A27)</f>
        <v>-0.95105651629515331</v>
      </c>
      <c r="G27" s="20">
        <f>COS(2*PI()/$D$6*G$8*$A27)</f>
        <v>-0.80901699437494656</v>
      </c>
      <c r="H27" s="20">
        <f>SIN(2*PI()/$D$6*H$8*$A27)</f>
        <v>-0.58778525229247425</v>
      </c>
      <c r="I27" s="20">
        <f>COS(2*PI()/$D$6*I$8*$A27)</f>
        <v>-0.80901699437494912</v>
      </c>
      <c r="J27" s="19">
        <f>SIN(2*PI()/$D$6*J$8*$A27)</f>
        <v>0.58778525229247069</v>
      </c>
      <c r="L27" s="13">
        <f>(B27-C27)^2</f>
        <v>2.4163738128754082E-4</v>
      </c>
    </row>
    <row r="28" spans="1:14" x14ac:dyDescent="0.25">
      <c r="A28" s="13">
        <f>A27+$C$2</f>
        <v>1.7000000000000004</v>
      </c>
      <c r="B28" s="22">
        <f>-A28+2</f>
        <v>0.2999999999999996</v>
      </c>
      <c r="C28" s="13">
        <f>SUMPRODUCT($D$10:$J$10,D28:J28)</f>
        <v>0.30650089067499214</v>
      </c>
      <c r="D28" s="21">
        <v>1</v>
      </c>
      <c r="E28" s="20">
        <f>COS(2*PI()/$D$6*E$8*$A28)</f>
        <v>0.58778525229247369</v>
      </c>
      <c r="F28" s="20">
        <f>SIN(2*PI()/$D$6*F$8*$A28)</f>
        <v>-0.80901699437494701</v>
      </c>
      <c r="G28" s="20">
        <f>COS(2*PI()/$D$6*G$8*$A28)</f>
        <v>-0.30901699437494612</v>
      </c>
      <c r="H28" s="20">
        <f>SIN(2*PI()/$D$6*H$8*$A28)</f>
        <v>-0.95105651629515398</v>
      </c>
      <c r="I28" s="20">
        <f>COS(2*PI()/$D$6*I$8*$A28)</f>
        <v>-0.95105651629515209</v>
      </c>
      <c r="J28" s="19">
        <f>SIN(2*PI()/$D$6*J$8*$A28)</f>
        <v>-0.30901699437495189</v>
      </c>
      <c r="L28" s="13">
        <f>(B28-C28)^2</f>
        <v>4.2261579568205007E-5</v>
      </c>
    </row>
    <row r="29" spans="1:14" x14ac:dyDescent="0.25">
      <c r="A29" s="13">
        <f>A28+$C$2</f>
        <v>1.8000000000000005</v>
      </c>
      <c r="B29" s="22">
        <f>-A29+2</f>
        <v>0.19999999999999951</v>
      </c>
      <c r="C29" s="13">
        <f>SUMPRODUCT($D$10:$J$10,D29:J29)</f>
        <v>0.18024577552836607</v>
      </c>
      <c r="D29" s="21">
        <v>1</v>
      </c>
      <c r="E29" s="20">
        <f>COS(2*PI()/$D$6*E$8*$A29)</f>
        <v>0.80901699437494834</v>
      </c>
      <c r="F29" s="20">
        <f>SIN(2*PI()/$D$6*F$8*$A29)</f>
        <v>-0.58778525229247192</v>
      </c>
      <c r="G29" s="20">
        <f>COS(2*PI()/$D$6*G$8*$A29)</f>
        <v>0.30901699437495039</v>
      </c>
      <c r="H29" s="20">
        <f>SIN(2*PI()/$D$6*H$8*$A29)</f>
        <v>-0.95105651629515264</v>
      </c>
      <c r="I29" s="20">
        <f>COS(2*PI()/$D$6*I$8*$A29)</f>
        <v>-0.30901699437494468</v>
      </c>
      <c r="J29" s="19">
        <f>SIN(2*PI()/$D$6*J$8*$A29)</f>
        <v>-0.95105651629515442</v>
      </c>
      <c r="L29" s="13">
        <f>(B29-C29)^2</f>
        <v>3.9022938447568151E-4</v>
      </c>
    </row>
    <row r="30" spans="1:14" x14ac:dyDescent="0.25">
      <c r="A30" s="13">
        <f>A29+$C$2</f>
        <v>1.9000000000000006</v>
      </c>
      <c r="B30" s="22">
        <f>-A30+2</f>
        <v>9.9999999999999423E-2</v>
      </c>
      <c r="C30" s="13">
        <f>SUMPRODUCT($D$10:$J$10,D30:J30)</f>
        <v>7.3808159329043208E-2</v>
      </c>
      <c r="D30" s="21">
        <v>1</v>
      </c>
      <c r="E30" s="20">
        <f>COS(2*PI()/$D$6*E$8*$A30)</f>
        <v>0.95105651629515409</v>
      </c>
      <c r="F30" s="20">
        <f>SIN(2*PI()/$D$6*F$8*$A30)</f>
        <v>-0.30901699437494595</v>
      </c>
      <c r="G30" s="20">
        <f>COS(2*PI()/$D$6*G$8*$A30)</f>
        <v>0.80901699437494923</v>
      </c>
      <c r="H30" s="20">
        <f>SIN(2*PI()/$D$6*H$8*$A30)</f>
        <v>-0.58778525229247058</v>
      </c>
      <c r="I30" s="20">
        <f>COS(2*PI()/$D$6*I$8*$A30)</f>
        <v>0.58778525229247691</v>
      </c>
      <c r="J30" s="19">
        <f>SIN(2*PI()/$D$6*J$8*$A30)</f>
        <v>-0.80901699437494468</v>
      </c>
      <c r="L30" s="13">
        <f>(B30-C30)^2</f>
        <v>6.8601251773275614E-4</v>
      </c>
    </row>
    <row r="31" spans="1:14" x14ac:dyDescent="0.25">
      <c r="A31" s="13">
        <f>A30+$C$2</f>
        <v>2.0000000000000004</v>
      </c>
      <c r="B31" s="18">
        <f>-A31+2</f>
        <v>0</v>
      </c>
      <c r="C31" s="13">
        <f>SUMPRODUCT($D$10:$J$10,D31:J31)</f>
        <v>3.1738510575680404E-2</v>
      </c>
      <c r="D31" s="17">
        <v>1</v>
      </c>
      <c r="E31" s="16">
        <f>COS(2*PI()/$D$6*E$8*$A31)</f>
        <v>1</v>
      </c>
      <c r="F31" s="16">
        <f>SIN(2*PI()/$D$6*F$8*$A31)</f>
        <v>1.5313271484185265E-15</v>
      </c>
      <c r="G31" s="16">
        <f>COS(2*PI()/$D$6*G$8*$A31)</f>
        <v>1</v>
      </c>
      <c r="H31" s="16">
        <f>SIN(2*PI()/$D$6*H$8*$A31)</f>
        <v>3.0626542968370529E-15</v>
      </c>
      <c r="I31" s="16">
        <f>COS(2*PI()/$D$6*I$8*$A31)</f>
        <v>1</v>
      </c>
      <c r="J31" s="15">
        <f>SIN(2*PI()/$D$6*J$8*$A31)</f>
        <v>2.8176246058553289E-15</v>
      </c>
      <c r="L31" s="13">
        <f>(B31-C31)^2</f>
        <v>1.0073330535625769E-3</v>
      </c>
    </row>
    <row r="32" spans="1:14" x14ac:dyDescent="0.25">
      <c r="K32" s="13" t="s">
        <v>10</v>
      </c>
      <c r="L32" s="14">
        <f>SUM(L11:L31)</f>
        <v>7.9973349363446807E-3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2:N32"/>
  <sheetViews>
    <sheetView tabSelected="1" topLeftCell="A8" workbookViewId="0">
      <selection activeCell="N14" sqref="N14"/>
    </sheetView>
  </sheetViews>
  <sheetFormatPr defaultRowHeight="15" x14ac:dyDescent="0.25"/>
  <cols>
    <col min="1" max="16384" width="9.140625" style="13"/>
  </cols>
  <sheetData>
    <row r="2" spans="1:14" x14ac:dyDescent="0.25">
      <c r="B2" s="13" t="s">
        <v>1</v>
      </c>
      <c r="C2" s="13">
        <v>0.1</v>
      </c>
    </row>
    <row r="6" spans="1:14" x14ac:dyDescent="0.25">
      <c r="C6" s="13" t="s">
        <v>22</v>
      </c>
      <c r="D6" s="13">
        <v>2</v>
      </c>
    </row>
    <row r="8" spans="1:14" x14ac:dyDescent="0.25">
      <c r="C8" s="13" t="s">
        <v>21</v>
      </c>
      <c r="E8" s="13">
        <v>1</v>
      </c>
      <c r="F8" s="13">
        <v>1</v>
      </c>
      <c r="G8" s="13">
        <v>2</v>
      </c>
      <c r="H8" s="13">
        <v>2</v>
      </c>
      <c r="I8" s="13">
        <v>3</v>
      </c>
      <c r="J8" s="13">
        <v>3</v>
      </c>
    </row>
    <row r="9" spans="1:14" x14ac:dyDescent="0.25">
      <c r="B9" s="13" t="s">
        <v>20</v>
      </c>
      <c r="D9" s="13" t="s">
        <v>19</v>
      </c>
      <c r="E9" s="13" t="s">
        <v>18</v>
      </c>
      <c r="F9" s="13" t="s">
        <v>17</v>
      </c>
      <c r="G9" s="13" t="s">
        <v>16</v>
      </c>
      <c r="H9" s="13" t="s">
        <v>15</v>
      </c>
      <c r="I9" s="13" t="s">
        <v>14</v>
      </c>
      <c r="J9" s="13" t="s">
        <v>13</v>
      </c>
    </row>
    <row r="10" spans="1:14" x14ac:dyDescent="0.25">
      <c r="A10" s="13" t="s">
        <v>0</v>
      </c>
      <c r="B10" s="13" t="s">
        <v>2</v>
      </c>
      <c r="C10" s="13" t="s">
        <v>12</v>
      </c>
      <c r="D10" s="28">
        <v>-5.7226366758133501E-8</v>
      </c>
      <c r="E10" s="28">
        <v>-6.7571277633525246E-8</v>
      </c>
      <c r="F10" s="28">
        <v>-0.63137533934220436</v>
      </c>
      <c r="G10" s="28">
        <v>-1.1334385941514536E-7</v>
      </c>
      <c r="H10" s="28">
        <v>0.3077681675859173</v>
      </c>
      <c r="I10" s="28">
        <v>-4.4586607573026472E-9</v>
      </c>
      <c r="J10" s="28">
        <v>-0.19626110938894606</v>
      </c>
      <c r="L10" s="13" t="s">
        <v>11</v>
      </c>
    </row>
    <row r="11" spans="1:14" x14ac:dyDescent="0.25">
      <c r="A11" s="13">
        <v>-1</v>
      </c>
      <c r="B11" s="27">
        <f>-A11</f>
        <v>1</v>
      </c>
      <c r="C11" s="13">
        <f>SUMPRODUCT($D$10:$J$10,D11:J11)</f>
        <v>-9.8540287557551076E-8</v>
      </c>
      <c r="D11" s="26">
        <v>1</v>
      </c>
      <c r="E11" s="25">
        <f>COS(2*PI()/$D$6*E$8*$A11)</f>
        <v>-1</v>
      </c>
      <c r="F11" s="25">
        <f>SIN(2*PI()/$D$6*F$8*$A11)</f>
        <v>-1.22514845490862E-16</v>
      </c>
      <c r="G11" s="25">
        <f>COS(2*PI()/$D$6*G$8*$A11)</f>
        <v>1</v>
      </c>
      <c r="H11" s="25">
        <f>SIN(2*PI()/$D$6*H$8*$A11)</f>
        <v>2.45029690981724E-16</v>
      </c>
      <c r="I11" s="25">
        <f>COS(2*PI()/$D$6*I$8*$A11)</f>
        <v>-1</v>
      </c>
      <c r="J11" s="24">
        <f>SIN(2*PI()/$D$6*J$8*$A11)</f>
        <v>-3.67544536472586E-16</v>
      </c>
      <c r="L11" s="13">
        <f>(B11-C11)^2</f>
        <v>1.0000001970805847</v>
      </c>
    </row>
    <row r="12" spans="1:14" x14ac:dyDescent="0.25">
      <c r="A12" s="13">
        <f>A11+$C$2</f>
        <v>-0.9</v>
      </c>
      <c r="B12" s="27">
        <f>-A12</f>
        <v>0.9</v>
      </c>
      <c r="C12" s="13">
        <f>SUMPRODUCT($D$10:$J$10,D12:J12)</f>
        <v>0.53478579050997277</v>
      </c>
      <c r="D12" s="21">
        <v>1</v>
      </c>
      <c r="E12" s="20">
        <f>COS(2*PI()/$D$6*E$8*$A12)</f>
        <v>-0.95105651629515353</v>
      </c>
      <c r="F12" s="20">
        <f>SIN(2*PI()/$D$6*F$8*$A12)</f>
        <v>-0.30901699437494751</v>
      </c>
      <c r="G12" s="20">
        <f>COS(2*PI()/$D$6*G$8*$A12)</f>
        <v>0.80901699437494734</v>
      </c>
      <c r="H12" s="20">
        <f>SIN(2*PI()/$D$6*H$8*$A12)</f>
        <v>0.58778525229247336</v>
      </c>
      <c r="I12" s="20">
        <f>COS(2*PI()/$D$6*I$8*$A12)</f>
        <v>-0.58778525229247292</v>
      </c>
      <c r="J12" s="19">
        <f>SIN(2*PI()/$D$6*J$8*$A12)</f>
        <v>-0.80901699437494767</v>
      </c>
      <c r="L12" s="13">
        <f>(B12-C12)^2</f>
        <v>0.13338141881342552</v>
      </c>
      <c r="N12" s="23">
        <f t="array" ref="N12:N18">MMULT(MINVERSE(MMULT(TRANSPOSE(D11:J31),D11:J31)),MMULT(TRANSPOSE(D11:J31),B11:B31))</f>
        <v>1.3062288481365985E-16</v>
      </c>
    </row>
    <row r="13" spans="1:14" x14ac:dyDescent="0.25">
      <c r="A13" s="13">
        <f>A12+$C$2</f>
        <v>-0.8</v>
      </c>
      <c r="B13" s="27">
        <f>-A13</f>
        <v>0.8</v>
      </c>
      <c r="C13" s="13">
        <f>SUMPRODUCT($D$10:$J$10,D13:J13)</f>
        <v>0.85047340243394653</v>
      </c>
      <c r="D13" s="21">
        <v>1</v>
      </c>
      <c r="E13" s="20">
        <f>COS(2*PI()/$D$6*E$8*$A13)</f>
        <v>-0.80901699437494734</v>
      </c>
      <c r="F13" s="20">
        <f>SIN(2*PI()/$D$6*F$8*$A13)</f>
        <v>-0.58778525229247325</v>
      </c>
      <c r="G13" s="20">
        <f>COS(2*PI()/$D$6*G$8*$A13)</f>
        <v>0.30901699437494723</v>
      </c>
      <c r="H13" s="20">
        <f>SIN(2*PI()/$D$6*H$8*$A13)</f>
        <v>0.95105651629515364</v>
      </c>
      <c r="I13" s="20">
        <f>COS(2*PI()/$D$6*I$8*$A13)</f>
        <v>0.30901699437494773</v>
      </c>
      <c r="J13" s="19">
        <f>SIN(2*PI()/$D$6*J$8*$A13)</f>
        <v>-0.95105651629515353</v>
      </c>
      <c r="L13" s="13">
        <f>(B13-C13)^2</f>
        <v>2.5475643532591155E-3</v>
      </c>
      <c r="N13" s="23">
        <v>-2.2696641193493496E-16</v>
      </c>
    </row>
    <row r="14" spans="1:14" x14ac:dyDescent="0.25">
      <c r="A14" s="13">
        <f>A13+$C$2</f>
        <v>-0.70000000000000007</v>
      </c>
      <c r="B14" s="27">
        <f>-A14</f>
        <v>0.70000000000000007</v>
      </c>
      <c r="C14" s="13">
        <f>SUMPRODUCT($D$10:$J$10,D14:J14)</f>
        <v>0.86414633205973734</v>
      </c>
      <c r="D14" s="21">
        <v>1</v>
      </c>
      <c r="E14" s="20">
        <f>COS(2*PI()/$D$6*E$8*$A14)</f>
        <v>-0.58778525229247303</v>
      </c>
      <c r="F14" s="20">
        <f>SIN(2*PI()/$D$6*F$8*$A14)</f>
        <v>-0.80901699437494745</v>
      </c>
      <c r="G14" s="20">
        <f>COS(2*PI()/$D$6*G$8*$A14)</f>
        <v>-0.30901699437494756</v>
      </c>
      <c r="H14" s="20">
        <f>SIN(2*PI()/$D$6*H$8*$A14)</f>
        <v>0.95105651629515353</v>
      </c>
      <c r="I14" s="20">
        <f>COS(2*PI()/$D$6*I$8*$A14)</f>
        <v>0.95105651629515342</v>
      </c>
      <c r="J14" s="19">
        <f>SIN(2*PI()/$D$6*J$8*$A14)</f>
        <v>-0.30901699437494801</v>
      </c>
      <c r="L14" s="13">
        <f>(B14-C14)^2</f>
        <v>2.6944018328665532E-2</v>
      </c>
      <c r="N14" s="23">
        <v>-0.63137515146750423</v>
      </c>
    </row>
    <row r="15" spans="1:14" x14ac:dyDescent="0.25">
      <c r="A15" s="13">
        <f>A14+$C$2</f>
        <v>-0.60000000000000009</v>
      </c>
      <c r="B15" s="27">
        <f>-A15</f>
        <v>0.60000000000000009</v>
      </c>
      <c r="C15" s="13">
        <f>SUMPRODUCT($D$10:$J$10,D15:J15)</f>
        <v>0.66601588678844803</v>
      </c>
      <c r="D15" s="21">
        <v>1</v>
      </c>
      <c r="E15" s="20">
        <f>COS(2*PI()/$D$6*E$8*$A15)</f>
        <v>-0.30901699437494756</v>
      </c>
      <c r="F15" s="20">
        <f>SIN(2*PI()/$D$6*F$8*$A15)</f>
        <v>-0.95105651629515353</v>
      </c>
      <c r="G15" s="20">
        <f>COS(2*PI()/$D$6*G$8*$A15)</f>
        <v>-0.80901699437494723</v>
      </c>
      <c r="H15" s="20">
        <f>SIN(2*PI()/$D$6*H$8*$A15)</f>
        <v>0.58778525229247336</v>
      </c>
      <c r="I15" s="20">
        <f>COS(2*PI()/$D$6*I$8*$A15)</f>
        <v>0.80901699437494778</v>
      </c>
      <c r="J15" s="19">
        <f>SIN(2*PI()/$D$6*J$8*$A15)</f>
        <v>0.58778525229247258</v>
      </c>
      <c r="L15" s="13">
        <f>(B15-C15)^2</f>
        <v>4.3580973084651753E-3</v>
      </c>
      <c r="N15" s="23">
        <v>2.2825163215137802E-16</v>
      </c>
    </row>
    <row r="16" spans="1:14" x14ac:dyDescent="0.25">
      <c r="A16" s="13">
        <f>A15+$C$2</f>
        <v>-0.50000000000000011</v>
      </c>
      <c r="B16" s="27">
        <f>-A16</f>
        <v>0.50000000000000011</v>
      </c>
      <c r="C16" s="13">
        <f>SUMPRODUCT($D$10:$J$10,D16:J16)</f>
        <v>0.4351142860707512</v>
      </c>
      <c r="D16" s="21">
        <v>1</v>
      </c>
      <c r="E16" s="20">
        <f>COS(2*PI()/$D$6*E$8*$A16)</f>
        <v>-3.8283178710463162E-16</v>
      </c>
      <c r="F16" s="20">
        <f>SIN(2*PI()/$D$6*F$8*$A16)</f>
        <v>-1</v>
      </c>
      <c r="G16" s="20">
        <f>COS(2*PI()/$D$6*G$8*$A16)</f>
        <v>-1</v>
      </c>
      <c r="H16" s="20">
        <f>SIN(2*PI()/$D$6*H$8*$A16)</f>
        <v>7.6566357420926323E-16</v>
      </c>
      <c r="I16" s="20">
        <f>COS(2*PI()/$D$6*I$8*$A16)</f>
        <v>7.0440615146383223E-16</v>
      </c>
      <c r="J16" s="19">
        <f>SIN(2*PI()/$D$6*J$8*$A16)</f>
        <v>1</v>
      </c>
      <c r="L16" s="13">
        <f>(B16-C16)^2</f>
        <v>4.2101558721083258E-3</v>
      </c>
      <c r="N16" s="23">
        <v>0.30776835371752548</v>
      </c>
    </row>
    <row r="17" spans="1:14" x14ac:dyDescent="0.25">
      <c r="A17" s="13">
        <f>A16+$C$2</f>
        <v>-0.40000000000000013</v>
      </c>
      <c r="B17" s="27">
        <f>-A17</f>
        <v>0.40000000000000013</v>
      </c>
      <c r="C17" s="13">
        <f>SUMPRODUCT($D$10:$J$10,D17:J17)</f>
        <v>0.30421267217720543</v>
      </c>
      <c r="D17" s="21">
        <v>1</v>
      </c>
      <c r="E17" s="20">
        <f>COS(2*PI()/$D$6*E$8*$A17)</f>
        <v>0.30901699437494706</v>
      </c>
      <c r="F17" s="20">
        <f>SIN(2*PI()/$D$6*F$8*$A17)</f>
        <v>-0.95105651629515364</v>
      </c>
      <c r="G17" s="20">
        <f>COS(2*PI()/$D$6*G$8*$A17)</f>
        <v>-0.8090169943749479</v>
      </c>
      <c r="H17" s="20">
        <f>SIN(2*PI()/$D$6*H$8*$A17)</f>
        <v>-0.58778525229247247</v>
      </c>
      <c r="I17" s="20">
        <f>COS(2*PI()/$D$6*I$8*$A17)</f>
        <v>-0.80901699437494667</v>
      </c>
      <c r="J17" s="19">
        <f>SIN(2*PI()/$D$6*J$8*$A17)</f>
        <v>0.58778525229247414</v>
      </c>
      <c r="L17" s="13">
        <f>(B17-C17)^2</f>
        <v>9.1752121714315394E-3</v>
      </c>
      <c r="N17" s="23">
        <v>-2.2037088015569551E-16</v>
      </c>
    </row>
    <row r="18" spans="1:14" x14ac:dyDescent="0.25">
      <c r="A18" s="13">
        <f>A17+$C$2</f>
        <v>-0.30000000000000016</v>
      </c>
      <c r="B18" s="27">
        <f>-A18</f>
        <v>0.30000000000000016</v>
      </c>
      <c r="C18" s="13">
        <f>SUMPRODUCT($D$10:$J$10,D18:J18)</f>
        <v>0.27873641852420189</v>
      </c>
      <c r="D18" s="21">
        <v>1</v>
      </c>
      <c r="E18" s="20">
        <f>COS(2*PI()/$D$6*E$8*$A18)</f>
        <v>0.5877852522924728</v>
      </c>
      <c r="F18" s="20">
        <f>SIN(2*PI()/$D$6*F$8*$A18)</f>
        <v>-0.80901699437494767</v>
      </c>
      <c r="G18" s="20">
        <f>COS(2*PI()/$D$6*G$8*$A18)</f>
        <v>-0.30901699437494817</v>
      </c>
      <c r="H18" s="20">
        <f>SIN(2*PI()/$D$6*H$8*$A18)</f>
        <v>-0.95105651629515331</v>
      </c>
      <c r="I18" s="20">
        <f>COS(2*PI()/$D$6*I$8*$A18)</f>
        <v>-0.95105651629515398</v>
      </c>
      <c r="J18" s="19">
        <f>SIN(2*PI()/$D$6*J$8*$A18)</f>
        <v>-0.30901699437494629</v>
      </c>
      <c r="L18" s="13">
        <f>(B18-C18)^2</f>
        <v>4.5213989717791112E-4</v>
      </c>
      <c r="N18" s="23">
        <v>-0.19626105055051529</v>
      </c>
    </row>
    <row r="19" spans="1:14" x14ac:dyDescent="0.25">
      <c r="A19" s="13">
        <f>A18+$C$2</f>
        <v>-0.20000000000000015</v>
      </c>
      <c r="B19" s="27">
        <f>-A19</f>
        <v>0.20000000000000015</v>
      </c>
      <c r="C19" s="13">
        <f>SUMPRODUCT($D$10:$J$10,D19:J19)</f>
        <v>0.26506345327531555</v>
      </c>
      <c r="D19" s="21">
        <v>1</v>
      </c>
      <c r="E19" s="20">
        <f>COS(2*PI()/$D$6*E$8*$A19)</f>
        <v>0.80901699437494723</v>
      </c>
      <c r="F19" s="20">
        <f>SIN(2*PI()/$D$6*F$8*$A19)</f>
        <v>-0.58778525229247347</v>
      </c>
      <c r="G19" s="20">
        <f>COS(2*PI()/$D$6*G$8*$A19)</f>
        <v>0.30901699437494662</v>
      </c>
      <c r="H19" s="20">
        <f>SIN(2*PI()/$D$6*H$8*$A19)</f>
        <v>-0.95105651629515386</v>
      </c>
      <c r="I19" s="20">
        <f>COS(2*PI()/$D$6*I$8*$A19)</f>
        <v>-0.30901699437494862</v>
      </c>
      <c r="J19" s="19">
        <f>SIN(2*PI()/$D$6*J$8*$A19)</f>
        <v>-0.9510565162951532</v>
      </c>
      <c r="L19" s="13">
        <f>(B19-C19)^2</f>
        <v>4.2332529521091509E-3</v>
      </c>
    </row>
    <row r="20" spans="1:14" x14ac:dyDescent="0.25">
      <c r="A20" s="13">
        <f>A19+$C$2</f>
        <v>-0.10000000000000014</v>
      </c>
      <c r="B20" s="27">
        <f>-A20</f>
        <v>0.10000000000000014</v>
      </c>
      <c r="C20" s="13">
        <f>SUMPRODUCT($D$10:$J$10,D20:J20)</f>
        <v>0.17298247667613389</v>
      </c>
      <c r="D20" s="21">
        <v>1</v>
      </c>
      <c r="E20" s="20">
        <f>COS(2*PI()/$D$6*E$8*$A20)</f>
        <v>0.95105651629515342</v>
      </c>
      <c r="F20" s="20">
        <f>SIN(2*PI()/$D$6*F$8*$A20)</f>
        <v>-0.30901699437494784</v>
      </c>
      <c r="G20" s="20">
        <f>COS(2*PI()/$D$6*G$8*$A20)</f>
        <v>0.8090169943749469</v>
      </c>
      <c r="H20" s="20">
        <f>SIN(2*PI()/$D$6*H$8*$A20)</f>
        <v>-0.5877852522924738</v>
      </c>
      <c r="I20" s="20">
        <f>COS(2*PI()/$D$6*I$8*$A20)</f>
        <v>0.58778525229247203</v>
      </c>
      <c r="J20" s="19">
        <f>SIN(2*PI()/$D$6*J$8*$A20)</f>
        <v>-0.80901699437494823</v>
      </c>
      <c r="L20" s="13">
        <f>(B20-C20)^2</f>
        <v>5.3264419017824069E-3</v>
      </c>
    </row>
    <row r="21" spans="1:14" x14ac:dyDescent="0.25">
      <c r="A21" s="13">
        <f>A20+$C$2</f>
        <v>-1.3877787807814457E-16</v>
      </c>
      <c r="B21" s="27">
        <f>-A21</f>
        <v>1.3877787807814457E-16</v>
      </c>
      <c r="C21" s="13">
        <f>SUMPRODUCT($D$10:$J$10,D21:J21)</f>
        <v>-2.4260016430050138E-7</v>
      </c>
      <c r="D21" s="21">
        <v>1</v>
      </c>
      <c r="E21" s="20">
        <f>COS(2*PI()/$D$6*E$8*$A21)</f>
        <v>1</v>
      </c>
      <c r="F21" s="20">
        <f>SIN(2*PI()/$D$6*F$8*$A21)</f>
        <v>-4.3598356225107897E-16</v>
      </c>
      <c r="G21" s="20">
        <f>COS(2*PI()/$D$6*G$8*$A21)</f>
        <v>1</v>
      </c>
      <c r="H21" s="20">
        <f>SIN(2*PI()/$D$6*H$8*$A21)</f>
        <v>-8.7196712450215794E-16</v>
      </c>
      <c r="I21" s="20">
        <f>COS(2*PI()/$D$6*I$8*$A21)</f>
        <v>1</v>
      </c>
      <c r="J21" s="19">
        <f>SIN(2*PI()/$D$6*J$8*$A21)</f>
        <v>-1.3079506867532368E-15</v>
      </c>
      <c r="L21" s="13">
        <f>(B21-C21)^2</f>
        <v>5.8854839785965334E-14</v>
      </c>
    </row>
    <row r="22" spans="1:14" x14ac:dyDescent="0.25">
      <c r="A22" s="13">
        <f>A21+$C$2</f>
        <v>9.9999999999999867E-2</v>
      </c>
      <c r="B22" s="27">
        <f>-A22</f>
        <v>-9.9999999999999867E-2</v>
      </c>
      <c r="C22" s="13">
        <f>SUMPRODUCT($D$10:$J$10,D22:J22)</f>
        <v>-0.17298290829276183</v>
      </c>
      <c r="D22" s="21">
        <v>1</v>
      </c>
      <c r="E22" s="20">
        <f>COS(2*PI()/$D$6*E$8*$A22)</f>
        <v>0.95105651629515375</v>
      </c>
      <c r="F22" s="20">
        <f>SIN(2*PI()/$D$6*F$8*$A22)</f>
        <v>0.30901699437494701</v>
      </c>
      <c r="G22" s="20">
        <f>COS(2*PI()/$D$6*G$8*$A22)</f>
        <v>0.80901699437494801</v>
      </c>
      <c r="H22" s="20">
        <f>SIN(2*PI()/$D$6*H$8*$A22)</f>
        <v>0.58778525229247236</v>
      </c>
      <c r="I22" s="20">
        <f>COS(2*PI()/$D$6*I$8*$A22)</f>
        <v>0.58778525229247414</v>
      </c>
      <c r="J22" s="19">
        <f>SIN(2*PI()/$D$6*J$8*$A22)</f>
        <v>0.80901699437494667</v>
      </c>
      <c r="L22" s="13">
        <f>(B22-C22)^2</f>
        <v>5.3265049028697036E-3</v>
      </c>
    </row>
    <row r="23" spans="1:14" x14ac:dyDescent="0.25">
      <c r="A23" s="13">
        <f>A22+$C$2</f>
        <v>0.19999999999999987</v>
      </c>
      <c r="B23" s="27">
        <f>-A23</f>
        <v>-0.19999999999999987</v>
      </c>
      <c r="C23" s="13">
        <f>SUMPRODUCT($D$10:$J$10,D23:J23)</f>
        <v>-0.2650637443554264</v>
      </c>
      <c r="D23" s="21">
        <v>1</v>
      </c>
      <c r="E23" s="20">
        <f>COS(2*PI()/$D$6*E$8*$A23)</f>
        <v>0.80901699437494767</v>
      </c>
      <c r="F23" s="20">
        <f>SIN(2*PI()/$D$6*F$8*$A23)</f>
        <v>0.5877852522924728</v>
      </c>
      <c r="G23" s="20">
        <f>COS(2*PI()/$D$6*G$8*$A23)</f>
        <v>0.30901699437494834</v>
      </c>
      <c r="H23" s="20">
        <f>SIN(2*PI()/$D$6*H$8*$A23)</f>
        <v>0.95105651629515331</v>
      </c>
      <c r="I23" s="20">
        <f>COS(2*PI()/$D$6*I$8*$A23)</f>
        <v>-0.30901699437494629</v>
      </c>
      <c r="J23" s="19">
        <f>SIN(2*PI()/$D$6*J$8*$A23)</f>
        <v>0.95105651629515398</v>
      </c>
      <c r="L23" s="13">
        <f>(B23-C23)^2</f>
        <v>4.233290829548297E-3</v>
      </c>
    </row>
    <row r="24" spans="1:14" x14ac:dyDescent="0.25">
      <c r="A24" s="13">
        <f>A23+$C$2</f>
        <v>0.29999999999999988</v>
      </c>
      <c r="B24" s="27">
        <f>-A24</f>
        <v>-0.29999999999999988</v>
      </c>
      <c r="C24" s="13">
        <f>SUMPRODUCT($D$10:$J$10,D24:J24)</f>
        <v>-0.27873653388050229</v>
      </c>
      <c r="D24" s="21">
        <v>1</v>
      </c>
      <c r="E24" s="20">
        <f>COS(2*PI()/$D$6*E$8*$A24)</f>
        <v>0.58778525229247347</v>
      </c>
      <c r="F24" s="20">
        <f>SIN(2*PI()/$D$6*F$8*$A24)</f>
        <v>0.80901699437494723</v>
      </c>
      <c r="G24" s="20">
        <f>COS(2*PI()/$D$6*G$8*$A24)</f>
        <v>-0.30901699437494673</v>
      </c>
      <c r="H24" s="20">
        <f>SIN(2*PI()/$D$6*H$8*$A24)</f>
        <v>0.95105651629515375</v>
      </c>
      <c r="I24" s="20">
        <f>COS(2*PI()/$D$6*I$8*$A24)</f>
        <v>-0.95105651629515309</v>
      </c>
      <c r="J24" s="19">
        <f>SIN(2*PI()/$D$6*J$8*$A24)</f>
        <v>0.30901699437494878</v>
      </c>
      <c r="L24" s="13">
        <f>(B24-C24)^2</f>
        <v>4.5213499141502178E-4</v>
      </c>
    </row>
    <row r="25" spans="1:14" x14ac:dyDescent="0.25">
      <c r="A25" s="13">
        <f>A24+$C$2</f>
        <v>0.39999999999999991</v>
      </c>
      <c r="B25" s="27">
        <f>-A25</f>
        <v>-0.39999999999999991</v>
      </c>
      <c r="C25" s="13">
        <f>SUMPRODUCT($D$10:$J$10,D25:J25)</f>
        <v>-0.30421263778280344</v>
      </c>
      <c r="D25" s="21">
        <v>1</v>
      </c>
      <c r="E25" s="20">
        <f>COS(2*PI()/$D$6*E$8*$A25)</f>
        <v>0.30901699437494767</v>
      </c>
      <c r="F25" s="20">
        <f>SIN(2*PI()/$D$6*F$8*$A25)</f>
        <v>0.95105651629515353</v>
      </c>
      <c r="G25" s="20">
        <f>COS(2*PI()/$D$6*G$8*$A25)</f>
        <v>-0.80901699437494712</v>
      </c>
      <c r="H25" s="20">
        <f>SIN(2*PI()/$D$6*H$8*$A25)</f>
        <v>0.58778525229247358</v>
      </c>
      <c r="I25" s="20">
        <f>COS(2*PI()/$D$6*I$8*$A25)</f>
        <v>-0.80901699437494801</v>
      </c>
      <c r="J25" s="19">
        <f>SIN(2*PI()/$D$6*J$8*$A25)</f>
        <v>-0.58778525229247225</v>
      </c>
      <c r="L25" s="13">
        <f>(B25-C25)^2</f>
        <v>9.1752187605283978E-3</v>
      </c>
    </row>
    <row r="26" spans="1:14" x14ac:dyDescent="0.25">
      <c r="A26" s="13">
        <f>A25+$C$2</f>
        <v>0.49999999999999989</v>
      </c>
      <c r="B26" s="27">
        <f>-A26</f>
        <v>-0.49999999999999989</v>
      </c>
      <c r="C26" s="13">
        <f>SUMPRODUCT($D$10:$J$10,D26:J26)</f>
        <v>-0.43511417383576534</v>
      </c>
      <c r="D26" s="21">
        <v>1</v>
      </c>
      <c r="E26" s="20">
        <f>COS(2*PI()/$D$6*E$8*$A26)</f>
        <v>5.0534663259549362E-16</v>
      </c>
      <c r="F26" s="20">
        <f>SIN(2*PI()/$D$6*F$8*$A26)</f>
        <v>1</v>
      </c>
      <c r="G26" s="20">
        <f>COS(2*PI()/$D$6*G$8*$A26)</f>
        <v>-1</v>
      </c>
      <c r="H26" s="20">
        <f>SIN(2*PI()/$D$6*H$8*$A26)</f>
        <v>1.0106932651909872E-15</v>
      </c>
      <c r="I26" s="20">
        <f>COS(2*PI()/$D$6*I$8*$A26)</f>
        <v>-1.0719506879364182E-15</v>
      </c>
      <c r="J26" s="19">
        <f>SIN(2*PI()/$D$6*J$8*$A26)</f>
        <v>-1</v>
      </c>
      <c r="L26" s="13">
        <f>(B26-C26)^2</f>
        <v>4.2101704370152652E-3</v>
      </c>
    </row>
    <row r="27" spans="1:14" x14ac:dyDescent="0.25">
      <c r="A27" s="13">
        <f>A26+$C$2</f>
        <v>0.59999999999999987</v>
      </c>
      <c r="B27" s="27">
        <f>-A27</f>
        <v>-0.59999999999999987</v>
      </c>
      <c r="C27" s="13">
        <f>SUMPRODUCT($D$10:$J$10,D27:J27)</f>
        <v>-0.66601578329988276</v>
      </c>
      <c r="D27" s="21">
        <v>1</v>
      </c>
      <c r="E27" s="20">
        <f>COS(2*PI()/$D$6*E$8*$A27)</f>
        <v>-0.30901699437494695</v>
      </c>
      <c r="F27" s="20">
        <f>SIN(2*PI()/$D$6*F$8*$A27)</f>
        <v>0.95105651629515375</v>
      </c>
      <c r="G27" s="20">
        <f>COS(2*PI()/$D$6*G$8*$A27)</f>
        <v>-0.80901699437494801</v>
      </c>
      <c r="H27" s="20">
        <f>SIN(2*PI()/$D$6*H$8*$A27)</f>
        <v>-0.58778525229247225</v>
      </c>
      <c r="I27" s="20">
        <f>COS(2*PI()/$D$6*I$8*$A27)</f>
        <v>0.80901699437494679</v>
      </c>
      <c r="J27" s="19">
        <f>SIN(2*PI()/$D$6*J$8*$A27)</f>
        <v>-0.58778525229247403</v>
      </c>
      <c r="L27" s="13">
        <f>(B27-C27)^2</f>
        <v>4.3580836446970965E-3</v>
      </c>
    </row>
    <row r="28" spans="1:14" x14ac:dyDescent="0.25">
      <c r="A28" s="13">
        <f>A27+$C$2</f>
        <v>0.69999999999999984</v>
      </c>
      <c r="B28" s="27">
        <f>-A28</f>
        <v>-0.69999999999999984</v>
      </c>
      <c r="C28" s="13">
        <f>SUMPRODUCT($D$10:$J$10,D28:J28)</f>
        <v>-0.86414630550818861</v>
      </c>
      <c r="D28" s="21">
        <v>1</v>
      </c>
      <c r="E28" s="20">
        <f>COS(2*PI()/$D$6*E$8*$A28)</f>
        <v>-0.58778525229247269</v>
      </c>
      <c r="F28" s="20">
        <f>SIN(2*PI()/$D$6*F$8*$A28)</f>
        <v>0.80901699437494778</v>
      </c>
      <c r="G28" s="20">
        <f>COS(2*PI()/$D$6*G$8*$A28)</f>
        <v>-0.30901699437494845</v>
      </c>
      <c r="H28" s="20">
        <f>SIN(2*PI()/$D$6*H$8*$A28)</f>
        <v>-0.9510565162951532</v>
      </c>
      <c r="I28" s="20">
        <f>COS(2*PI()/$D$6*I$8*$A28)</f>
        <v>0.9510565162951542</v>
      </c>
      <c r="J28" s="19">
        <f>SIN(2*PI()/$D$6*J$8*$A28)</f>
        <v>0.30901699437494551</v>
      </c>
      <c r="L28" s="13">
        <f>(B28-C28)^2</f>
        <v>2.6944009611987639E-2</v>
      </c>
    </row>
    <row r="29" spans="1:14" x14ac:dyDescent="0.25">
      <c r="A29" s="13">
        <f>A28+$C$2</f>
        <v>0.79999999999999982</v>
      </c>
      <c r="B29" s="27">
        <f>-A29</f>
        <v>-0.79999999999999982</v>
      </c>
      <c r="C29" s="13">
        <f>SUMPRODUCT($D$10:$J$10,D29:J29)</f>
        <v>-0.8504734803600178</v>
      </c>
      <c r="D29" s="21">
        <v>1</v>
      </c>
      <c r="E29" s="20">
        <f>COS(2*PI()/$D$6*E$8*$A29)</f>
        <v>-0.80901699437494712</v>
      </c>
      <c r="F29" s="20">
        <f>SIN(2*PI()/$D$6*F$8*$A29)</f>
        <v>0.58778525229247358</v>
      </c>
      <c r="G29" s="20">
        <f>COS(2*PI()/$D$6*G$8*$A29)</f>
        <v>0.3090169943749464</v>
      </c>
      <c r="H29" s="20">
        <f>SIN(2*PI()/$D$6*H$8*$A29)</f>
        <v>-0.95105651629515386</v>
      </c>
      <c r="I29" s="20">
        <f>COS(2*PI()/$D$6*I$8*$A29)</f>
        <v>0.30901699437494939</v>
      </c>
      <c r="J29" s="19">
        <f>SIN(2*PI()/$D$6*J$8*$A29)</f>
        <v>0.95105651629515298</v>
      </c>
      <c r="L29" s="13">
        <f>(B29-C29)^2</f>
        <v>2.54757221965312E-3</v>
      </c>
    </row>
    <row r="30" spans="1:14" x14ac:dyDescent="0.25">
      <c r="A30" s="13">
        <f>A29+$C$2</f>
        <v>0.8999999999999998</v>
      </c>
      <c r="B30" s="27">
        <f>-A30</f>
        <v>-0.8999999999999998</v>
      </c>
      <c r="C30" s="13">
        <f>SUMPRODUCT($D$10:$J$10,D30:J30)</f>
        <v>-0.53478595458724609</v>
      </c>
      <c r="D30" s="21">
        <v>1</v>
      </c>
      <c r="E30" s="20">
        <f>COS(2*PI()/$D$6*E$8*$A30)</f>
        <v>-0.95105651629515342</v>
      </c>
      <c r="F30" s="20">
        <f>SIN(2*PI()/$D$6*F$8*$A30)</f>
        <v>0.30901699437494795</v>
      </c>
      <c r="G30" s="20">
        <f>COS(2*PI()/$D$6*G$8*$A30)</f>
        <v>0.80901699437494679</v>
      </c>
      <c r="H30" s="20">
        <f>SIN(2*PI()/$D$6*H$8*$A30)</f>
        <v>-0.58778525229247403</v>
      </c>
      <c r="I30" s="20">
        <f>COS(2*PI()/$D$6*I$8*$A30)</f>
        <v>-0.58778525229247147</v>
      </c>
      <c r="J30" s="19">
        <f>SIN(2*PI()/$D$6*J$8*$A30)</f>
        <v>0.80901699437494867</v>
      </c>
      <c r="L30" s="13">
        <f>(B30-C30)^2</f>
        <v>0.13338129896674894</v>
      </c>
    </row>
    <row r="31" spans="1:14" x14ac:dyDescent="0.25">
      <c r="A31" s="13">
        <f>A30+$C$2</f>
        <v>0.99999999999999978</v>
      </c>
      <c r="B31" s="27">
        <f>-A31</f>
        <v>-0.99999999999999978</v>
      </c>
      <c r="C31" s="13">
        <f>SUMPRODUCT($D$10:$J$10,D31:J31)</f>
        <v>-9.8540289463460665E-8</v>
      </c>
      <c r="D31" s="17">
        <v>1</v>
      </c>
      <c r="E31" s="16">
        <f>COS(2*PI()/$D$6*E$8*$A31)</f>
        <v>-1</v>
      </c>
      <c r="F31" s="16">
        <f>SIN(2*PI()/$D$6*F$8*$A31)</f>
        <v>1.0106932651909872E-15</v>
      </c>
      <c r="G31" s="16">
        <f>COS(2*PI()/$D$6*G$8*$A31)</f>
        <v>1</v>
      </c>
      <c r="H31" s="16">
        <f>SIN(2*PI()/$D$6*H$8*$A31)</f>
        <v>-2.0213865303819745E-15</v>
      </c>
      <c r="I31" s="16">
        <f>COS(2*PI()/$D$6*I$8*$A31)</f>
        <v>-1</v>
      </c>
      <c r="J31" s="15">
        <f>SIN(2*PI()/$D$6*J$8*$A31)</f>
        <v>2.1439013758728365E-15</v>
      </c>
      <c r="L31" s="13">
        <f>(B31-C31)^2</f>
        <v>0.99999980291943025</v>
      </c>
    </row>
    <row r="32" spans="1:14" x14ac:dyDescent="0.25">
      <c r="K32" s="13" t="s">
        <v>10</v>
      </c>
      <c r="L32" s="14">
        <f>SUM(L11:L31)</f>
        <v>2.3812565859629617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X104"/>
  <sheetViews>
    <sheetView topLeftCell="V1" workbookViewId="0">
      <selection activeCell="V15" sqref="V15"/>
    </sheetView>
  </sheetViews>
  <sheetFormatPr defaultRowHeight="15" x14ac:dyDescent="0.25"/>
  <cols>
    <col min="1" max="16384" width="9.140625" style="13"/>
  </cols>
  <sheetData>
    <row r="1" spans="1:24" x14ac:dyDescent="0.25">
      <c r="A1" s="13">
        <v>0.01</v>
      </c>
      <c r="B1" s="13" t="s">
        <v>19</v>
      </c>
      <c r="C1" s="13" t="s">
        <v>24</v>
      </c>
    </row>
    <row r="2" spans="1:24" x14ac:dyDescent="0.25">
      <c r="A2" s="13" t="s">
        <v>7</v>
      </c>
      <c r="B2" s="13">
        <v>0</v>
      </c>
      <c r="C2" s="13">
        <v>1</v>
      </c>
      <c r="D2" s="13">
        <f>C2+2</f>
        <v>3</v>
      </c>
      <c r="E2" s="13">
        <f>D2+2</f>
        <v>5</v>
      </c>
      <c r="F2" s="13">
        <f>E2+2</f>
        <v>7</v>
      </c>
      <c r="G2" s="13">
        <f>F2+2</f>
        <v>9</v>
      </c>
      <c r="H2" s="13">
        <f>G2+2</f>
        <v>11</v>
      </c>
      <c r="I2" s="13">
        <f>H2+2</f>
        <v>13</v>
      </c>
      <c r="J2" s="13">
        <f>I2+2</f>
        <v>15</v>
      </c>
      <c r="K2" s="13">
        <f>J2+2</f>
        <v>17</v>
      </c>
      <c r="L2" s="13">
        <f>K2+2</f>
        <v>19</v>
      </c>
      <c r="M2" s="13">
        <f>L2+2</f>
        <v>21</v>
      </c>
      <c r="N2" s="13">
        <f>M2+2</f>
        <v>23</v>
      </c>
      <c r="O2" s="13">
        <f>N2+2</f>
        <v>25</v>
      </c>
      <c r="P2" s="13">
        <f>O2+2</f>
        <v>27</v>
      </c>
      <c r="Q2" s="13">
        <f>P2+2</f>
        <v>29</v>
      </c>
      <c r="R2" s="13">
        <f>Q2+2</f>
        <v>31</v>
      </c>
      <c r="S2" s="13">
        <f>R2+2</f>
        <v>33</v>
      </c>
      <c r="T2" s="13">
        <f>S2+2</f>
        <v>35</v>
      </c>
      <c r="U2" s="13">
        <f>T2+2</f>
        <v>37</v>
      </c>
      <c r="V2" s="13">
        <f>U2+2</f>
        <v>39</v>
      </c>
    </row>
    <row r="3" spans="1:24" x14ac:dyDescent="0.25">
      <c r="A3" s="13" t="s">
        <v>23</v>
      </c>
      <c r="B3" s="30">
        <f>1/2</f>
        <v>0.5</v>
      </c>
      <c r="C3" s="30">
        <f>2*((-1)^C2-1)/(PI()^2*C2^2)</f>
        <v>-0.4052847345693511</v>
      </c>
      <c r="D3" s="30">
        <f>2*((-1)^D2-1)/(PI()^2*D2^2)</f>
        <v>-4.5031637174372342E-2</v>
      </c>
      <c r="E3" s="30">
        <f>2*((-1)^E2-1)/(PI()^2*E2^2)</f>
        <v>-1.6211389382774045E-2</v>
      </c>
      <c r="F3" s="30">
        <f>2*((-1)^F2-1)/(PI()^2*F2^2)</f>
        <v>-8.271117032027573E-3</v>
      </c>
      <c r="G3" s="30">
        <f>2*((-1)^G2-1)/(PI()^2*G2^2)</f>
        <v>-5.0035152415969274E-3</v>
      </c>
      <c r="H3" s="30">
        <f>2*((-1)^H2-1)/(PI()^2*H2^2)</f>
        <v>-3.3494606162756289E-3</v>
      </c>
      <c r="I3" s="30">
        <f>2*((-1)^I2-1)/(PI()^2*I2^2)</f>
        <v>-2.3981345240790008E-3</v>
      </c>
      <c r="J3" s="30">
        <f>2*((-1)^J2-1)/(PI()^2*J2^2)</f>
        <v>-1.8012654869748938E-3</v>
      </c>
      <c r="K3" s="30">
        <f>2*((-1)^K2-1)/(PI()^2*K2^2)</f>
        <v>-1.402369323769381E-3</v>
      </c>
      <c r="L3" s="30">
        <f>2*((-1)^L2-1)/(PI()^2*L2^2)</f>
        <v>-1.1226723949289506E-3</v>
      </c>
      <c r="M3" s="30">
        <f>2*((-1)^M2-1)/(PI()^2*M2^2)</f>
        <v>-9.1901300355861921E-4</v>
      </c>
      <c r="N3" s="30">
        <f>2*((-1)^N2-1)/(PI()^2*N2^2)</f>
        <v>-7.6613371374168447E-4</v>
      </c>
      <c r="O3" s="30">
        <f>2*((-1)^O2-1)/(PI()^2*O2^2)</f>
        <v>-6.4845557531096178E-4</v>
      </c>
      <c r="P3" s="30">
        <f>2*((-1)^P2-1)/(PI()^2*P2^2)</f>
        <v>-5.5594613795521407E-4</v>
      </c>
      <c r="Q3" s="30">
        <f>2*((-1)^Q2-1)/(PI()^2*Q2^2)</f>
        <v>-4.8190812671742103E-4</v>
      </c>
      <c r="R3" s="30">
        <f>2*((-1)^R2-1)/(PI()^2*R2^2)</f>
        <v>-4.2173229403678572E-4</v>
      </c>
      <c r="S3" s="30">
        <f>2*((-1)^S2-1)/(PI()^2*S2^2)</f>
        <v>-3.7216229069729213E-4</v>
      </c>
      <c r="T3" s="30">
        <f>2*((-1)^T2-1)/(PI()^2*T2^2)</f>
        <v>-3.3084468128110294E-4</v>
      </c>
      <c r="U3" s="30">
        <f>2*((-1)^U2-1)/(PI()^2*U2^2)</f>
        <v>-2.9604436418506288E-4</v>
      </c>
      <c r="V3" s="30">
        <f>2*((-1)^V2-1)/(PI()^2*V2^2)</f>
        <v>-2.664593915643334E-4</v>
      </c>
      <c r="W3" s="30"/>
    </row>
    <row r="4" spans="1:24" x14ac:dyDescent="0.25">
      <c r="A4" s="31">
        <v>0</v>
      </c>
      <c r="B4" s="31">
        <f>B3</f>
        <v>0.5</v>
      </c>
      <c r="C4" s="31">
        <f>C$3*COS(2*PI()*C$2*$A4)</f>
        <v>-0.4052847345693511</v>
      </c>
      <c r="D4" s="31">
        <f>D$3*COS(2*PI()*D$2*$A4)</f>
        <v>-4.5031637174372342E-2</v>
      </c>
      <c r="E4" s="31">
        <f>E$3*COS(2*PI()*E$2*$A4)</f>
        <v>-1.6211389382774045E-2</v>
      </c>
      <c r="F4" s="31">
        <f>F$3*COS(2*PI()*F$2*$A4)</f>
        <v>-8.271117032027573E-3</v>
      </c>
      <c r="G4" s="31">
        <f>G$3*COS(2*PI()*G$2*$A4)</f>
        <v>-5.0035152415969274E-3</v>
      </c>
      <c r="H4" s="31">
        <f>H$3*COS(2*PI()*H$2*$A4)</f>
        <v>-3.3494606162756289E-3</v>
      </c>
      <c r="I4" s="31">
        <f>I$3*COS(2*PI()*I$2*$A4)</f>
        <v>-2.3981345240790008E-3</v>
      </c>
      <c r="J4" s="31">
        <f>J$3*COS(2*PI()*J$2*$A4)</f>
        <v>-1.8012654869748938E-3</v>
      </c>
      <c r="K4" s="31">
        <f>K$3*COS(2*PI()*K$2*$A4)</f>
        <v>-1.402369323769381E-3</v>
      </c>
      <c r="L4" s="31">
        <f>L$3*COS(2*PI()*L$2*$A4)</f>
        <v>-1.1226723949289506E-3</v>
      </c>
      <c r="M4" s="31">
        <f>M$3*COS(2*PI()*M$2*$A4)</f>
        <v>-9.1901300355861921E-4</v>
      </c>
      <c r="N4" s="31">
        <f>N$3*COS(2*PI()*N$2*$A4)</f>
        <v>-7.6613371374168447E-4</v>
      </c>
      <c r="O4" s="31">
        <f>O$3*COS(2*PI()*O$2*$A4)</f>
        <v>-6.4845557531096178E-4</v>
      </c>
      <c r="P4" s="31">
        <f>P$3*COS(2*PI()*P$2*$A4)</f>
        <v>-5.5594613795521407E-4</v>
      </c>
      <c r="Q4" s="31">
        <f>Q$3*COS(2*PI()*Q$2*$A4)</f>
        <v>-4.8190812671742103E-4</v>
      </c>
      <c r="R4" s="31">
        <f>R$3*COS(2*PI()*R$2*$A4)</f>
        <v>-4.2173229403678572E-4</v>
      </c>
      <c r="S4" s="31">
        <f>S$3*COS(2*PI()*S$2*$A4)</f>
        <v>-3.7216229069729213E-4</v>
      </c>
      <c r="T4" s="31">
        <f>T$3*COS(2*PI()*T$2*$A4)</f>
        <v>-3.3084468128110294E-4</v>
      </c>
      <c r="U4" s="31">
        <f>U$3*COS(2*PI()*U$2*$A4)</f>
        <v>-2.9604436418506288E-4</v>
      </c>
      <c r="V4" s="31">
        <f>V$3*COS(2*PI()*V$2*$A4)</f>
        <v>-2.664593915643334E-4</v>
      </c>
      <c r="W4" s="31"/>
      <c r="X4" s="31">
        <f>SUM(B4:W4)</f>
        <v>5.0650046748016752E-3</v>
      </c>
    </row>
    <row r="5" spans="1:24" x14ac:dyDescent="0.25">
      <c r="A5" s="30">
        <f>A4+$A$1</f>
        <v>0.01</v>
      </c>
      <c r="B5" s="30">
        <f>B4</f>
        <v>0.5</v>
      </c>
      <c r="C5" s="30">
        <f>C$3*COS(2*PI()*C$2*$A5)</f>
        <v>-0.4044849977241699</v>
      </c>
      <c r="D5" s="30">
        <f>D$3*COS(2*PI()*D$2*$A5)</f>
        <v>-4.4234003075826027E-2</v>
      </c>
      <c r="E5" s="30">
        <f>E$3*COS(2*PI()*E$2*$A5)</f>
        <v>-1.5417947510685322E-2</v>
      </c>
      <c r="F5" s="30">
        <f>F$3*COS(2*PI()*F$2*$A5)</f>
        <v>-7.4839304446910008E-3</v>
      </c>
      <c r="G5" s="30">
        <f>G$3*COS(2*PI()*G$2*$A5)</f>
        <v>-4.2246076441552474E-3</v>
      </c>
      <c r="H5" s="30">
        <f>H$3*COS(2*PI()*H$2*$A5)</f>
        <v>-2.5808037609963285E-3</v>
      </c>
      <c r="I5" s="30">
        <f>I$3*COS(2*PI()*I$2*$A5)</f>
        <v>-1.6416360480859531E-3</v>
      </c>
      <c r="J5" s="30">
        <f>J$3*COS(2*PI()*J$2*$A5)</f>
        <v>-1.0587572887072625E-3</v>
      </c>
      <c r="K5" s="30">
        <f>K$3*COS(2*PI()*K$2*$A5)</f>
        <v>-6.7559657417343708E-4</v>
      </c>
      <c r="L5" s="30">
        <f>L$3*COS(2*PI()*L$2*$A5)</f>
        <v>-4.1328327319465621E-4</v>
      </c>
      <c r="M5" s="29">
        <f>M$3*COS(2*PI()*M$2*$A5)</f>
        <v>-2.2854924015802726E-4</v>
      </c>
      <c r="N5" s="29">
        <f>N$3*COS(2*PI()*N$2*$A5)</f>
        <v>-9.6022015685874362E-5</v>
      </c>
      <c r="O5" s="29">
        <f>O$3*COS(2*PI()*O$2*$A5)</f>
        <v>-3.9722717308455256E-20</v>
      </c>
      <c r="P5" s="29">
        <f>P$3*COS(2*PI()*P$2*$A5)</f>
        <v>6.9678527157513706E-5</v>
      </c>
      <c r="Q5" s="29">
        <f>Q$3*COS(2*PI()*Q$2*$A5)</f>
        <v>1.1984567765718201E-4</v>
      </c>
      <c r="R5" s="29">
        <f>R$3*COS(2*PI()*R$2*$A5)</f>
        <v>1.5525001209497474E-4</v>
      </c>
      <c r="S5" s="29">
        <f>S$3*COS(2*PI()*S$2*$A5)</f>
        <v>1.7929055090553115E-4</v>
      </c>
      <c r="T5" s="29">
        <f>T$3*COS(2*PI()*T$2*$A5)</f>
        <v>1.9446562445643592E-4</v>
      </c>
      <c r="U5" s="29">
        <f>U$3*COS(2*PI()*U$2*$A5)</f>
        <v>2.0265631272938355E-4</v>
      </c>
      <c r="V5" s="29">
        <f>V$3*COS(2*PI()*V$2*$A5)</f>
        <v>2.0531048986229829E-4</v>
      </c>
      <c r="W5" s="29"/>
      <c r="X5" s="29">
        <f>SUM(B5:W5)</f>
        <v>1.8586362594334275E-2</v>
      </c>
    </row>
    <row r="6" spans="1:24" x14ac:dyDescent="0.25">
      <c r="A6" s="30">
        <f>A5+$A$1</f>
        <v>0.02</v>
      </c>
      <c r="B6" s="30">
        <f>B5</f>
        <v>0.5</v>
      </c>
      <c r="C6" s="30">
        <f>C$3*COS(2*PI()*C$2*$A6)</f>
        <v>-0.40208894338458923</v>
      </c>
      <c r="D6" s="30">
        <f>D$3*COS(2*PI()*D$2*$A6)</f>
        <v>-4.1869357365782664E-2</v>
      </c>
      <c r="E6" s="30">
        <f>E$3*COS(2*PI()*E$2*$A6)</f>
        <v>-1.3115289513093792E-2</v>
      </c>
      <c r="F6" s="30">
        <f>F$3*COS(2*PI()*F$2*$A6)</f>
        <v>-5.2722084182333573E-3</v>
      </c>
      <c r="G6" s="30">
        <f>G$3*COS(2*PI()*G$2*$A6)</f>
        <v>-2.130393174902183E-3</v>
      </c>
      <c r="H6" s="30">
        <f>H$3*COS(2*PI()*H$2*$A6)</f>
        <v>-6.2762633343083909E-4</v>
      </c>
      <c r="I6" s="30">
        <f>I$3*COS(2*PI()*I$2*$A6)</f>
        <v>1.5058011266810321E-4</v>
      </c>
      <c r="J6" s="30">
        <f>J$3*COS(2*PI()*J$2*$A6)</f>
        <v>5.5662164685630754E-4</v>
      </c>
      <c r="K6" s="30">
        <f>K$3*COS(2*PI()*K$2*$A6)</f>
        <v>7.5142706013221056E-4</v>
      </c>
      <c r="L6" s="30">
        <f>L$3*COS(2*PI()*L$2*$A6)</f>
        <v>8.1839295477526572E-4</v>
      </c>
      <c r="M6" s="29">
        <f>M$3*COS(2*PI()*M$2*$A6)</f>
        <v>8.0533723406559302E-4</v>
      </c>
      <c r="N6" s="29">
        <f>N$3*COS(2*PI()*N$2*$A6)</f>
        <v>7.4206421430313846E-4</v>
      </c>
      <c r="O6" s="29">
        <f>O$3*COS(2*PI()*O$2*$A6)</f>
        <v>6.4845557531096178E-4</v>
      </c>
      <c r="P6" s="29">
        <f>P$3*COS(2*PI()*P$2*$A6)</f>
        <v>5.3848006771791529E-4</v>
      </c>
      <c r="Q6" s="29">
        <f>Q$3*COS(2*PI()*Q$2*$A6)</f>
        <v>4.222993106099007E-4</v>
      </c>
      <c r="R6" s="29">
        <f>R$3*COS(2*PI()*R$2*$A6)</f>
        <v>3.0742961152327891E-4</v>
      </c>
      <c r="S6" s="29">
        <f>S$3*COS(2*PI()*S$2*$A6)</f>
        <v>1.9941452743637157E-4</v>
      </c>
      <c r="T6" s="29">
        <f>T$3*COS(2*PI()*T$2*$A6)</f>
        <v>1.0223662901442391E-4</v>
      </c>
      <c r="U6" s="29">
        <f>U$3*COS(2*PI()*U$2*$A6)</f>
        <v>1.8588779430905301E-5</v>
      </c>
      <c r="V6" s="29">
        <f>V$3*COS(2*PI()*V$2*$A6)</f>
        <v>-4.9929511075037036E-5</v>
      </c>
      <c r="W6" s="29"/>
      <c r="X6" s="29">
        <f>SUM(B6:W6)</f>
        <v>4.0907580022737283E-2</v>
      </c>
    </row>
    <row r="7" spans="1:24" x14ac:dyDescent="0.25">
      <c r="A7" s="30">
        <f>A6+$A$1</f>
        <v>0.03</v>
      </c>
      <c r="B7" s="30">
        <f>B6</f>
        <v>0.5</v>
      </c>
      <c r="C7" s="30">
        <f>C$3*COS(2*PI()*C$2*$A7)</f>
        <v>-0.39810602768243425</v>
      </c>
      <c r="D7" s="30">
        <f>D$3*COS(2*PI()*D$2*$A7)</f>
        <v>-3.802146879739722E-2</v>
      </c>
      <c r="E7" s="30">
        <f>E$3*COS(2*PI()*E$2*$A7)</f>
        <v>-9.528815598365362E-3</v>
      </c>
      <c r="F7" s="30">
        <f>F$3*COS(2*PI()*F$2*$A7)</f>
        <v>-2.056943161422247E-3</v>
      </c>
      <c r="G7" s="30">
        <f>G$3*COS(2*PI()*G$2*$A7)</f>
        <v>6.2710674441762335E-4</v>
      </c>
      <c r="H7" s="30">
        <f>H$3*COS(2*PI()*H$2*$A7)</f>
        <v>1.6136149581497789E-3</v>
      </c>
      <c r="I7" s="30">
        <f>I$3*COS(2*PI()*I$2*$A7)</f>
        <v>1.8477944087606846E-3</v>
      </c>
      <c r="J7" s="30">
        <f>J$3*COS(2*PI()*J$2*$A7)</f>
        <v>1.7131052789650355E-3</v>
      </c>
      <c r="K7" s="30">
        <f>K$3*COS(2*PI()*K$2*$A7)</f>
        <v>1.3996020682497227E-3</v>
      </c>
      <c r="L7" s="30">
        <f>L$3*COS(2*PI()*L$2*$A7)</f>
        <v>1.0158243539885295E-3</v>
      </c>
      <c r="M7" s="29">
        <f>M$3*COS(2*PI()*M$2*$A7)</f>
        <v>6.2910769189688436E-4</v>
      </c>
      <c r="N7" s="29">
        <f>N$3*COS(2*PI()*N$2*$A7)</f>
        <v>2.8203263066780919E-4</v>
      </c>
      <c r="O7" s="29">
        <f>O$3*COS(2*PI()*O$2*$A7)</f>
        <v>1.1916815192536577E-19</v>
      </c>
      <c r="P7" s="29">
        <f>P$3*COS(2*PI()*P$2*$A7)</f>
        <v>-2.0465742335153714E-4</v>
      </c>
      <c r="Q7" s="29">
        <f>Q$3*COS(2*PI()*Q$2*$A7)</f>
        <v>-3.2988881346792629E-4</v>
      </c>
      <c r="R7" s="29">
        <f>R$3*COS(2*PI()*R$2*$A7)</f>
        <v>-3.8159478854303742E-4</v>
      </c>
      <c r="S7" s="29">
        <f>S$3*COS(2*PI()*S$2*$A7)</f>
        <v>-3.714279134289898E-4</v>
      </c>
      <c r="T7" s="29">
        <f>T$3*COS(2*PI()*T$2*$A7)</f>
        <v>-3.1465199001398631E-4</v>
      </c>
      <c r="U7" s="29">
        <f>U$3*COS(2*PI()*U$2*$A7)</f>
        <v>-2.2810610305372961E-4</v>
      </c>
      <c r="V7" s="29">
        <f>V$3*COS(2*PI()*V$2*$A7)</f>
        <v>-1.2836779088502544E-4</v>
      </c>
      <c r="W7" s="29"/>
      <c r="X7" s="29">
        <f>SUM(B7:W7)</f>
        <v>5.9456238072732759E-2</v>
      </c>
    </row>
    <row r="8" spans="1:24" x14ac:dyDescent="0.25">
      <c r="A8" s="30">
        <f>A7+$A$1</f>
        <v>0.04</v>
      </c>
      <c r="B8" s="30">
        <f>B7</f>
        <v>0.5</v>
      </c>
      <c r="C8" s="30">
        <f>C$3*COS(2*PI()*C$2*$A8)</f>
        <v>-0.39255196936636028</v>
      </c>
      <c r="D8" s="30">
        <f>D$3*COS(2*PI()*D$2*$A8)</f>
        <v>-3.2826650741541216E-2</v>
      </c>
      <c r="E8" s="30">
        <f>E$3*COS(2*PI()*E$2*$A8)</f>
        <v>-5.0095948217067695E-3</v>
      </c>
      <c r="F8" s="30">
        <f>F$3*COS(2*PI()*F$2*$A8)</f>
        <v>1.5498527825537035E-3</v>
      </c>
      <c r="G8" s="30">
        <f>G$3*COS(2*PI()*G$2*$A8)</f>
        <v>3.1893606480670926E-3</v>
      </c>
      <c r="H8" s="30">
        <f>H$3*COS(2*PI()*H$2*$A8)</f>
        <v>3.114249721421851E-3</v>
      </c>
      <c r="I8" s="30">
        <f>I$3*COS(2*PI()*I$2*$A8)</f>
        <v>2.3792245170685756E-3</v>
      </c>
      <c r="J8" s="30">
        <f>J$3*COS(2*PI()*J$2*$A8)</f>
        <v>1.4572543903437548E-3</v>
      </c>
      <c r="K8" s="30">
        <f>K$3*COS(2*PI()*K$2*$A8)</f>
        <v>5.9709981718711639E-4</v>
      </c>
      <c r="L8" s="30">
        <f>L$3*COS(2*PI()*L$2*$A8)</f>
        <v>-7.0493182938806686E-5</v>
      </c>
      <c r="M8" s="29">
        <f>M$3*COS(2*PI()*M$2*$A8)</f>
        <v>-4.9243179224083629E-4</v>
      </c>
      <c r="N8" s="29">
        <f>N$3*COS(2*PI()*N$2*$A8)</f>
        <v>-6.7136809115865125E-4</v>
      </c>
      <c r="O8" s="29">
        <f>O$3*COS(2*PI()*O$2*$A8)</f>
        <v>-6.4845557531096178E-4</v>
      </c>
      <c r="P8" s="29">
        <f>P$3*COS(2*PI()*P$2*$A8)</f>
        <v>-4.8717931443474156E-4</v>
      </c>
      <c r="Q8" s="29">
        <f>Q$3*COS(2*PI()*Q$2*$A8)</f>
        <v>-2.5821928701332778E-4</v>
      </c>
      <c r="R8" s="29">
        <f>R$3*COS(2*PI()*R$2*$A8)</f>
        <v>-2.6480789844859273E-5</v>
      </c>
      <c r="S8" s="29">
        <f>S$3*COS(2*PI()*S$2*$A8)</f>
        <v>1.5845899648032793E-4</v>
      </c>
      <c r="T8" s="29">
        <f>T$3*COS(2*PI()*T$2*$A8)</f>
        <v>2.6765896965497528E-4</v>
      </c>
      <c r="U8" s="29">
        <f>U$3*COS(2*PI()*U$2*$A8)</f>
        <v>2.9370996594929816E-4</v>
      </c>
      <c r="V8" s="29">
        <f>V$3*COS(2*PI()*V$2*$A8)</f>
        <v>2.4774767672060754E-4</v>
      </c>
      <c r="W8" s="29"/>
      <c r="X8" s="29">
        <f>SUM(B8:W8)</f>
        <v>8.0211774522896837E-2</v>
      </c>
    </row>
    <row r="9" spans="1:24" x14ac:dyDescent="0.25">
      <c r="A9" s="30">
        <f>A8+$A$1</f>
        <v>0.05</v>
      </c>
      <c r="B9" s="30">
        <f>B8</f>
        <v>0.5</v>
      </c>
      <c r="C9" s="30">
        <f>C$3*COS(2*PI()*C$2*$A9)</f>
        <v>-0.38544868776713304</v>
      </c>
      <c r="D9" s="30">
        <f>D$3*COS(2*PI()*D$2*$A9)</f>
        <v>-2.6468932217681561E-2</v>
      </c>
      <c r="E9" s="30">
        <f>E$3*COS(2*PI()*E$2*$A9)</f>
        <v>-9.9306793271138136E-19</v>
      </c>
      <c r="F9" s="30">
        <f>F$3*COS(2*PI()*F$2*$A9)</f>
        <v>4.861640611410898E-3</v>
      </c>
      <c r="G9" s="30">
        <f>G$3*COS(2*PI()*G$2*$A9)</f>
        <v>4.7586257749028769E-3</v>
      </c>
      <c r="H9" s="30">
        <f>H$3*COS(2*PI()*H$2*$A9)</f>
        <v>3.185526345182918E-3</v>
      </c>
      <c r="I9" s="30">
        <f>I$3*COS(2*PI()*I$2*$A9)</f>
        <v>1.4095881062670642E-3</v>
      </c>
      <c r="J9" s="30">
        <f>J$3*COS(2*PI()*J$2*$A9)</f>
        <v>3.3102264423712712E-19</v>
      </c>
      <c r="K9" s="30">
        <f>K$3*COS(2*PI()*K$2*$A9)</f>
        <v>-8.2429200677901129E-4</v>
      </c>
      <c r="L9" s="30">
        <f>L$3*COS(2*PI()*L$2*$A9)</f>
        <v>-1.0677248968618644E-3</v>
      </c>
      <c r="M9" s="29">
        <f>M$3*COS(2*PI()*M$2*$A9)</f>
        <v>-8.7403330559440587E-4</v>
      </c>
      <c r="N9" s="29">
        <f>N$3*COS(2*PI()*N$2*$A9)</f>
        <v>-4.5032209822142558E-4</v>
      </c>
      <c r="O9" s="29">
        <f>O$3*COS(2*PI()*O$2*$A9)</f>
        <v>3.7733066158314929E-19</v>
      </c>
      <c r="P9" s="29">
        <f>P$3*COS(2*PI()*P$2*$A9)</f>
        <v>3.2677694095903148E-4</v>
      </c>
      <c r="Q9" s="29">
        <f>Q$3*COS(2*PI()*Q$2*$A9)</f>
        <v>4.5832186417019377E-4</v>
      </c>
      <c r="R9" s="29">
        <f>R$3*COS(2*PI()*R$2*$A9)</f>
        <v>4.0109124637578882E-4</v>
      </c>
      <c r="S9" s="29">
        <f>S$3*COS(2*PI()*S$2*$A9)</f>
        <v>2.1875150593125218E-4</v>
      </c>
      <c r="T9" s="29">
        <f>T$3*COS(2*PI()*T$2*$A9)</f>
        <v>1.4186684753019734E-19</v>
      </c>
      <c r="U9" s="29">
        <f>U$3*COS(2*PI()*U$2*$A9)</f>
        <v>-1.7401051129228233E-4</v>
      </c>
      <c r="V9" s="29">
        <f>V$3*COS(2*PI()*V$2*$A9)</f>
        <v>-2.5341794067530114E-4</v>
      </c>
      <c r="W9" s="29"/>
      <c r="X9" s="29">
        <f>SUM(B9:W9)</f>
        <v>0.10005890165096112</v>
      </c>
    </row>
    <row r="10" spans="1:24" x14ac:dyDescent="0.25">
      <c r="A10" s="30">
        <f>A9+$A$1</f>
        <v>6.0000000000000005E-2</v>
      </c>
      <c r="B10" s="30">
        <f>B9</f>
        <v>0.5</v>
      </c>
      <c r="C10" s="30">
        <f>C$3*COS(2*PI()*C$2*$A10)</f>
        <v>-0.37682421629204399</v>
      </c>
      <c r="D10" s="30">
        <f>D$3*COS(2*PI()*D$2*$A10)</f>
        <v>-1.9173538574119645E-2</v>
      </c>
      <c r="E10" s="30">
        <f>E$3*COS(2*PI()*E$2*$A10)</f>
        <v>5.0095948217067712E-3</v>
      </c>
      <c r="F10" s="30">
        <f>F$3*COS(2*PI()*F$2*$A10)</f>
        <v>7.2480351065903371E-3</v>
      </c>
      <c r="G10" s="30">
        <f>G$3*COS(2*PI()*G$2*$A10)</f>
        <v>4.8463206094612379E-3</v>
      </c>
      <c r="H10" s="30">
        <f>H$3*COS(2*PI()*H$2*$A10)</f>
        <v>1.7947307469273466E-3</v>
      </c>
      <c r="I10" s="30">
        <f>I$3*COS(2*PI()*I$2*$A10)</f>
        <v>-4.4936559967533545E-4</v>
      </c>
      <c r="J10" s="30">
        <f>J$3*COS(2*PI()*J$2*$A10)</f>
        <v>-1.4572543903437546E-3</v>
      </c>
      <c r="K10" s="30">
        <f>K$3*COS(2*PI()*K$2*$A10)</f>
        <v>-1.3913112227840457E-3</v>
      </c>
      <c r="L10" s="30">
        <f>L$3*COS(2*PI()*L$2*$A10)</f>
        <v>-7.1561831715632822E-4</v>
      </c>
      <c r="M10" s="29">
        <f>M$3*COS(2*PI()*M$2*$A10)</f>
        <v>5.770530394764144E-5</v>
      </c>
      <c r="N10" s="29">
        <f>N$3*COS(2*PI()*N$2*$A10)</f>
        <v>5.584874417275445E-4</v>
      </c>
      <c r="O10" s="29">
        <f>O$3*COS(2*PI()*O$2*$A10)</f>
        <v>6.4845557531096178E-4</v>
      </c>
      <c r="P10" s="29">
        <f>P$3*COS(2*PI()*P$2*$A10)</f>
        <v>4.0526729310544688E-4</v>
      </c>
      <c r="Q10" s="29">
        <f>Q$3*COS(2*PI()*Q$2*$A10)</f>
        <v>3.0259261641984235E-5</v>
      </c>
      <c r="R10" s="29">
        <f>R$3*COS(2*PI()*R$2*$A10)</f>
        <v>-2.6882228147079523E-4</v>
      </c>
      <c r="S10" s="29">
        <f>S$3*COS(2*PI()*S$2*$A10)</f>
        <v>-3.6922767987565585E-4</v>
      </c>
      <c r="T10" s="29">
        <f>T$3*COS(2*PI()*T$2*$A10)</f>
        <v>-2.6765896965497539E-4</v>
      </c>
      <c r="U10" s="29">
        <f>U$3*COS(2*PI()*U$2*$A10)</f>
        <v>-5.5473182136691948E-5</v>
      </c>
      <c r="V10" s="29">
        <f>V$3*COS(2*PI()*V$2*$A10)</f>
        <v>1.4277608177397019E-4</v>
      </c>
      <c r="W10" s="29"/>
      <c r="X10" s="29">
        <f>SUM(B10:W10)</f>
        <v>0.11976914573293203</v>
      </c>
    </row>
    <row r="11" spans="1:24" x14ac:dyDescent="0.25">
      <c r="A11" s="30">
        <f>A10+$A$1</f>
        <v>7.0000000000000007E-2</v>
      </c>
      <c r="B11" s="30">
        <f>B10</f>
        <v>0.5</v>
      </c>
      <c r="C11" s="30">
        <f>C$3*COS(2*PI()*C$2*$A11)</f>
        <v>-0.36671259178985904</v>
      </c>
      <c r="D11" s="30">
        <f>D$3*COS(2*PI()*D$2*$A11)</f>
        <v>-1.1198912767743336E-2</v>
      </c>
      <c r="E11" s="30">
        <f>E$3*COS(2*PI()*E$2*$A11)</f>
        <v>9.5288155983653602E-3</v>
      </c>
      <c r="F11" s="30">
        <f>F$3*COS(2*PI()*F$2*$A11)</f>
        <v>8.2547958719218339E-3</v>
      </c>
      <c r="G11" s="30">
        <f>G$3*COS(2*PI()*G$2*$A11)</f>
        <v>3.42514187810526E-3</v>
      </c>
      <c r="H11" s="30">
        <f>H$3*COS(2*PI()*H$2*$A11)</f>
        <v>-4.1979872973411177E-4</v>
      </c>
      <c r="I11" s="30">
        <f>I$3*COS(2*PI()*I$2*$A11)</f>
        <v>-2.0248119477903866E-3</v>
      </c>
      <c r="J11" s="30">
        <f>J$3*COS(2*PI()*J$2*$A11)</f>
        <v>-1.7131052789650359E-3</v>
      </c>
      <c r="K11" s="30">
        <f>K$3*COS(2*PI()*K$2*$A11)</f>
        <v>-5.1624658001131647E-4</v>
      </c>
      <c r="L11" s="30">
        <f>L$3*COS(2*PI()*L$2*$A11)</f>
        <v>5.4085155106959422E-4</v>
      </c>
      <c r="M11" s="29">
        <f>M$3*COS(2*PI()*M$2*$A11)</f>
        <v>9.0273475664951082E-4</v>
      </c>
      <c r="N11" s="29">
        <f>N$3*COS(2*PI()*N$2*$A11)</f>
        <v>5.9031617217496387E-4</v>
      </c>
      <c r="O11" s="29">
        <f>O$3*COS(2*PI()*O$2*$A11)</f>
        <v>-8.7382947509166431E-19</v>
      </c>
      <c r="P11" s="29">
        <f>P$3*COS(2*PI()*P$2*$A11)</f>
        <v>-4.2836386156454824E-4</v>
      </c>
      <c r="Q11" s="29">
        <f>Q$3*COS(2*PI()*Q$2*$A11)</f>
        <v>-4.7337220889706784E-4</v>
      </c>
      <c r="R11" s="29">
        <f>R$3*COS(2*PI()*R$2*$A11)</f>
        <v>-2.0317108213956624E-4</v>
      </c>
      <c r="S11" s="29">
        <f>S$3*COS(2*PI()*S$2*$A11)</f>
        <v>1.3700207678904604E-4</v>
      </c>
      <c r="T11" s="29">
        <f>T$3*COS(2*PI()*T$2*$A11)</f>
        <v>3.1465199001398631E-4</v>
      </c>
      <c r="U11" s="29">
        <f>U$3*COS(2*PI()*U$2*$A11)</f>
        <v>2.4995852386893721E-4</v>
      </c>
      <c r="V11" s="29">
        <f>V$3*COS(2*PI()*V$2*$A11)</f>
        <v>3.3396217158334524E-5</v>
      </c>
      <c r="W11" s="29"/>
      <c r="X11" s="29">
        <f>SUM(B11:W11)</f>
        <v>0.1402872903894124</v>
      </c>
    </row>
    <row r="12" spans="1:24" x14ac:dyDescent="0.25">
      <c r="A12" s="30">
        <f>A11+$A$1</f>
        <v>0.08</v>
      </c>
      <c r="B12" s="30">
        <f>B11</f>
        <v>0.5</v>
      </c>
      <c r="C12" s="30">
        <f>C$3*COS(2*PI()*C$2*$A12)</f>
        <v>-0.35515372022292652</v>
      </c>
      <c r="D12" s="30">
        <f>D$3*COS(2*PI()*D$2*$A12)</f>
        <v>-2.8275598934343776E-3</v>
      </c>
      <c r="E12" s="30">
        <f>E$3*COS(2*PI()*E$2*$A12)</f>
        <v>1.311528951309379E-2</v>
      </c>
      <c r="F12" s="30">
        <f>F$3*COS(2*PI()*F$2*$A12)</f>
        <v>7.690290128409061E-3</v>
      </c>
      <c r="G12" s="30">
        <f>G$3*COS(2*PI()*G$2*$A12)</f>
        <v>9.3756526352014181E-4</v>
      </c>
      <c r="H12" s="30">
        <f>H$3*COS(2*PI()*H$2*$A12)</f>
        <v>-2.4416517080485195E-3</v>
      </c>
      <c r="I12" s="30">
        <f>I$3*COS(2*PI()*I$2*$A12)</f>
        <v>-2.3227927181441437E-3</v>
      </c>
      <c r="J12" s="30">
        <f>J$3*COS(2*PI()*J$2*$A12)</f>
        <v>-5.5662164685630819E-4</v>
      </c>
      <c r="K12" s="30">
        <f>K$3*COS(2*PI()*K$2*$A12)</f>
        <v>8.9390384945825193E-4</v>
      </c>
      <c r="L12" s="30">
        <f>L$3*COS(2*PI()*L$2*$A12)</f>
        <v>1.1138197877689454E-3</v>
      </c>
      <c r="M12" s="29">
        <f>M$3*COS(2*PI()*M$2*$A12)</f>
        <v>3.9129670559427823E-4</v>
      </c>
      <c r="N12" s="29">
        <f>N$3*COS(2*PI()*N$2*$A12)</f>
        <v>-4.1051497235956277E-4</v>
      </c>
      <c r="O12" s="29">
        <f>O$3*COS(2*PI()*O$2*$A12)</f>
        <v>-6.4845557531096178E-4</v>
      </c>
      <c r="P12" s="29">
        <f>P$3*COS(2*PI()*P$2*$A12)</f>
        <v>-2.9789083728149385E-4</v>
      </c>
      <c r="Q12" s="29">
        <f>Q$3*COS(2*PI()*Q$2*$A12)</f>
        <v>2.05186500793195E-4</v>
      </c>
      <c r="R12" s="29">
        <f>R$3*COS(2*PI()*R$2*$A12)</f>
        <v>4.1840680893297515E-4</v>
      </c>
      <c r="S12" s="29">
        <f>S$3*COS(2*PI()*S$2*$A12)</f>
        <v>2.3722517217027918E-4</v>
      </c>
      <c r="T12" s="29">
        <f>T$3*COS(2*PI()*T$2*$A12)</f>
        <v>-1.0223662901442365E-4</v>
      </c>
      <c r="U12" s="29">
        <f>U$3*COS(2*PI()*U$2*$A12)</f>
        <v>-2.8674358609668399E-4</v>
      </c>
      <c r="V12" s="29">
        <f>V$3*COS(2*PI()*V$2*$A12)</f>
        <v>-1.9424053693219682E-4</v>
      </c>
      <c r="W12" s="29"/>
      <c r="X12" s="29">
        <f>SUM(B12:W12)</f>
        <v>0.15976055540333578</v>
      </c>
    </row>
    <row r="13" spans="1:24" x14ac:dyDescent="0.25">
      <c r="A13" s="30">
        <f>A12+$A$1</f>
        <v>0.09</v>
      </c>
      <c r="B13" s="30">
        <f>B12</f>
        <v>0.5</v>
      </c>
      <c r="C13" s="30">
        <f>C$3*COS(2*PI()*C$2*$A13)</f>
        <v>-0.34219321917657503</v>
      </c>
      <c r="D13" s="30">
        <f>D$3*COS(2*PI()*D$2*$A13)</f>
        <v>5.6439606997586104E-3</v>
      </c>
      <c r="E13" s="30">
        <f>E$3*COS(2*PI()*E$2*$A13)</f>
        <v>1.5417947510685322E-2</v>
      </c>
      <c r="F13" s="30">
        <f>F$3*COS(2*PI()*F$2*$A13)</f>
        <v>5.6619692270719621E-3</v>
      </c>
      <c r="G13" s="30">
        <f>G$3*COS(2*PI()*G$2*$A13)</f>
        <v>-1.8419168101638345E-3</v>
      </c>
      <c r="H13" s="30">
        <f>H$3*COS(2*PI()*H$2*$A13)</f>
        <v>-3.3428512208609081E-3</v>
      </c>
      <c r="I13" s="30">
        <f>I$3*COS(2*PI()*I$2*$A13)</f>
        <v>-1.1553101179652273E-3</v>
      </c>
      <c r="J13" s="30">
        <f>J$3*COS(2*PI()*J$2*$A13)</f>
        <v>1.0587572887072595E-3</v>
      </c>
      <c r="K13" s="30">
        <f>K$3*COS(2*PI()*K$2*$A13)</f>
        <v>1.3775295075516753E-3</v>
      </c>
      <c r="L13" s="30">
        <f>L$3*COS(2*PI()*L$2*$A13)</f>
        <v>2.7919727121797887E-4</v>
      </c>
      <c r="M13" s="29">
        <f>M$3*COS(2*PI()*M$2*$A13)</f>
        <v>-7.0811168952506951E-4</v>
      </c>
      <c r="N13" s="29">
        <f>N$3*COS(2*PI()*N$2*$A13)</f>
        <v>-6.9321850999973385E-4</v>
      </c>
      <c r="O13" s="29">
        <f>O$3*COS(2*PI()*O$2*$A13)</f>
        <v>-3.5750445577609731E-19</v>
      </c>
      <c r="P13" s="29">
        <f>P$3*COS(2*PI()*P$2*$A13)</f>
        <v>5.0303510533588301E-4</v>
      </c>
      <c r="Q13" s="29">
        <f>Q$3*COS(2*PI()*Q$2*$A13)</f>
        <v>3.7131659343704636E-4</v>
      </c>
      <c r="R13" s="29">
        <f>R$3*COS(2*PI()*R$2*$A13)</f>
        <v>-1.0488055661778347E-4</v>
      </c>
      <c r="S13" s="29">
        <f>S$3*COS(2*PI()*S$2*$A13)</f>
        <v>-3.6557027335393412E-4</v>
      </c>
      <c r="T13" s="29">
        <f>T$3*COS(2*PI()*T$2*$A13)</f>
        <v>-1.9446562445643662E-4</v>
      </c>
      <c r="U13" s="29">
        <f>U$3*COS(2*PI()*U$2*$A13)</f>
        <v>1.426204601432598E-4</v>
      </c>
      <c r="V13" s="29">
        <f>V$3*COS(2*PI()*V$2*$A13)</f>
        <v>2.6593359482193947E-4</v>
      </c>
      <c r="W13" s="29"/>
      <c r="X13" s="29">
        <f>SUM(B13:W13)</f>
        <v>0.18012272327921303</v>
      </c>
    </row>
    <row r="14" spans="1:24" x14ac:dyDescent="0.25">
      <c r="A14" s="30">
        <f>A13+$A$1</f>
        <v>9.9999999999999992E-2</v>
      </c>
      <c r="B14" s="30">
        <f>B13</f>
        <v>0.5</v>
      </c>
      <c r="C14" s="30">
        <f>C$3*COS(2*PI()*C$2*$A14)</f>
        <v>-0.32788223782734477</v>
      </c>
      <c r="D14" s="30">
        <f>D$3*COS(2*PI()*D$2*$A14)</f>
        <v>1.3915541171407678E-2</v>
      </c>
      <c r="E14" s="30">
        <f>E$3*COS(2*PI()*E$2*$A14)</f>
        <v>1.6211389382774045E-2</v>
      </c>
      <c r="F14" s="30">
        <f>F$3*COS(2*PI()*F$2*$A14)</f>
        <v>2.5559157253605973E-3</v>
      </c>
      <c r="G14" s="30">
        <f>G$3*COS(2*PI()*G$2*$A14)</f>
        <v>-4.0479288620659821E-3</v>
      </c>
      <c r="H14" s="30">
        <f>H$3*COS(2*PI()*H$2*$A14)</f>
        <v>-2.7097705605565706E-3</v>
      </c>
      <c r="I14" s="30">
        <f>I$3*COS(2*PI()*I$2*$A14)</f>
        <v>7.410643227376871E-4</v>
      </c>
      <c r="J14" s="30">
        <f>J$3*COS(2*PI()*J$2*$A14)</f>
        <v>1.8012654869748938E-3</v>
      </c>
      <c r="K14" s="30">
        <f>K$3*COS(2*PI()*K$2*$A14)</f>
        <v>4.3335595343484221E-4</v>
      </c>
      <c r="L14" s="30">
        <f>L$3*COS(2*PI()*L$2*$A14)</f>
        <v>-9.0826104661314211E-4</v>
      </c>
      <c r="M14" s="29">
        <f>M$3*COS(2*PI()*M$2*$A14)</f>
        <v>-7.4349713793048721E-4</v>
      </c>
      <c r="N14" s="29">
        <f>N$3*COS(2*PI()*N$2*$A14)</f>
        <v>2.3674833750976997E-4</v>
      </c>
      <c r="O14" s="29">
        <f>O$3*COS(2*PI()*O$2*$A14)</f>
        <v>6.4845557531096178E-4</v>
      </c>
      <c r="P14" s="29">
        <f>P$3*COS(2*PI()*P$2*$A14)</f>
        <v>1.7179680458528237E-4</v>
      </c>
      <c r="Q14" s="29">
        <f>Q$3*COS(2*PI()*Q$2*$A14)</f>
        <v>-3.8987186424178905E-4</v>
      </c>
      <c r="R14" s="29">
        <f>R$3*COS(2*PI()*R$2*$A14)</f>
        <v>-3.4118859295249301E-4</v>
      </c>
      <c r="S14" s="29">
        <f>S$3*COS(2*PI()*S$2*$A14)</f>
        <v>1.1500447249097239E-4</v>
      </c>
      <c r="T14" s="29">
        <f>T$3*COS(2*PI()*T$2*$A14)</f>
        <v>3.3084468128110294E-4</v>
      </c>
      <c r="U14" s="29">
        <f>U$3*COS(2*PI()*U$2*$A14)</f>
        <v>9.1482739622110725E-5</v>
      </c>
      <c r="V14" s="29">
        <f>V$3*COS(2*PI()*V$2*$A14)</f>
        <v>-2.1557017608635353E-4</v>
      </c>
      <c r="W14" s="29"/>
      <c r="X14" s="29">
        <f>SUM(B14:W14)</f>
        <v>0.2000145385856984</v>
      </c>
    </row>
    <row r="15" spans="1:24" x14ac:dyDescent="0.25">
      <c r="A15" s="30">
        <f>A14+$A$1</f>
        <v>0.10999999999999999</v>
      </c>
      <c r="B15" s="30">
        <f>B14</f>
        <v>0.5</v>
      </c>
      <c r="C15" s="30">
        <f>C$3*COS(2*PI()*C$2*$A15)</f>
        <v>-0.31227725508055576</v>
      </c>
      <c r="D15" s="30">
        <f>D$3*COS(2*PI()*D$2*$A15)</f>
        <v>2.1694156659569249E-2</v>
      </c>
      <c r="E15" s="30">
        <f>E$3*COS(2*PI()*E$2*$A15)</f>
        <v>1.5417947510685325E-2</v>
      </c>
      <c r="F15" s="30">
        <f>F$3*COS(2*PI()*F$2*$A15)</f>
        <v>-1.0366458428127993E-3</v>
      </c>
      <c r="G15" s="30">
        <f>G$3*COS(2*PI()*G$2*$A15)</f>
        <v>-4.9936419472119738E-3</v>
      </c>
      <c r="H15" s="30">
        <f>H$3*COS(2*PI()*H$2*$A15)</f>
        <v>-8.3297698272471901E-4</v>
      </c>
      <c r="I15" s="30">
        <f>I$3*COS(2*PI()*I$2*$A15)</f>
        <v>2.1698969928394016E-3</v>
      </c>
      <c r="J15" s="30">
        <f>J$3*COS(2*PI()*J$2*$A15)</f>
        <v>1.0587572887072656E-3</v>
      </c>
      <c r="K15" s="30">
        <f>K$3*COS(2*PI()*K$2*$A15)</f>
        <v>-9.5998786202950077E-4</v>
      </c>
      <c r="L15" s="30">
        <f>L$3*COS(2*PI()*L$2*$A15)</f>
        <v>-9.4790365422874208E-4</v>
      </c>
      <c r="M15" s="29">
        <f>M$3*COS(2*PI()*M$2*$A15)</f>
        <v>3.3831125084641823E-4</v>
      </c>
      <c r="N15" s="29">
        <f>N$3*COS(2*PI()*N$2*$A15)</f>
        <v>7.5256337936187984E-4</v>
      </c>
      <c r="O15" s="29">
        <f>O$3*COS(2*PI()*O$2*$A15)</f>
        <v>1.588838386643859E-18</v>
      </c>
      <c r="P15" s="29">
        <f>P$3*COS(2*PI()*P$2*$A15)</f>
        <v>-5.4609880340525916E-4</v>
      </c>
      <c r="Q15" s="29">
        <f>Q$3*COS(2*PI()*Q$2*$A15)</f>
        <v>-1.774022135829635E-4</v>
      </c>
      <c r="R15" s="29">
        <f>R$3*COS(2*PI()*R$2*$A15)</f>
        <v>3.5608035294128405E-4</v>
      </c>
      <c r="S15" s="29">
        <f>S$3*COS(2*PI()*S$2*$A15)</f>
        <v>2.5476261903262319E-4</v>
      </c>
      <c r="T15" s="29">
        <f>T$3*COS(2*PI()*T$2*$A15)</f>
        <v>-1.9446562445643426E-4</v>
      </c>
      <c r="U15" s="29">
        <f>U$3*COS(2*PI()*U$2*$A15)</f>
        <v>-2.6786894944474775E-4</v>
      </c>
      <c r="V15" s="29">
        <f>V$3*COS(2*PI()*V$2*$A15)</f>
        <v>6.6265756022148832E-5</v>
      </c>
      <c r="W15" s="29"/>
      <c r="X15" s="29">
        <f>SUM(B15:W15)</f>
        <v>0.21987449484955271</v>
      </c>
    </row>
    <row r="16" spans="1:24" x14ac:dyDescent="0.25">
      <c r="A16" s="30">
        <f>A15+$A$1</f>
        <v>0.11999999999999998</v>
      </c>
      <c r="B16" s="30">
        <f>B15</f>
        <v>0.5</v>
      </c>
      <c r="C16" s="30">
        <f>C$3*COS(2*PI()*C$2*$A16)</f>
        <v>-0.29543985667387102</v>
      </c>
      <c r="D16" s="30">
        <f>D$3*COS(2*PI()*D$2*$A16)</f>
        <v>2.8704245832603816E-2</v>
      </c>
      <c r="E16" s="30">
        <f>E$3*COS(2*PI()*E$2*$A16)</f>
        <v>1.3115289513093797E-2</v>
      </c>
      <c r="F16" s="30">
        <f>F$3*COS(2*PI()*F$2*$A16)</f>
        <v>-4.4318861301675203E-3</v>
      </c>
      <c r="G16" s="30">
        <f>G$3*COS(2*PI()*G$2*$A16)</f>
        <v>-4.3846138299126767E-3</v>
      </c>
      <c r="H16" s="30">
        <f>H$3*COS(2*PI()*H$2*$A16)</f>
        <v>1.4261309683229403E-3</v>
      </c>
      <c r="I16" s="30">
        <f>I$3*COS(2*PI()*I$2*$A16)</f>
        <v>2.2297290904854682E-3</v>
      </c>
      <c r="J16" s="30">
        <f>J$3*COS(2*PI()*J$2*$A16)</f>
        <v>-5.5662164685630396E-4</v>
      </c>
      <c r="K16" s="30">
        <f>K$3*COS(2*PI()*K$2*$A16)</f>
        <v>-1.3583113126863686E-3</v>
      </c>
      <c r="L16" s="30">
        <f>L$3*COS(2*PI()*L$2*$A16)</f>
        <v>2.1036782921088682E-4</v>
      </c>
      <c r="M16" s="29">
        <f>M$3*COS(2*PI()*M$2*$A16)</f>
        <v>9.1176631152968079E-4</v>
      </c>
      <c r="N16" s="29">
        <f>N$3*COS(2*PI()*N$2*$A16)</f>
        <v>-4.8105933914760475E-5</v>
      </c>
      <c r="O16" s="29">
        <f>O$3*COS(2*PI()*O$2*$A16)</f>
        <v>-6.4845557531096178E-4</v>
      </c>
      <c r="P16" s="29">
        <f>P$3*COS(2*PI()*P$2*$A16)</f>
        <v>-3.4908146832526415E-5</v>
      </c>
      <c r="Q16" s="29">
        <f>Q$3*COS(2*PI()*Q$2*$A16)</f>
        <v>4.7810813719927346E-4</v>
      </c>
      <c r="R16" s="29">
        <f>R$3*COS(2*PI()*R$2*$A16)</f>
        <v>7.9024751659868402E-5</v>
      </c>
      <c r="S16" s="29">
        <f>S$3*COS(2*PI()*S$2*$A16)</f>
        <v>-3.6047012797645544E-4</v>
      </c>
      <c r="T16" s="29">
        <f>T$3*COS(2*PI()*T$2*$A16)</f>
        <v>-1.0223662901442531E-4</v>
      </c>
      <c r="U16" s="29">
        <f>U$3*COS(2*PI()*U$2*$A16)</f>
        <v>2.7525508859900879E-4</v>
      </c>
      <c r="V16" s="29">
        <f>V$3*COS(2*PI()*V$2*$A16)</f>
        <v>1.13452890971124E-4</v>
      </c>
      <c r="W16" s="29"/>
      <c r="X16" s="29">
        <f>SUM(B16:W16)</f>
        <v>0.24017790440713283</v>
      </c>
    </row>
    <row r="17" spans="1:24" x14ac:dyDescent="0.25">
      <c r="A17" s="30">
        <f>A16+$A$1</f>
        <v>0.12999999999999998</v>
      </c>
      <c r="B17" s="30">
        <f>B16</f>
        <v>0.5</v>
      </c>
      <c r="C17" s="30">
        <f>C$3*COS(2*PI()*C$2*$A17)</f>
        <v>-0.2774364921265261</v>
      </c>
      <c r="D17" s="30">
        <f>D$3*COS(2*PI()*D$2*$A17)</f>
        <v>3.4697472786728391E-2</v>
      </c>
      <c r="E17" s="30">
        <f>E$3*COS(2*PI()*E$2*$A17)</f>
        <v>9.5288155983653759E-3</v>
      </c>
      <c r="F17" s="30">
        <f>F$3*COS(2*PI()*F$2*$A17)</f>
        <v>-6.9835350852362182E-3</v>
      </c>
      <c r="G17" s="30">
        <f>G$3*COS(2*PI()*G$2*$A17)</f>
        <v>-2.4104618510632598E-3</v>
      </c>
      <c r="H17" s="30">
        <f>H$3*COS(2*PI()*H$2*$A17)</f>
        <v>3.03068257677569E-3</v>
      </c>
      <c r="I17" s="30">
        <f>I$3*COS(2*PI()*I$2*$A17)</f>
        <v>8.8281219895426925E-4</v>
      </c>
      <c r="J17" s="30">
        <f>J$3*COS(2*PI()*J$2*$A17)</f>
        <v>-1.7131052789650335E-3</v>
      </c>
      <c r="K17" s="30">
        <f>K$3*COS(2*PI()*K$2*$A17)</f>
        <v>-3.4875506889166469E-4</v>
      </c>
      <c r="L17" s="30">
        <f>L$3*COS(2*PI()*L$2*$A17)</f>
        <v>1.1027867802837503E-3</v>
      </c>
      <c r="M17" s="29">
        <f>M$3*COS(2*PI()*M$2*$A17)</f>
        <v>1.1518287142364678E-4</v>
      </c>
      <c r="N17" s="29">
        <f>N$3*COS(2*PI()*N$2*$A17)</f>
        <v>-7.6462192386421511E-4</v>
      </c>
      <c r="O17" s="29">
        <f>O$3*COS(2*PI()*O$2*$A17)</f>
        <v>-1.6682838212607694E-18</v>
      </c>
      <c r="P17" s="29">
        <f>P$3*COS(2*PI()*P$2*$A17)</f>
        <v>5.5484910524577504E-4</v>
      </c>
      <c r="Q17" s="29">
        <f>Q$3*COS(2*PI()*Q$2*$A17)</f>
        <v>-6.039910380240923E-5</v>
      </c>
      <c r="R17" s="29">
        <f>R$3*COS(2*PI()*R$2*$A17)</f>
        <v>-4.1426225565289765E-4</v>
      </c>
      <c r="S17" s="29">
        <f>S$3*COS(2*PI()*S$2*$A17)</f>
        <v>9.2552998080521934E-5</v>
      </c>
      <c r="T17" s="29">
        <f>T$3*COS(2*PI()*T$2*$A17)</f>
        <v>3.146519900139868E-4</v>
      </c>
      <c r="U17" s="29">
        <f>U$3*COS(2*PI()*U$2*$A17)</f>
        <v>-1.0898119914044478E-4</v>
      </c>
      <c r="V17" s="29">
        <f>V$3*COS(2*PI()*V$2*$A17)</f>
        <v>-2.4109966587104555E-4</v>
      </c>
      <c r="W17" s="29"/>
      <c r="X17" s="29">
        <f>SUM(B17:W17)</f>
        <v>0.25983809334685826</v>
      </c>
    </row>
    <row r="18" spans="1:24" x14ac:dyDescent="0.25">
      <c r="A18" s="30">
        <f>A17+$A$1</f>
        <v>0.13999999999999999</v>
      </c>
      <c r="B18" s="30">
        <f>B17</f>
        <v>0.5</v>
      </c>
      <c r="C18" s="30">
        <f>C$3*COS(2*PI()*C$2*$A18)</f>
        <v>-0.25833821249343453</v>
      </c>
      <c r="D18" s="30">
        <f>D$3*COS(2*PI()*D$2*$A18)</f>
        <v>3.9461524469214047E-2</v>
      </c>
      <c r="E18" s="30">
        <f>E$3*COS(2*PI()*E$2*$A18)</f>
        <v>5.009594821706786E-3</v>
      </c>
      <c r="F18" s="30">
        <f>F$3*COS(2*PI()*F$2*$A18)</f>
        <v>-8.2058968037671248E-3</v>
      </c>
      <c r="G18" s="30">
        <f>G$3*COS(2*PI()*G$2*$A18)</f>
        <v>3.1417332149270128E-4</v>
      </c>
      <c r="H18" s="30">
        <f>H$3*COS(2*PI()*H$2*$A18)</f>
        <v>3.2442311517881031E-3</v>
      </c>
      <c r="I18" s="30">
        <f>I$3*COS(2*PI()*I$2*$A18)</f>
        <v>-1.021076018740097E-3</v>
      </c>
      <c r="J18" s="30">
        <f>J$3*COS(2*PI()*J$2*$A18)</f>
        <v>-1.4572543903437572E-3</v>
      </c>
      <c r="K18" s="30">
        <f>K$3*COS(2*PI()*K$2*$A18)</f>
        <v>1.0222832410860573E-3</v>
      </c>
      <c r="L18" s="30">
        <f>L$3*COS(2*PI()*L$2*$A18)</f>
        <v>6.0155795118617655E-4</v>
      </c>
      <c r="M18" s="29">
        <f>M$3*COS(2*PI()*M$2*$A18)</f>
        <v>-8.5447668093433925E-4</v>
      </c>
      <c r="N18" s="29">
        <f>N$3*COS(2*PI()*N$2*$A18)</f>
        <v>-1.4355914242936387E-4</v>
      </c>
      <c r="O18" s="29">
        <f>O$3*COS(2*PI()*O$2*$A18)</f>
        <v>6.4845557531096178E-4</v>
      </c>
      <c r="P18" s="29">
        <f>P$3*COS(2*PI()*P$2*$A18)</f>
        <v>-1.0417391816890258E-4</v>
      </c>
      <c r="Q18" s="29">
        <f>Q$3*COS(2*PI()*Q$2*$A18)</f>
        <v>-4.4806684458031443E-4</v>
      </c>
      <c r="R18" s="29">
        <f>R$3*COS(2*PI()*R$2*$A18)</f>
        <v>2.2597546345286856E-4</v>
      </c>
      <c r="S18" s="29">
        <f>S$3*COS(2*PI()*S$2*$A18)</f>
        <v>2.7129463422761384E-4</v>
      </c>
      <c r="T18" s="29">
        <f>T$3*COS(2*PI()*T$2*$A18)</f>
        <v>-2.6765896965497442E-4</v>
      </c>
      <c r="U18" s="29">
        <f>U$3*COS(2*PI()*U$2*$A18)</f>
        <v>-1.260495596545486E-4</v>
      </c>
      <c r="V18" s="29">
        <f>V$3*COS(2*PI()*V$2*$A18)</f>
        <v>2.5808807979379355E-4</v>
      </c>
      <c r="W18" s="29"/>
      <c r="X18" s="29">
        <f>SUM(B18:W18)</f>
        <v>0.28009075388755106</v>
      </c>
    </row>
    <row r="19" spans="1:24" x14ac:dyDescent="0.25">
      <c r="A19" s="30">
        <f>A18+$A$1</f>
        <v>0.15</v>
      </c>
      <c r="B19" s="30">
        <f>B18</f>
        <v>0.5</v>
      </c>
      <c r="C19" s="30">
        <f>C$3*COS(2*PI()*C$2*$A19)</f>
        <v>-0.23822038995913405</v>
      </c>
      <c r="D19" s="30">
        <f>D$3*COS(2*PI()*D$2*$A19)</f>
        <v>4.2827631974125889E-2</v>
      </c>
      <c r="E19" s="30">
        <f>E$3*COS(2*PI()*E$2*$A19)</f>
        <v>2.9792037981341443E-18</v>
      </c>
      <c r="F19" s="30">
        <f>F$3*COS(2*PI()*F$2*$A19)</f>
        <v>-7.8662997503496541E-3</v>
      </c>
      <c r="G19" s="30">
        <f>G$3*COS(2*PI()*G$2*$A19)</f>
        <v>2.9409924686312834E-3</v>
      </c>
      <c r="H19" s="30">
        <f>H$3*COS(2*PI()*H$2*$A19)</f>
        <v>1.9687635533812788E-3</v>
      </c>
      <c r="I19" s="30">
        <f>I$3*COS(2*PI()*I$2*$A19)</f>
        <v>-2.2807614660777104E-3</v>
      </c>
      <c r="J19" s="30">
        <f>J$3*COS(2*PI()*J$2*$A19)</f>
        <v>-4.1927582000748566E-18</v>
      </c>
      <c r="K19" s="30">
        <f>K$3*COS(2*PI()*K$2*$A19)</f>
        <v>1.3337324836232972E-3</v>
      </c>
      <c r="L19" s="30">
        <f>L$3*COS(2*PI()*L$2*$A19)</f>
        <v>-6.5989027689510602E-4</v>
      </c>
      <c r="M19" s="29">
        <f>M$3*COS(2*PI()*M$2*$A19)</f>
        <v>-5.4018229015676575E-4</v>
      </c>
      <c r="N19" s="29">
        <f>N$3*COS(2*PI()*N$2*$A19)</f>
        <v>7.2863646080743426E-4</v>
      </c>
      <c r="O19" s="29">
        <f>O$3*COS(2*PI()*O$2*$A19)</f>
        <v>-5.5604773662402236E-19</v>
      </c>
      <c r="P19" s="29">
        <f>P$3*COS(2*PI()*P$2*$A19)</f>
        <v>-5.2873619721143124E-4</v>
      </c>
      <c r="Q19" s="29">
        <f>Q$3*COS(2*PI()*Q$2*$A19)</f>
        <v>2.8325848984439269E-4</v>
      </c>
      <c r="R19" s="29">
        <f>R$3*COS(2*PI()*R$2*$A19)</f>
        <v>2.4788802285029656E-4</v>
      </c>
      <c r="S19" s="29">
        <f>S$3*COS(2*PI()*S$2*$A19)</f>
        <v>-3.5394737168699056E-4</v>
      </c>
      <c r="T19" s="29">
        <f>T$3*COS(2*PI()*T$2*$A19)</f>
        <v>-2.1886951797092418E-18</v>
      </c>
      <c r="U19" s="29">
        <f>U$3*COS(2*PI()*U$2*$A19)</f>
        <v>2.8155492167065993E-4</v>
      </c>
      <c r="V19" s="29">
        <f>V$3*COS(2*PI()*V$2*$A19)</f>
        <v>-1.5662090069633916E-4</v>
      </c>
      <c r="W19" s="29"/>
      <c r="X19" s="29">
        <f>SUM(B19:W19)</f>
        <v>0.30000563016272641</v>
      </c>
    </row>
    <row r="20" spans="1:24" x14ac:dyDescent="0.25">
      <c r="A20" s="30">
        <f>A19+$A$1</f>
        <v>0.16</v>
      </c>
      <c r="B20" s="30">
        <f>B19</f>
        <v>0.5</v>
      </c>
      <c r="C20" s="30">
        <f>C$3*COS(2*PI()*C$2*$A20)</f>
        <v>-0.21716242037820874</v>
      </c>
      <c r="D20" s="30">
        <f>D$3*COS(2*PI()*D$2*$A20)</f>
        <v>4.4676549264954353E-2</v>
      </c>
      <c r="E20" s="30">
        <f>E$3*COS(2*PI()*E$2*$A20)</f>
        <v>-5.009594821706766E-3</v>
      </c>
      <c r="F20" s="30">
        <f>F$3*COS(2*PI()*F$2*$A20)</f>
        <v>-6.0293848300789991E-3</v>
      </c>
      <c r="G20" s="30">
        <f>G$3*COS(2*PI()*G$2*$A20)</f>
        <v>4.6521508184202967E-3</v>
      </c>
      <c r="H20" s="30">
        <f>H$3*COS(2*PI()*H$2*$A20)</f>
        <v>-2.1031437223891828E-4</v>
      </c>
      <c r="I20" s="30">
        <f>I$3*COS(2*PI()*I$2*$A20)</f>
        <v>-2.1015013030942398E-3</v>
      </c>
      <c r="J20" s="30">
        <f>J$3*COS(2*PI()*J$2*$A20)</f>
        <v>1.4572543903437541E-3</v>
      </c>
      <c r="K20" s="30">
        <f>K$3*COS(2*PI()*K$2*$A20)</f>
        <v>2.6277780742259727E-4</v>
      </c>
      <c r="L20" s="30">
        <f>L$3*COS(2*PI()*L$2*$A20)</f>
        <v>-1.0874015771921346E-3</v>
      </c>
      <c r="M20" s="29">
        <f>M$3*COS(2*PI()*M$2*$A20)</f>
        <v>5.858009353592623E-4</v>
      </c>
      <c r="N20" s="29">
        <f>N$3*COS(2*PI()*N$2*$A20)</f>
        <v>3.2620386988105272E-4</v>
      </c>
      <c r="O20" s="29">
        <f>O$3*COS(2*PI()*O$2*$A20)</f>
        <v>-6.4845557531096178E-4</v>
      </c>
      <c r="P20" s="29">
        <f>P$3*COS(2*PI()*P$2*$A20)</f>
        <v>2.367103527669083E-4</v>
      </c>
      <c r="Q20" s="29">
        <f>Q$3*COS(2*PI()*Q$2*$A20)</f>
        <v>3.071798008245353E-4</v>
      </c>
      <c r="R20" s="29">
        <f>R$3*COS(2*PI()*R$2*$A20)</f>
        <v>-4.084827985081789E-4</v>
      </c>
      <c r="S20" s="29">
        <f>S$3*COS(2*PI()*S$2*$A20)</f>
        <v>6.9736259270094283E-5</v>
      </c>
      <c r="T20" s="29">
        <f>T$3*COS(2*PI()*T$2*$A20)</f>
        <v>2.6765896965497561E-4</v>
      </c>
      <c r="U20" s="29">
        <f>U$3*COS(2*PI()*U$2*$A20)</f>
        <v>-2.5942565392470912E-4</v>
      </c>
      <c r="V20" s="29">
        <f>V$3*COS(2*PI()*V$2*$A20)</f>
        <v>-1.6731123629790019E-5</v>
      </c>
      <c r="W20" s="29"/>
      <c r="X20" s="29">
        <f>SUM(B20:W20)</f>
        <v>0.31990831003500442</v>
      </c>
    </row>
    <row r="21" spans="1:24" x14ac:dyDescent="0.25">
      <c r="A21" s="30">
        <f>A20+$A$1</f>
        <v>0.17</v>
      </c>
      <c r="B21" s="30">
        <f>B20</f>
        <v>0.5</v>
      </c>
      <c r="C21" s="30">
        <f>C$3*COS(2*PI()*C$2*$A21)</f>
        <v>-0.1952474099361233</v>
      </c>
      <c r="D21" s="30">
        <f>D$3*COS(2*PI()*D$2*$A21)</f>
        <v>4.4942777524907766E-2</v>
      </c>
      <c r="E21" s="30">
        <f>E$3*COS(2*PI()*E$2*$A21)</f>
        <v>-9.5288155983653585E-3</v>
      </c>
      <c r="F21" s="30">
        <f>F$3*COS(2*PI()*F$2*$A21)</f>
        <v>-3.0448012576177711E-3</v>
      </c>
      <c r="G21" s="30">
        <f>G$3*COS(2*PI()*G$2*$A21)</f>
        <v>4.9148892306473358E-3</v>
      </c>
      <c r="H21" s="30">
        <f>H$3*COS(2*PI()*H$2*$A21)</f>
        <v>-2.292863571293601E-3</v>
      </c>
      <c r="I21" s="30">
        <f>I$3*COS(2*PI()*I$2*$A21)</f>
        <v>-5.9639180419934735E-4</v>
      </c>
      <c r="J21" s="30">
        <f>J$3*COS(2*PI()*J$2*$A21)</f>
        <v>1.7131052789650372E-3</v>
      </c>
      <c r="K21" s="30">
        <f>K$3*COS(2*PI()*K$2*$A21)</f>
        <v>-1.0805441352268392E-3</v>
      </c>
      <c r="L21" s="30">
        <f>L$3*COS(2*PI()*L$2*$A21)</f>
        <v>-1.4070816148982905E-4</v>
      </c>
      <c r="M21" s="29">
        <f>M$3*COS(2*PI()*M$2*$A21)</f>
        <v>8.315478271878889E-4</v>
      </c>
      <c r="N21" s="29">
        <f>N$3*COS(2*PI()*N$2*$A21)</f>
        <v>-6.4686808918067065E-4</v>
      </c>
      <c r="O21" s="29">
        <f>O$3*COS(2*PI()*O$2*$A21)</f>
        <v>4.7660230200711184E-19</v>
      </c>
      <c r="P21" s="29">
        <f>P$3*COS(2*PI()*P$2*$A21)</f>
        <v>4.6940084935058322E-4</v>
      </c>
      <c r="Q21" s="29">
        <f>Q$3*COS(2*PI()*Q$2*$A21)</f>
        <v>-4.3604350985714533E-4</v>
      </c>
      <c r="R21" s="29">
        <f>R$3*COS(2*PI()*R$2*$A21)</f>
        <v>5.28570721101222E-5</v>
      </c>
      <c r="S21" s="29">
        <f>S$3*COS(2*PI()*S$2*$A21)</f>
        <v>2.8675597344403607E-4</v>
      </c>
      <c r="T21" s="29">
        <f>T$3*COS(2*PI()*T$2*$A21)</f>
        <v>-3.1465199001398582E-4</v>
      </c>
      <c r="U21" s="29">
        <f>U$3*COS(2*PI()*U$2*$A21)</f>
        <v>7.3623239524976157E-5</v>
      </c>
      <c r="V21" s="29">
        <f>V$3*COS(2*PI()*V$2*$A21)</f>
        <v>1.8240400534288349E-4</v>
      </c>
      <c r="W21" s="29"/>
      <c r="X21" s="29">
        <f>SUM(B21:W21)</f>
        <v>0.34013826294811267</v>
      </c>
    </row>
    <row r="22" spans="1:24" x14ac:dyDescent="0.25">
      <c r="A22" s="30">
        <f>A21+$A$1</f>
        <v>0.18000000000000002</v>
      </c>
      <c r="B22" s="30">
        <f>B21</f>
        <v>0.5</v>
      </c>
      <c r="C22" s="30">
        <f>C$3*COS(2*PI()*C$2*$A22)</f>
        <v>-0.17256184716707682</v>
      </c>
      <c r="D22" s="30">
        <f>D$3*COS(2*PI()*D$2*$A22)</f>
        <v>4.3616885485151143E-2</v>
      </c>
      <c r="E22" s="30">
        <f>E$3*COS(2*PI()*E$2*$A22)</f>
        <v>-1.3115289513093797E-2</v>
      </c>
      <c r="F22" s="30">
        <f>F$3*COS(2*PI()*F$2*$A22)</f>
        <v>5.1934773552876558E-4</v>
      </c>
      <c r="G22" s="30">
        <f>G$3*COS(2*PI()*G$2*$A22)</f>
        <v>3.6474056379490224E-3</v>
      </c>
      <c r="H22" s="30">
        <f>H$3*COS(2*PI()*H$2*$A22)</f>
        <v>-3.3230491188809027E-3</v>
      </c>
      <c r="I22" s="30">
        <f>I$3*COS(2*PI()*I$2*$A22)</f>
        <v>1.2849847359657357E-3</v>
      </c>
      <c r="J22" s="30">
        <f>J$3*COS(2*PI()*J$2*$A22)</f>
        <v>5.5662164685630884E-4</v>
      </c>
      <c r="K22" s="30">
        <f>K$3*COS(2*PI()*K$2*$A22)</f>
        <v>-1.3038900217717765E-3</v>
      </c>
      <c r="L22" s="30">
        <f>L$3*COS(2*PI()*L$2*$A22)</f>
        <v>9.8380531917708312E-4</v>
      </c>
      <c r="M22" s="29">
        <f>M$3*COS(2*PI()*M$2*$A22)</f>
        <v>-1.722058647281923E-4</v>
      </c>
      <c r="N22" s="29">
        <f>N$3*COS(2*PI()*N$2*$A22)</f>
        <v>-4.8835200849420442E-4</v>
      </c>
      <c r="O22" s="29">
        <f>O$3*COS(2*PI()*O$2*$A22)</f>
        <v>6.4845557531096178E-4</v>
      </c>
      <c r="P22" s="29">
        <f>P$3*COS(2*PI()*P$2*$A22)</f>
        <v>-3.5437340534078806E-4</v>
      </c>
      <c r="Q22" s="29">
        <f>Q$3*COS(2*PI()*Q$2*$A22)</f>
        <v>-9.0300578293851891E-5</v>
      </c>
      <c r="R22" s="29">
        <f>R$3*COS(2*PI()*R$2*$A22)</f>
        <v>3.6956682645465834E-4</v>
      </c>
      <c r="S22" s="29">
        <f>S$3*COS(2*PI()*S$2*$A22)</f>
        <v>-3.4602774682465024E-4</v>
      </c>
      <c r="T22" s="29">
        <f>T$3*COS(2*PI()*T$2*$A22)</f>
        <v>1.0223662901442449E-4</v>
      </c>
      <c r="U22" s="29">
        <f>U$3*COS(2*PI()*U$2*$A22)</f>
        <v>1.5862850283287626E-4</v>
      </c>
      <c r="V22" s="29">
        <f>V$3*COS(2*PI()*V$2*$A22)</f>
        <v>-2.6435827967428597E-4</v>
      </c>
      <c r="W22" s="29"/>
      <c r="X22" s="29">
        <f>SUM(B22:W22)</f>
        <v>0.35986824439006165</v>
      </c>
    </row>
    <row r="23" spans="1:24" x14ac:dyDescent="0.25">
      <c r="A23" s="30">
        <f>A22+$A$1</f>
        <v>0.19000000000000003</v>
      </c>
      <c r="B23" s="30">
        <f>B22</f>
        <v>0.5</v>
      </c>
      <c r="C23" s="30">
        <f>C$3*COS(2*PI()*C$2*$A23)</f>
        <v>-0.14919526162327076</v>
      </c>
      <c r="D23" s="30">
        <f>D$3*COS(2*PI()*D$2*$A23)</f>
        <v>4.0745843532206553E-2</v>
      </c>
      <c r="E23" s="30">
        <f>E$3*COS(2*PI()*E$2*$A23)</f>
        <v>-1.5417947510685325E-2</v>
      </c>
      <c r="F23" s="30">
        <f>F$3*COS(2*PI()*F$2*$A23)</f>
        <v>3.9846410191045605E-3</v>
      </c>
      <c r="G23" s="30">
        <f>G$3*COS(2*PI()*G$2*$A23)</f>
        <v>1.2443236408603662E-3</v>
      </c>
      <c r="H23" s="30">
        <f>H$3*COS(2*PI()*H$2*$A23)</f>
        <v>-2.8280431336907032E-3</v>
      </c>
      <c r="I23" s="30">
        <f>I$3*COS(2*PI()*I$2*$A23)</f>
        <v>2.3556569685351156E-3</v>
      </c>
      <c r="J23" s="30">
        <f>J$3*COS(2*PI()*J$2*$A23)</f>
        <v>-1.0587572887072641E-3</v>
      </c>
      <c r="K23" s="30">
        <f>K$3*COS(2*PI()*K$2*$A23)</f>
        <v>-1.7576348199939594E-4</v>
      </c>
      <c r="L23" s="30">
        <f>L$3*COS(2*PI()*L$2*$A23)</f>
        <v>8.6503394759156562E-4</v>
      </c>
      <c r="M23" s="29">
        <f>M$3*COS(2*PI()*M$2*$A23)</f>
        <v>-9.1719954132464846E-4</v>
      </c>
      <c r="N23" s="29">
        <f>N$3*COS(2*PI()*N$2*$A23)</f>
        <v>5.2445461649627053E-4</v>
      </c>
      <c r="O23" s="29">
        <f>O$3*COS(2*PI()*O$2*$A23)</f>
        <v>-2.7009338598919037E-18</v>
      </c>
      <c r="P23" s="29">
        <f>P$3*COS(2*PI()*P$2*$A23)</f>
        <v>-3.8057131978947134E-4</v>
      </c>
      <c r="Q23" s="29">
        <f>Q$3*COS(2*PI()*Q$2*$A23)</f>
        <v>4.8095719111078449E-4</v>
      </c>
      <c r="R23" s="29">
        <f>R$3*COS(2*PI()*R$2*$A23)</f>
        <v>-3.2495031746155803E-4</v>
      </c>
      <c r="S23" s="29">
        <f>S$3*COS(2*PI()*S$2*$A23)</f>
        <v>4.6644303303792661E-5</v>
      </c>
      <c r="T23" s="29">
        <f>T$3*COS(2*PI()*T$2*$A23)</f>
        <v>1.9446562445643592E-4</v>
      </c>
      <c r="U23" s="29">
        <f>U$3*COS(2*PI()*U$2*$A23)</f>
        <v>-2.9080060458906763E-4</v>
      </c>
      <c r="V23" s="29">
        <f>V$3*COS(2*PI()*V$2*$A23)</f>
        <v>2.2497910531004296E-4</v>
      </c>
      <c r="W23" s="29"/>
      <c r="X23" s="29">
        <f>SUM(B23:W23)</f>
        <v>0.38007770512745737</v>
      </c>
    </row>
    <row r="24" spans="1:24" x14ac:dyDescent="0.25">
      <c r="A24" s="30">
        <f>A23+$A$1</f>
        <v>0.20000000000000004</v>
      </c>
      <c r="B24" s="30">
        <f>B23</f>
        <v>0.5</v>
      </c>
      <c r="C24" s="30">
        <f>C$3*COS(2*PI()*C$2*$A24)</f>
        <v>-0.12523987054266916</v>
      </c>
      <c r="D24" s="30">
        <f>D$3*COS(2*PI()*D$2*$A24)</f>
        <v>3.6431359758593844E-2</v>
      </c>
      <c r="E24" s="30">
        <f>E$3*COS(2*PI()*E$2*$A24)</f>
        <v>-1.6211389382774045E-2</v>
      </c>
      <c r="F24" s="30">
        <f>F$3*COS(2*PI()*F$2*$A24)</f>
        <v>6.6914742413743894E-3</v>
      </c>
      <c r="G24" s="30">
        <f>G$3*COS(2*PI()*G$2*$A24)</f>
        <v>-1.5461712412675277E-3</v>
      </c>
      <c r="H24" s="30">
        <f>H$3*COS(2*PI()*H$2*$A24)</f>
        <v>-1.0350402524187501E-3</v>
      </c>
      <c r="I24" s="30">
        <f>I$3*COS(2*PI()*I$2*$A24)</f>
        <v>1.940131584777184E-3</v>
      </c>
      <c r="J24" s="30">
        <f>J$3*COS(2*PI()*J$2*$A24)</f>
        <v>-1.8012654869748938E-3</v>
      </c>
      <c r="K24" s="30">
        <f>K$3*COS(2*PI()*K$2*$A24)</f>
        <v>1.1345406153195374E-3</v>
      </c>
      <c r="L24" s="30">
        <f>L$3*COS(2*PI()*L$2*$A24)</f>
        <v>-3.4692484914867106E-4</v>
      </c>
      <c r="M24" s="29">
        <f>M$3*COS(2*PI()*M$2*$A24)</f>
        <v>-2.8399063615117202E-4</v>
      </c>
      <c r="N24" s="29">
        <f>N$3*COS(2*PI()*N$2*$A24)</f>
        <v>6.1981519438061286E-4</v>
      </c>
      <c r="O24" s="29">
        <f>O$3*COS(2*PI()*O$2*$A24)</f>
        <v>-6.4845557531096178E-4</v>
      </c>
      <c r="P24" s="29">
        <f>P$3*COS(2*PI()*P$2*$A24)</f>
        <v>4.4976987356288905E-4</v>
      </c>
      <c r="Q24" s="29">
        <f>Q$3*COS(2*PI()*Q$2*$A24)</f>
        <v>-1.4891780088308135E-4</v>
      </c>
      <c r="R24" s="29">
        <f>R$3*COS(2*PI()*R$2*$A24)</f>
        <v>-1.3032244593409685E-4</v>
      </c>
      <c r="S24" s="29">
        <f>S$3*COS(2*PI()*S$2*$A24)</f>
        <v>3.0108561783961756E-4</v>
      </c>
      <c r="T24" s="29">
        <f>T$3*COS(2*PI()*T$2*$A24)</f>
        <v>-3.3084468128110294E-4</v>
      </c>
      <c r="U24" s="29">
        <f>U$3*COS(2*PI()*U$2*$A24)</f>
        <v>2.3950492171464284E-4</v>
      </c>
      <c r="V24" s="29">
        <f>V$3*COS(2*PI()*V$2*$A24)</f>
        <v>-8.2340480304188851E-5</v>
      </c>
      <c r="W24" s="29"/>
      <c r="X24" s="29">
        <f>SUM(B24:W24)</f>
        <v>0.40000214843244497</v>
      </c>
    </row>
    <row r="25" spans="1:24" x14ac:dyDescent="0.25">
      <c r="A25" s="30">
        <f>A24+$A$1</f>
        <v>0.21000000000000005</v>
      </c>
      <c r="B25" s="30">
        <f>B24</f>
        <v>0.5</v>
      </c>
      <c r="C25" s="30">
        <f>C$3*COS(2*PI()*C$2*$A25)</f>
        <v>-0.10079021490968995</v>
      </c>
      <c r="D25" s="30">
        <f>D$3*COS(2*PI()*D$2*$A25)</f>
        <v>3.0826276902947321E-2</v>
      </c>
      <c r="E25" s="30">
        <f>E$3*COS(2*PI()*E$2*$A25)</f>
        <v>-1.5417947510685315E-2</v>
      </c>
      <c r="F25" s="30">
        <f>F$3*COS(2*PI()*F$2*$A25)</f>
        <v>8.1246128098456001E-3</v>
      </c>
      <c r="G25" s="30">
        <f>G$3*COS(2*PI()*G$2*$A25)</f>
        <v>-3.8552747540809402E-3</v>
      </c>
      <c r="H25" s="30">
        <f>H$3*COS(2*PI()*H$2*$A25)</f>
        <v>1.2330186911014144E-3</v>
      </c>
      <c r="I25" s="30">
        <f>I$3*COS(2*PI()*I$2*$A25)</f>
        <v>3.0056595442500228E-4</v>
      </c>
      <c r="J25" s="30">
        <f>J$3*COS(2*PI()*J$2*$A25)</f>
        <v>-1.058757288707261E-3</v>
      </c>
      <c r="K25" s="30">
        <f>K$3*COS(2*PI()*K$2*$A25)</f>
        <v>1.2689017016950096E-3</v>
      </c>
      <c r="L25" s="30">
        <f>L$3*COS(2*PI()*L$2*$A25)</f>
        <v>-1.1204570574076733E-3</v>
      </c>
      <c r="M25" s="29">
        <f>M$3*COS(2*PI()*M$2*$A25)</f>
        <v>7.7594834280402772E-4</v>
      </c>
      <c r="N25" s="29">
        <f>N$3*COS(2*PI()*N$2*$A25)</f>
        <v>-3.6908773144825156E-4</v>
      </c>
      <c r="O25" s="29">
        <f>O$3*COS(2*PI()*O$2*$A25)</f>
        <v>4.9252654177766952E-18</v>
      </c>
      <c r="P25" s="29">
        <f>P$3*COS(2*PI()*P$2*$A25)</f>
        <v>2.6782909456258012E-4</v>
      </c>
      <c r="Q25" s="29">
        <f>Q$3*COS(2*PI()*Q$2*$A25)</f>
        <v>-4.0688848891388073E-4</v>
      </c>
      <c r="R25" s="29">
        <f>R$3*COS(2*PI()*R$2*$A25)</f>
        <v>4.2090010169008299E-4</v>
      </c>
      <c r="S25" s="29">
        <f>S$3*COS(2*PI()*S$2*$A25)</f>
        <v>-3.3674250853063455E-4</v>
      </c>
      <c r="T25" s="29">
        <f>T$3*COS(2*PI()*T$2*$A25)</f>
        <v>1.9446562445643879E-4</v>
      </c>
      <c r="U25" s="29">
        <f>U$3*COS(2*PI()*U$2*$A25)</f>
        <v>-3.7104197441805319E-5</v>
      </c>
      <c r="V25" s="29">
        <f>V$3*COS(2*PI()*V$2*$A25)</f>
        <v>-9.809024432824945E-5</v>
      </c>
      <c r="W25" s="29"/>
      <c r="X25" s="29">
        <f>SUM(B25:W25)</f>
        <v>0.41992195453229364</v>
      </c>
    </row>
    <row r="26" spans="1:24" x14ac:dyDescent="0.25">
      <c r="A26" s="30">
        <f>A25+$A$1</f>
        <v>0.22000000000000006</v>
      </c>
      <c r="B26" s="30">
        <f>B25</f>
        <v>0.5</v>
      </c>
      <c r="C26" s="30">
        <f>C$3*COS(2*PI()*C$2*$A26)</f>
        <v>-7.5942786345131352E-2</v>
      </c>
      <c r="D26" s="30">
        <f>D$3*COS(2*PI()*D$2*$A26)</f>
        <v>2.4129157819800923E-2</v>
      </c>
      <c r="E26" s="30">
        <f>E$3*COS(2*PI()*E$2*$A26)</f>
        <v>-1.3115289513093778E-2</v>
      </c>
      <c r="F26" s="30">
        <f>F$3*COS(2*PI()*F$2*$A26)</f>
        <v>8.0112646809461247E-3</v>
      </c>
      <c r="G26" s="30">
        <f>G$3*COS(2*PI()*G$2*$A26)</f>
        <v>-4.9640610294393742E-3</v>
      </c>
      <c r="H26" s="30">
        <f>H$3*COS(2*PI()*H$2*$A26)</f>
        <v>2.9351547125861734E-3</v>
      </c>
      <c r="I26" s="30">
        <f>I$3*COS(2*PI()*I$2*$A26)</f>
        <v>-1.5286284762925197E-3</v>
      </c>
      <c r="J26" s="30">
        <f>J$3*COS(2*PI()*J$2*$A26)</f>
        <v>5.5662164685631242E-4</v>
      </c>
      <c r="K26" s="30">
        <f>K$3*COS(2*PI()*K$2*$A26)</f>
        <v>8.8055498411439666E-5</v>
      </c>
      <c r="L26" s="30">
        <f>L$3*COS(2*PI()*L$2*$A26)</f>
        <v>-4.7801065697250874E-4</v>
      </c>
      <c r="M26" s="29">
        <f>M$3*COS(2*PI()*M$2*$A26)</f>
        <v>6.699316477865499E-4</v>
      </c>
      <c r="N26" s="29">
        <f>N$3*COS(2*PI()*N$2*$A26)</f>
        <v>-7.1233311208325782E-4</v>
      </c>
      <c r="O26" s="29">
        <f>O$3*COS(2*PI()*O$2*$A26)</f>
        <v>6.4845557531096178E-4</v>
      </c>
      <c r="P26" s="29">
        <f>P$3*COS(2*PI()*P$2*$A26)</f>
        <v>-5.1690564649114557E-4</v>
      </c>
      <c r="Q26" s="29">
        <f>Q$3*COS(2*PI()*Q$2*$A26)</f>
        <v>3.5129590567642644E-4</v>
      </c>
      <c r="R26" s="29">
        <f>R$3*COS(2*PI()*R$2*$A26)</f>
        <v>-1.7956487738509733E-4</v>
      </c>
      <c r="S26" s="29">
        <f>S$3*COS(2*PI()*S$2*$A26)</f>
        <v>2.3368263582106151E-5</v>
      </c>
      <c r="T26" s="29">
        <f>T$3*COS(2*PI()*T$2*$A26)</f>
        <v>1.0223662901442109E-4</v>
      </c>
      <c r="U26" s="29">
        <f>U$3*COS(2*PI()*U$2*$A26)</f>
        <v>-1.887057797614536E-4</v>
      </c>
      <c r="V26" s="29">
        <f>V$3*COS(2*PI()*V$2*$A26)</f>
        <v>2.3350014478824721E-4</v>
      </c>
      <c r="W26" s="29"/>
      <c r="X26" s="29">
        <f>SUM(B26:W26)</f>
        <v>0.44012275708810933</v>
      </c>
    </row>
    <row r="27" spans="1:24" x14ac:dyDescent="0.25">
      <c r="A27" s="30">
        <f>A26+$A$1</f>
        <v>0.23000000000000007</v>
      </c>
      <c r="B27" s="30">
        <f>B26</f>
        <v>0.5</v>
      </c>
      <c r="C27" s="30">
        <f>C$3*COS(2*PI()*C$2*$A27)</f>
        <v>-5.079564629782736E-2</v>
      </c>
      <c r="D27" s="30">
        <f>D$3*COS(2*PI()*D$2*$A27)</f>
        <v>1.6577251291474488E-2</v>
      </c>
      <c r="E27" s="30">
        <f>E$3*COS(2*PI()*E$2*$A27)</f>
        <v>-9.5288155983653429E-3</v>
      </c>
      <c r="F27" s="30">
        <f>F$3*COS(2*PI()*F$2*$A27)</f>
        <v>6.3730052057256121E-3</v>
      </c>
      <c r="G27" s="30">
        <f>G$3*COS(2*PI()*G$2*$A27)</f>
        <v>-4.5273159480229462E-3</v>
      </c>
      <c r="H27" s="30">
        <f>H$3*COS(2*PI()*H$2*$A27)</f>
        <v>3.2901324601854053E-3</v>
      </c>
      <c r="I27" s="30">
        <f>I$3*COS(2*PI()*I$2*$A27)</f>
        <v>-2.3934023533974565E-3</v>
      </c>
      <c r="J27" s="30">
        <f>J$3*COS(2*PI()*J$2*$A27)</f>
        <v>1.7131052789650383E-3</v>
      </c>
      <c r="K27" s="30">
        <f>K$3*COS(2*PI()*K$2*$A27)</f>
        <v>-1.1840595819258722E-3</v>
      </c>
      <c r="L27" s="30">
        <f>L$3*COS(2*PI()*L$2*$A27)</f>
        <v>7.6852213885464588E-4</v>
      </c>
      <c r="M27" s="29">
        <f>M$3*COS(2*PI()*M$2*$A27)</f>
        <v>-4.427378910116243E-4</v>
      </c>
      <c r="N27" s="29">
        <f>N$3*COS(2*PI()*N$2*$A27)</f>
        <v>1.9052970682361525E-4</v>
      </c>
      <c r="O27" s="29">
        <f>O$3*COS(2*PI()*O$2*$A27)</f>
        <v>-7.1495969756614879E-18</v>
      </c>
      <c r="P27" s="29">
        <f>P$3*COS(2*PI()*P$2*$A27)</f>
        <v>-1.3825818231781424E-4</v>
      </c>
      <c r="Q27" s="29">
        <f>Q$3*COS(2*PI()*Q$2*$A27)</f>
        <v>2.321610106255868E-4</v>
      </c>
      <c r="R27" s="29">
        <f>R$3*COS(2*PI()*R$2*$A27)</f>
        <v>-2.8869562135954493E-4</v>
      </c>
      <c r="S27" s="29">
        <f>S$3*COS(2*PI()*S$2*$A27)</f>
        <v>3.1422701485451935E-4</v>
      </c>
      <c r="T27" s="29">
        <f>T$3*COS(2*PI()*T$2*$A27)</f>
        <v>-3.1465199001398474E-4</v>
      </c>
      <c r="U27" s="29">
        <f>U$3*COS(2*PI()*U$2*$A27)</f>
        <v>2.9546018825724583E-4</v>
      </c>
      <c r="V27" s="29">
        <f>V$3*COS(2*PI()*V$2*$A27)</f>
        <v>-2.6173966317056868E-4</v>
      </c>
      <c r="W27" s="29"/>
      <c r="X27" s="29">
        <f>SUM(B27:W27)</f>
        <v>0.45987907116835364</v>
      </c>
    </row>
    <row r="28" spans="1:24" x14ac:dyDescent="0.25">
      <c r="A28" s="30">
        <f>A27+$A$1</f>
        <v>0.24000000000000007</v>
      </c>
      <c r="B28" s="30">
        <f>B27</f>
        <v>0.5</v>
      </c>
      <c r="C28" s="30">
        <f>C$3*COS(2*PI()*C$2*$A28)</f>
        <v>-2.5448039040909219E-2</v>
      </c>
      <c r="D28" s="30">
        <f>D$3*COS(2*PI()*D$2*$A28)</f>
        <v>8.4380873716812365E-3</v>
      </c>
      <c r="E28" s="30">
        <f>E$3*COS(2*PI()*E$2*$A28)</f>
        <v>-5.0095948217067331E-3</v>
      </c>
      <c r="F28" s="30">
        <f>F$3*COS(2*PI()*F$2*$A28)</f>
        <v>3.5216703503484909E-3</v>
      </c>
      <c r="G28" s="30">
        <f>G$3*COS(2*PI()*G$2*$A28)</f>
        <v>-2.6810175355334227E-3</v>
      </c>
      <c r="H28" s="30">
        <f>H$3*COS(2*PI()*H$2*$A28)</f>
        <v>2.1350265495325123E-3</v>
      </c>
      <c r="I28" s="30">
        <f>I$3*COS(2*PI()*I$2*$A28)</f>
        <v>-1.74816483238976E-3</v>
      </c>
      <c r="J28" s="30">
        <f>J$3*COS(2*PI()*J$2*$A28)</f>
        <v>1.457254390343752E-3</v>
      </c>
      <c r="K28" s="30">
        <f>K$3*COS(2*PI()*K$2*$A28)</f>
        <v>-1.2289056063076972E-3</v>
      </c>
      <c r="L28" s="30">
        <f>L$3*COS(2*PI()*L$2*$A28)</f>
        <v>1.0438343941607837E-3</v>
      </c>
      <c r="M28" s="29">
        <f>M$3*COS(2*PI()*M$2*$A28)</f>
        <v>-8.9014052010512269E-4</v>
      </c>
      <c r="N28" s="29">
        <f>N$3*COS(2*PI()*N$2*$A28)</f>
        <v>7.6009252057578211E-4</v>
      </c>
      <c r="O28" s="29">
        <f>O$3*COS(2*PI()*O$2*$A28)</f>
        <v>-6.4845557531096178E-4</v>
      </c>
      <c r="P28" s="29">
        <f>P$3*COS(2*PI()*P$2*$A28)</f>
        <v>5.5156233660437536E-4</v>
      </c>
      <c r="Q28" s="29">
        <f>Q$3*COS(2*PI()*Q$2*$A28)</f>
        <v>-4.6676809674953829E-4</v>
      </c>
      <c r="R28" s="29">
        <f>R$3*COS(2*PI()*R$2*$A28)</f>
        <v>3.9211677033511511E-4</v>
      </c>
      <c r="S28" s="29">
        <f>S$3*COS(2*PI()*S$2*$A28)</f>
        <v>-3.2612830139846605E-4</v>
      </c>
      <c r="T28" s="29">
        <f>T$3*COS(2*PI()*T$2*$A28)</f>
        <v>2.6765896965497767E-4</v>
      </c>
      <c r="U28" s="29">
        <f>U$3*COS(2*PI()*U$2*$A28)</f>
        <v>-2.1580705381583307E-4</v>
      </c>
      <c r="V28" s="29">
        <f>V$3*COS(2*PI()*V$2*$A28)</f>
        <v>1.6984760847694848E-4</v>
      </c>
      <c r="W28" s="29"/>
      <c r="X28" s="29">
        <f>SUM(B28:W28)</f>
        <v>0.48007412987748732</v>
      </c>
    </row>
    <row r="29" spans="1:24" x14ac:dyDescent="0.25">
      <c r="A29" s="30">
        <f>A28+$A$1</f>
        <v>0.25000000000000006</v>
      </c>
      <c r="B29" s="30">
        <f>B28</f>
        <v>0.5</v>
      </c>
      <c r="C29" s="30">
        <f>C$3*COS(2*PI()*C$2*$A29)</f>
        <v>1.5515587922141094E-16</v>
      </c>
      <c r="D29" s="30">
        <f>D$3*COS(2*PI()*D$2*$A29)</f>
        <v>-3.1720562236115265E-17</v>
      </c>
      <c r="E29" s="30">
        <f>E$3*COS(2*PI()*E$2*$A29)</f>
        <v>2.3831872742714371E-17</v>
      </c>
      <c r="F29" s="30">
        <f>F$3*COS(2*PI()*F$2*$A29)</f>
        <v>-1.1145784121067147E-17</v>
      </c>
      <c r="G29" s="30">
        <f>G$3*COS(2*PI()*G$2*$A29)</f>
        <v>1.5017535005598803E-17</v>
      </c>
      <c r="H29" s="30">
        <f>H$3*COS(2*PI()*H$2*$A29)</f>
        <v>-3.6928646996789431E-18</v>
      </c>
      <c r="I29" s="30">
        <f>I$3*COS(2*PI()*I$2*$A29)</f>
        <v>1.0870081966503829E-17</v>
      </c>
      <c r="J29" s="30">
        <f>J$3*COS(2*PI()*J$2*$A29)</f>
        <v>-1.5445770461778398E-18</v>
      </c>
      <c r="K29" s="30">
        <f>K$3*COS(2*PI()*K$2*$A29)</f>
        <v>1.0995147679521013E-17</v>
      </c>
      <c r="L29" s="30">
        <f>L$3*COS(2*PI()*L$2*$A29)</f>
        <v>-4.6761320288987258E-18</v>
      </c>
      <c r="M29" s="29">
        <f>M$3*COS(2*PI()*M$2*$A29)</f>
        <v>6.9802514424272883E-18</v>
      </c>
      <c r="N29" s="29">
        <f>N$3*COS(2*PI()*N$2*$A29)</f>
        <v>-3.0033589209098327E-18</v>
      </c>
      <c r="O29" s="29">
        <f>O$3*COS(2*PI()*O$2*$A29)</f>
        <v>4.7663745485428744E-18</v>
      </c>
      <c r="P29" s="29">
        <f>P$3*COS(2*PI()*P$2*$A29)</f>
        <v>-2.0431688283815684E-18</v>
      </c>
      <c r="Q29" s="29">
        <f>Q$3*COS(2*PI()*Q$2*$A29)</f>
        <v>3.4241109388444213E-18</v>
      </c>
      <c r="R29" s="29">
        <f>R$3*COS(2*PI()*R$2*$A29)</f>
        <v>-4.4431680782998465E-18</v>
      </c>
      <c r="S29" s="29">
        <f>S$3*COS(2*PI()*S$2*$A29)</f>
        <v>5.1975130825749752E-18</v>
      </c>
      <c r="T29" s="29">
        <f>T$3*COS(2*PI()*T$2*$A29)</f>
        <v>-3.4045532489591959E-18</v>
      </c>
      <c r="U29" s="29">
        <f>U$3*COS(2*PI()*U$2*$A29)</f>
        <v>4.0619320333477063E-18</v>
      </c>
      <c r="V29" s="29">
        <f>V$3*COS(2*PI()*V$2*$A29)</f>
        <v>-2.6767067302458097E-18</v>
      </c>
      <c r="W29" s="29"/>
      <c r="X29" s="29">
        <f>SUM(B29:W29)</f>
        <v>0.50000000000000011</v>
      </c>
    </row>
    <row r="30" spans="1:24" x14ac:dyDescent="0.25">
      <c r="A30" s="30">
        <f>A29+$A$1</f>
        <v>0.26000000000000006</v>
      </c>
      <c r="B30" s="30">
        <f>B29</f>
        <v>0.5</v>
      </c>
      <c r="C30" s="30">
        <f>C$3*COS(2*PI()*C$2*$A30)</f>
        <v>2.5448039040909528E-2</v>
      </c>
      <c r="D30" s="30">
        <f>D$3*COS(2*PI()*D$2*$A30)</f>
        <v>-8.4380873716813388E-3</v>
      </c>
      <c r="E30" s="30">
        <f>E$3*COS(2*PI()*E$2*$A30)</f>
        <v>5.0095948217067912E-3</v>
      </c>
      <c r="F30" s="30">
        <f>F$3*COS(2*PI()*F$2*$A30)</f>
        <v>-3.5216703503485242E-3</v>
      </c>
      <c r="G30" s="30">
        <f>G$3*COS(2*PI()*G$2*$A30)</f>
        <v>2.6810175355334556E-3</v>
      </c>
      <c r="H30" s="30">
        <f>H$3*COS(2*PI()*H$2*$A30)</f>
        <v>-2.1350265495325184E-3</v>
      </c>
      <c r="I30" s="30">
        <f>I$3*COS(2*PI()*I$2*$A30)</f>
        <v>1.7481648323897808E-3</v>
      </c>
      <c r="J30" s="30">
        <f>J$3*COS(2*PI()*J$2*$A30)</f>
        <v>-1.4572543903437574E-3</v>
      </c>
      <c r="K30" s="30">
        <f>K$3*COS(2*PI()*K$2*$A30)</f>
        <v>1.2289056063077102E-3</v>
      </c>
      <c r="L30" s="30">
        <f>L$3*COS(2*PI()*L$2*$A30)</f>
        <v>-1.0438343941607886E-3</v>
      </c>
      <c r="M30" s="29">
        <f>M$3*COS(2*PI()*M$2*$A30)</f>
        <v>8.9014052010512768E-4</v>
      </c>
      <c r="N30" s="29">
        <f>N$3*COS(2*PI()*N$2*$A30)</f>
        <v>-7.6009252057578362E-4</v>
      </c>
      <c r="O30" s="29">
        <f>O$3*COS(2*PI()*O$2*$A30)</f>
        <v>6.4845557531096178E-4</v>
      </c>
      <c r="P30" s="29">
        <f>P$3*COS(2*PI()*P$2*$A30)</f>
        <v>-5.5156233660437438E-4</v>
      </c>
      <c r="Q30" s="29">
        <f>Q$3*COS(2*PI()*Q$2*$A30)</f>
        <v>4.6676809674953487E-4</v>
      </c>
      <c r="R30" s="29">
        <f>R$3*COS(2*PI()*R$2*$A30)</f>
        <v>-3.921167703351118E-4</v>
      </c>
      <c r="S30" s="29">
        <f>S$3*COS(2*PI()*S$2*$A30)</f>
        <v>3.26128301398461E-4</v>
      </c>
      <c r="T30" s="29">
        <f>T$3*COS(2*PI()*T$2*$A30)</f>
        <v>-2.6765896965497366E-4</v>
      </c>
      <c r="U30" s="29">
        <f>U$3*COS(2*PI()*U$2*$A30)</f>
        <v>2.1580705381582752E-4</v>
      </c>
      <c r="V30" s="29">
        <f>V$3*COS(2*PI()*V$2*$A30)</f>
        <v>-1.6984760847694292E-4</v>
      </c>
      <c r="W30" s="29"/>
      <c r="X30" s="29">
        <f>SUM(B30:W30)</f>
        <v>0.51992587012251312</v>
      </c>
    </row>
    <row r="31" spans="1:24" x14ac:dyDescent="0.25">
      <c r="A31" s="30">
        <f>A30+$A$1</f>
        <v>0.27000000000000007</v>
      </c>
      <c r="B31" s="30">
        <f>B30</f>
        <v>0.5</v>
      </c>
      <c r="C31" s="30">
        <f>C$3*COS(2*PI()*C$2*$A31)</f>
        <v>5.0795646297827658E-2</v>
      </c>
      <c r="D31" s="30">
        <f>D$3*COS(2*PI()*D$2*$A31)</f>
        <v>-1.6577251291474585E-2</v>
      </c>
      <c r="E31" s="30">
        <f>E$3*COS(2*PI()*E$2*$A31)</f>
        <v>9.5288155983653811E-3</v>
      </c>
      <c r="F31" s="30">
        <f>F$3*COS(2*PI()*F$2*$A31)</f>
        <v>-6.373005205725645E-3</v>
      </c>
      <c r="G31" s="30">
        <f>G$3*COS(2*PI()*G$2*$A31)</f>
        <v>4.5273159480229593E-3</v>
      </c>
      <c r="H31" s="30">
        <f>H$3*COS(2*PI()*H$2*$A31)</f>
        <v>-3.2901324601854092E-3</v>
      </c>
      <c r="I31" s="30">
        <f>I$3*COS(2*PI()*I$2*$A31)</f>
        <v>2.3934023533974543E-3</v>
      </c>
      <c r="J31" s="30">
        <f>J$3*COS(2*PI()*J$2*$A31)</f>
        <v>-1.7131052789650333E-3</v>
      </c>
      <c r="K31" s="30">
        <f>K$3*COS(2*PI()*K$2*$A31)</f>
        <v>1.1840595819258577E-3</v>
      </c>
      <c r="L31" s="30">
        <f>L$3*COS(2*PI()*L$2*$A31)</f>
        <v>-7.6852213885463894E-4</v>
      </c>
      <c r="M31" s="29">
        <f>M$3*COS(2*PI()*M$2*$A31)</f>
        <v>4.4273789101161205E-4</v>
      </c>
      <c r="N31" s="29">
        <f>N$3*COS(2*PI()*N$2*$A31)</f>
        <v>-1.9052970682360414E-4</v>
      </c>
      <c r="O31" s="29">
        <f>O$3*COS(2*PI()*O$2*$A31)</f>
        <v>-6.9907061064276663E-18</v>
      </c>
      <c r="P31" s="29">
        <f>P$3*COS(2*PI()*P$2*$A31)</f>
        <v>1.3825818231782204E-4</v>
      </c>
      <c r="Q31" s="29">
        <f>Q$3*COS(2*PI()*Q$2*$A31)</f>
        <v>-2.3216101062559878E-4</v>
      </c>
      <c r="R31" s="29">
        <f>R$3*COS(2*PI()*R$2*$A31)</f>
        <v>2.8869562135955138E-4</v>
      </c>
      <c r="S31" s="29">
        <f>S$3*COS(2*PI()*S$2*$A31)</f>
        <v>-3.1422701485452488E-4</v>
      </c>
      <c r="T31" s="29">
        <f>T$3*COS(2*PI()*T$2*$A31)</f>
        <v>3.1465199001398756E-4</v>
      </c>
      <c r="U31" s="29">
        <f>U$3*COS(2*PI()*U$2*$A31)</f>
        <v>-2.9546018825724637E-4</v>
      </c>
      <c r="V31" s="29">
        <f>V$3*COS(2*PI()*V$2*$A31)</f>
        <v>2.6173966317056765E-4</v>
      </c>
      <c r="W31" s="29"/>
      <c r="X31" s="29">
        <f>SUM(B31:W31)</f>
        <v>0.54012092883164664</v>
      </c>
    </row>
    <row r="32" spans="1:24" x14ac:dyDescent="0.25">
      <c r="A32" s="30">
        <f>A31+$A$1</f>
        <v>0.28000000000000008</v>
      </c>
      <c r="B32" s="30">
        <f>B31</f>
        <v>0.5</v>
      </c>
      <c r="C32" s="30">
        <f>C$3*COS(2*PI()*C$2*$A32)</f>
        <v>7.5942786345131658E-2</v>
      </c>
      <c r="D32" s="30">
        <f>D$3*COS(2*PI()*D$2*$A32)</f>
        <v>-2.4129157819801014E-2</v>
      </c>
      <c r="E32" s="30">
        <f>E$3*COS(2*PI()*E$2*$A32)</f>
        <v>1.3115289513093804E-2</v>
      </c>
      <c r="F32" s="30">
        <f>F$3*COS(2*PI()*F$2*$A32)</f>
        <v>-8.0112646809461334E-3</v>
      </c>
      <c r="G32" s="30">
        <f>G$3*COS(2*PI()*G$2*$A32)</f>
        <v>4.9640610294393707E-3</v>
      </c>
      <c r="H32" s="30">
        <f>H$3*COS(2*PI()*H$2*$A32)</f>
        <v>-2.9351547125861643E-3</v>
      </c>
      <c r="I32" s="30">
        <f>I$3*COS(2*PI()*I$2*$A32)</f>
        <v>1.5286284762924965E-3</v>
      </c>
      <c r="J32" s="30">
        <f>J$3*COS(2*PI()*J$2*$A32)</f>
        <v>-5.5662164685629724E-4</v>
      </c>
      <c r="K32" s="30">
        <f>K$3*COS(2*PI()*K$2*$A32)</f>
        <v>-8.8055498411466582E-5</v>
      </c>
      <c r="L32" s="30">
        <f>L$3*COS(2*PI()*L$2*$A32)</f>
        <v>4.7801065697252083E-4</v>
      </c>
      <c r="M32" s="29">
        <f>M$3*COS(2*PI()*M$2*$A32)</f>
        <v>-6.6993164778656172E-4</v>
      </c>
      <c r="N32" s="29">
        <f>N$3*COS(2*PI()*N$2*$A32)</f>
        <v>7.1233311208326216E-4</v>
      </c>
      <c r="O32" s="29">
        <f>O$3*COS(2*PI()*O$2*$A32)</f>
        <v>-6.4845557531096178E-4</v>
      </c>
      <c r="P32" s="29">
        <f>P$3*COS(2*PI()*P$2*$A32)</f>
        <v>5.1690564649114253E-4</v>
      </c>
      <c r="Q32" s="29">
        <f>Q$3*COS(2*PI()*Q$2*$A32)</f>
        <v>-3.5129590567641711E-4</v>
      </c>
      <c r="R32" s="29">
        <f>R$3*COS(2*PI()*R$2*$A32)</f>
        <v>1.7956487738509199E-4</v>
      </c>
      <c r="S32" s="29">
        <f>S$3*COS(2*PI()*S$2*$A32)</f>
        <v>-2.3368263582095773E-5</v>
      </c>
      <c r="T32" s="29">
        <f>T$3*COS(2*PI()*T$2*$A32)</f>
        <v>-1.0223662901442758E-4</v>
      </c>
      <c r="U32" s="29">
        <f>U$3*COS(2*PI()*U$2*$A32)</f>
        <v>1.8870577976145989E-4</v>
      </c>
      <c r="V32" s="29">
        <f>V$3*COS(2*PI()*V$2*$A32)</f>
        <v>-2.3350014478825163E-4</v>
      </c>
      <c r="W32" s="29"/>
      <c r="X32" s="29">
        <f>SUM(B32:W32)</f>
        <v>0.55987724291189089</v>
      </c>
    </row>
    <row r="33" spans="1:24" x14ac:dyDescent="0.25">
      <c r="A33" s="30">
        <f>A32+$A$1</f>
        <v>0.29000000000000009</v>
      </c>
      <c r="B33" s="30">
        <f>B32</f>
        <v>0.5</v>
      </c>
      <c r="C33" s="30">
        <f>C$3*COS(2*PI()*C$2*$A33)</f>
        <v>0.10079021490969024</v>
      </c>
      <c r="D33" s="30">
        <f>D$3*COS(2*PI()*D$2*$A33)</f>
        <v>-3.0826276902947397E-2</v>
      </c>
      <c r="E33" s="30">
        <f>E$3*COS(2*PI()*E$2*$A33)</f>
        <v>1.5417947510685339E-2</v>
      </c>
      <c r="F33" s="30">
        <f>F$3*COS(2*PI()*F$2*$A33)</f>
        <v>-8.1246128098455897E-3</v>
      </c>
      <c r="G33" s="30">
        <f>G$3*COS(2*PI()*G$2*$A33)</f>
        <v>3.8552747540809159E-3</v>
      </c>
      <c r="H33" s="30">
        <f>H$3*COS(2*PI()*H$2*$A33)</f>
        <v>-1.2330186911014018E-3</v>
      </c>
      <c r="I33" s="30">
        <f>I$3*COS(2*PI()*I$2*$A33)</f>
        <v>-3.0056595442503226E-4</v>
      </c>
      <c r="J33" s="30">
        <f>J$3*COS(2*PI()*J$2*$A33)</f>
        <v>1.0587572887072686E-3</v>
      </c>
      <c r="K33" s="30">
        <f>K$3*COS(2*PI()*K$2*$A33)</f>
        <v>-1.2689017016950211E-3</v>
      </c>
      <c r="L33" s="30">
        <f>L$3*COS(2*PI()*L$2*$A33)</f>
        <v>1.1204570574076726E-3</v>
      </c>
      <c r="M33" s="29">
        <f>M$3*COS(2*PI()*M$2*$A33)</f>
        <v>-7.7594834280401851E-4</v>
      </c>
      <c r="N33" s="29">
        <f>N$3*COS(2*PI()*N$2*$A33)</f>
        <v>3.6908773144824392E-4</v>
      </c>
      <c r="O33" s="29">
        <f>O$3*COS(2*PI()*O$2*$A33)</f>
        <v>9.2150376643124574E-18</v>
      </c>
      <c r="P33" s="29">
        <f>P$3*COS(2*PI()*P$2*$A33)</f>
        <v>-2.6782909456259064E-4</v>
      </c>
      <c r="Q33" s="29">
        <f>Q$3*COS(2*PI()*Q$2*$A33)</f>
        <v>4.0688848891388626E-4</v>
      </c>
      <c r="R33" s="29">
        <f>R$3*COS(2*PI()*R$2*$A33)</f>
        <v>-4.2090010169008353E-4</v>
      </c>
      <c r="S33" s="29">
        <f>S$3*COS(2*PI()*S$2*$A33)</f>
        <v>3.3674250853063016E-4</v>
      </c>
      <c r="T33" s="29">
        <f>T$3*COS(2*PI()*T$2*$A33)</f>
        <v>-1.9446562445643139E-4</v>
      </c>
      <c r="U33" s="29">
        <f>U$3*COS(2*PI()*U$2*$A33)</f>
        <v>3.7104197441797262E-5</v>
      </c>
      <c r="V33" s="29">
        <f>V$3*COS(2*PI()*V$2*$A33)</f>
        <v>9.8090244328256186E-5</v>
      </c>
      <c r="W33" s="29"/>
      <c r="X33" s="29">
        <f>SUM(B33:W33)</f>
        <v>0.58007804546770692</v>
      </c>
    </row>
    <row r="34" spans="1:24" x14ac:dyDescent="0.25">
      <c r="A34" s="30">
        <f>A33+$A$1</f>
        <v>0.3000000000000001</v>
      </c>
      <c r="B34" s="30">
        <f>B33</f>
        <v>0.5</v>
      </c>
      <c r="C34" s="30">
        <f>C$3*COS(2*PI()*C$2*$A34)</f>
        <v>0.12523987054266947</v>
      </c>
      <c r="D34" s="30">
        <f>D$3*COS(2*PI()*D$2*$A34)</f>
        <v>-3.6431359758593906E-2</v>
      </c>
      <c r="E34" s="30">
        <f>E$3*COS(2*PI()*E$2*$A34)</f>
        <v>1.6211389382774045E-2</v>
      </c>
      <c r="F34" s="30">
        <f>F$3*COS(2*PI()*F$2*$A34)</f>
        <v>-6.6914742413743686E-3</v>
      </c>
      <c r="G34" s="30">
        <f>G$3*COS(2*PI()*G$2*$A34)</f>
        <v>1.5461712412674906E-3</v>
      </c>
      <c r="H34" s="30">
        <f>H$3*COS(2*PI()*H$2*$A34)</f>
        <v>1.0350402524187628E-3</v>
      </c>
      <c r="I34" s="30">
        <f>I$3*COS(2*PI()*I$2*$A34)</f>
        <v>-1.9401315847772018E-3</v>
      </c>
      <c r="J34" s="30">
        <f>J$3*COS(2*PI()*J$2*$A34)</f>
        <v>1.8012654869748938E-3</v>
      </c>
      <c r="K34" s="30">
        <f>K$3*COS(2*PI()*K$2*$A34)</f>
        <v>-1.1345406153195244E-3</v>
      </c>
      <c r="L34" s="30">
        <f>L$3*COS(2*PI()*L$2*$A34)</f>
        <v>3.4692484914865837E-4</v>
      </c>
      <c r="M34" s="29">
        <f>M$3*COS(2*PI()*M$2*$A34)</f>
        <v>2.8399063615119154E-4</v>
      </c>
      <c r="N34" s="29">
        <f>N$3*COS(2*PI()*N$2*$A34)</f>
        <v>-6.1981519438061795E-4</v>
      </c>
      <c r="O34" s="29">
        <f>O$3*COS(2*PI()*O$2*$A34)</f>
        <v>6.4845557531096178E-4</v>
      </c>
      <c r="P34" s="29">
        <f>P$3*COS(2*PI()*P$2*$A34)</f>
        <v>-4.4976987356288201E-4</v>
      </c>
      <c r="Q34" s="29">
        <f>Q$3*COS(2*PI()*Q$2*$A34)</f>
        <v>1.489178008830716E-4</v>
      </c>
      <c r="R34" s="29">
        <f>R$3*COS(2*PI()*R$2*$A34)</f>
        <v>1.3032244593410531E-4</v>
      </c>
      <c r="S34" s="29">
        <f>S$3*COS(2*PI()*S$2*$A34)</f>
        <v>-3.0108561783962368E-4</v>
      </c>
      <c r="T34" s="29">
        <f>T$3*COS(2*PI()*T$2*$A34)</f>
        <v>3.3084468128110294E-4</v>
      </c>
      <c r="U34" s="29">
        <f>U$3*COS(2*PI()*U$2*$A34)</f>
        <v>-2.3950492171463805E-4</v>
      </c>
      <c r="V34" s="29">
        <f>V$3*COS(2*PI()*V$2*$A34)</f>
        <v>8.2340480304183742E-5</v>
      </c>
      <c r="W34" s="29"/>
      <c r="X34" s="29">
        <f>SUM(B34:W34)</f>
        <v>0.59999785156755514</v>
      </c>
    </row>
    <row r="35" spans="1:24" x14ac:dyDescent="0.25">
      <c r="A35" s="30">
        <f>A34+$A$1</f>
        <v>0.31000000000000011</v>
      </c>
      <c r="B35" s="30">
        <f>B34</f>
        <v>0.5</v>
      </c>
      <c r="C35" s="30">
        <f>C$3*COS(2*PI()*C$2*$A35)</f>
        <v>0.14919526162327107</v>
      </c>
      <c r="D35" s="30">
        <f>D$3*COS(2*PI()*D$2*$A35)</f>
        <v>-4.0745843532206602E-2</v>
      </c>
      <c r="E35" s="30">
        <f>E$3*COS(2*PI()*E$2*$A35)</f>
        <v>1.5417947510685308E-2</v>
      </c>
      <c r="F35" s="30">
        <f>F$3*COS(2*PI()*F$2*$A35)</f>
        <v>-3.9846410191045284E-3</v>
      </c>
      <c r="G35" s="30">
        <f>G$3*COS(2*PI()*G$2*$A35)</f>
        <v>-1.2443236408604039E-3</v>
      </c>
      <c r="H35" s="30">
        <f>H$3*COS(2*PI()*H$2*$A35)</f>
        <v>2.8280431336907136E-3</v>
      </c>
      <c r="I35" s="30">
        <f>I$3*COS(2*PI()*I$2*$A35)</f>
        <v>-2.35565696853511E-3</v>
      </c>
      <c r="J35" s="30">
        <f>J$3*COS(2*PI()*J$2*$A35)</f>
        <v>1.0587572887072513E-3</v>
      </c>
      <c r="K35" s="30">
        <f>K$3*COS(2*PI()*K$2*$A35)</f>
        <v>1.7576348199942267E-4</v>
      </c>
      <c r="L35" s="30">
        <f>L$3*COS(2*PI()*L$2*$A35)</f>
        <v>-8.6503394759157148E-4</v>
      </c>
      <c r="M35" s="29">
        <f>M$3*COS(2*PI()*M$2*$A35)</f>
        <v>9.1719954132464749E-4</v>
      </c>
      <c r="N35" s="29">
        <f>N$3*COS(2*PI()*N$2*$A35)</f>
        <v>-5.2445461649626218E-4</v>
      </c>
      <c r="O35" s="29">
        <f>O$3*COS(2*PI()*O$2*$A35)</f>
        <v>-1.143936922219725E-17</v>
      </c>
      <c r="P35" s="29">
        <f>P$3*COS(2*PI()*P$2*$A35)</f>
        <v>3.8057131978948012E-4</v>
      </c>
      <c r="Q35" s="29">
        <f>Q$3*COS(2*PI()*Q$2*$A35)</f>
        <v>-4.8095719111078536E-4</v>
      </c>
      <c r="R35" s="29">
        <f>R$3*COS(2*PI()*R$2*$A35)</f>
        <v>3.2495031746155234E-4</v>
      </c>
      <c r="S35" s="29">
        <f>S$3*COS(2*PI()*S$2*$A35)</f>
        <v>-4.6644303303779718E-5</v>
      </c>
      <c r="T35" s="29">
        <f>T$3*COS(2*PI()*T$2*$A35)</f>
        <v>-1.9446562445643952E-4</v>
      </c>
      <c r="U35" s="29">
        <f>U$3*COS(2*PI()*U$2*$A35)</f>
        <v>2.9080060458906958E-4</v>
      </c>
      <c r="V35" s="29">
        <f>V$3*COS(2*PI()*V$2*$A35)</f>
        <v>-2.2497910531003905E-4</v>
      </c>
      <c r="W35" s="29"/>
      <c r="X35" s="29">
        <f>SUM(B35:W35)</f>
        <v>0.61992229487254302</v>
      </c>
    </row>
    <row r="36" spans="1:24" x14ac:dyDescent="0.25">
      <c r="A36" s="30">
        <f>A35+$A$1</f>
        <v>0.32000000000000012</v>
      </c>
      <c r="B36" s="30">
        <f>B35</f>
        <v>0.5</v>
      </c>
      <c r="C36" s="30">
        <f>C$3*COS(2*PI()*C$2*$A36)</f>
        <v>0.17256184716707704</v>
      </c>
      <c r="D36" s="30">
        <f>D$3*COS(2*PI()*D$2*$A36)</f>
        <v>-4.3616885485151163E-2</v>
      </c>
      <c r="E36" s="30">
        <f>E$3*COS(2*PI()*E$2*$A36)</f>
        <v>1.3115289513093762E-2</v>
      </c>
      <c r="F36" s="30">
        <f>F$3*COS(2*PI()*F$2*$A36)</f>
        <v>-5.1934773552872145E-4</v>
      </c>
      <c r="G36" s="30">
        <f>G$3*COS(2*PI()*G$2*$A36)</f>
        <v>-3.6474056379490489E-3</v>
      </c>
      <c r="H36" s="30">
        <f>H$3*COS(2*PI()*H$2*$A36)</f>
        <v>3.3230491188809001E-3</v>
      </c>
      <c r="I36" s="30">
        <f>I$3*COS(2*PI()*I$2*$A36)</f>
        <v>-1.2849847359657101E-3</v>
      </c>
      <c r="J36" s="30">
        <f>J$3*COS(2*PI()*J$2*$A36)</f>
        <v>-5.5662164685631784E-4</v>
      </c>
      <c r="K36" s="30">
        <f>K$3*COS(2*PI()*K$2*$A36)</f>
        <v>1.3038900217717843E-3</v>
      </c>
      <c r="L36" s="30">
        <f>L$3*COS(2*PI()*L$2*$A36)</f>
        <v>-9.8380531917707662E-4</v>
      </c>
      <c r="M36" s="29">
        <f>M$3*COS(2*PI()*M$2*$A36)</f>
        <v>1.7220586472817539E-4</v>
      </c>
      <c r="N36" s="29">
        <f>N$3*COS(2*PI()*N$2*$A36)</f>
        <v>4.883520084942132E-4</v>
      </c>
      <c r="O36" s="29">
        <f>O$3*COS(2*PI()*O$2*$A36)</f>
        <v>-6.4845557531096178E-4</v>
      </c>
      <c r="P36" s="29">
        <f>P$3*COS(2*PI()*P$2*$A36)</f>
        <v>3.5437340534078037E-4</v>
      </c>
      <c r="Q36" s="29">
        <f>Q$3*COS(2*PI()*Q$2*$A36)</f>
        <v>9.0300578293865349E-5</v>
      </c>
      <c r="R36" s="29">
        <f>R$3*COS(2*PI()*R$2*$A36)</f>
        <v>-3.6956682645466256E-4</v>
      </c>
      <c r="S36" s="29">
        <f>S$3*COS(2*PI()*S$2*$A36)</f>
        <v>3.4602774682464742E-4</v>
      </c>
      <c r="T36" s="29">
        <f>T$3*COS(2*PI()*T$2*$A36)</f>
        <v>-1.0223662901441579E-4</v>
      </c>
      <c r="U36" s="29">
        <f>U$3*COS(2*PI()*U$2*$A36)</f>
        <v>-1.5862850283288491E-4</v>
      </c>
      <c r="V36" s="29">
        <f>V$3*COS(2*PI()*V$2*$A36)</f>
        <v>2.643582796742869E-4</v>
      </c>
      <c r="W36" s="29"/>
      <c r="X36" s="29">
        <f>SUM(B36:W36)</f>
        <v>0.6401317556099384</v>
      </c>
    </row>
    <row r="37" spans="1:24" x14ac:dyDescent="0.25">
      <c r="A37" s="30">
        <f>A36+$A$1</f>
        <v>0.33000000000000013</v>
      </c>
      <c r="B37" s="30">
        <f>B36</f>
        <v>0.5</v>
      </c>
      <c r="C37" s="30">
        <f>C$3*COS(2*PI()*C$2*$A37)</f>
        <v>0.19524740993612358</v>
      </c>
      <c r="D37" s="30">
        <f>D$3*COS(2*PI()*D$2*$A37)</f>
        <v>-4.4942777524907766E-2</v>
      </c>
      <c r="E37" s="30">
        <f>E$3*COS(2*PI()*E$2*$A37)</f>
        <v>9.5288155983653203E-3</v>
      </c>
      <c r="F37" s="30">
        <f>F$3*COS(2*PI()*F$2*$A37)</f>
        <v>3.0448012576178058E-3</v>
      </c>
      <c r="G37" s="30">
        <f>G$3*COS(2*PI()*G$2*$A37)</f>
        <v>-4.9148892306473436E-3</v>
      </c>
      <c r="H37" s="30">
        <f>H$3*COS(2*PI()*H$2*$A37)</f>
        <v>2.2928635712935914E-3</v>
      </c>
      <c r="I37" s="30">
        <f>I$3*COS(2*PI()*I$2*$A37)</f>
        <v>5.9639180419937261E-4</v>
      </c>
      <c r="J37" s="30">
        <f>J$3*COS(2*PI()*J$2*$A37)</f>
        <v>-1.7131052789650402E-3</v>
      </c>
      <c r="K37" s="30">
        <f>K$3*COS(2*PI()*K$2*$A37)</f>
        <v>1.0805441352268221E-3</v>
      </c>
      <c r="L37" s="30">
        <f>L$3*COS(2*PI()*L$2*$A37)</f>
        <v>1.407081614898423E-4</v>
      </c>
      <c r="M37" s="29">
        <f>M$3*COS(2*PI()*M$2*$A37)</f>
        <v>-8.3154782718789628E-4</v>
      </c>
      <c r="N37" s="29">
        <f>N$3*COS(2*PI()*N$2*$A37)</f>
        <v>6.4686808918066447E-4</v>
      </c>
      <c r="O37" s="29">
        <f>O$3*COS(2*PI()*O$2*$A37)</f>
        <v>1.3663700780082041E-17</v>
      </c>
      <c r="P37" s="29">
        <f>P$3*COS(2*PI()*P$2*$A37)</f>
        <v>-4.6940084935058858E-4</v>
      </c>
      <c r="Q37" s="29">
        <f>Q$3*COS(2*PI()*Q$2*$A37)</f>
        <v>4.3604350985714028E-4</v>
      </c>
      <c r="R37" s="29">
        <f>R$3*COS(2*PI()*R$2*$A37)</f>
        <v>-5.2857072110116359E-5</v>
      </c>
      <c r="S37" s="29">
        <f>S$3*COS(2*PI()*S$2*$A37)</f>
        <v>-2.8675597344404269E-4</v>
      </c>
      <c r="T37" s="29">
        <f>T$3*COS(2*PI()*T$2*$A37)</f>
        <v>3.1465199001398371E-4</v>
      </c>
      <c r="U37" s="29">
        <f>U$3*COS(2*PI()*U$2*$A37)</f>
        <v>-7.3623239524964217E-5</v>
      </c>
      <c r="V37" s="29">
        <f>V$3*COS(2*PI()*V$2*$A37)</f>
        <v>-1.824040053428874E-4</v>
      </c>
      <c r="W37" s="29"/>
      <c r="X37" s="29">
        <f>SUM(B37:W37)</f>
        <v>0.65986173705188755</v>
      </c>
    </row>
    <row r="38" spans="1:24" x14ac:dyDescent="0.25">
      <c r="A38" s="30">
        <f>A37+$A$1</f>
        <v>0.34000000000000014</v>
      </c>
      <c r="B38" s="30">
        <f>B37</f>
        <v>0.5</v>
      </c>
      <c r="C38" s="30">
        <f>C$3*COS(2*PI()*C$2*$A38)</f>
        <v>0.21716242037820899</v>
      </c>
      <c r="D38" s="30">
        <f>D$3*COS(2*PI()*D$2*$A38)</f>
        <v>-4.4676549264954339E-2</v>
      </c>
      <c r="E38" s="30">
        <f>E$3*COS(2*PI()*E$2*$A38)</f>
        <v>5.0095948217067209E-3</v>
      </c>
      <c r="F38" s="30">
        <f>F$3*COS(2*PI()*F$2*$A38)</f>
        <v>6.0293848300790294E-3</v>
      </c>
      <c r="G38" s="30">
        <f>G$3*COS(2*PI()*G$2*$A38)</f>
        <v>-4.6521508184202819E-3</v>
      </c>
      <c r="H38" s="30">
        <f>H$3*COS(2*PI()*H$2*$A38)</f>
        <v>2.1031437223890495E-4</v>
      </c>
      <c r="I38" s="30">
        <f>I$3*COS(2*PI()*I$2*$A38)</f>
        <v>2.1015013030942545E-3</v>
      </c>
      <c r="J38" s="30">
        <f>J$3*COS(2*PI()*J$2*$A38)</f>
        <v>-1.4572543903437446E-3</v>
      </c>
      <c r="K38" s="30">
        <f>K$3*COS(2*PI()*K$2*$A38)</f>
        <v>-2.627778074226189E-4</v>
      </c>
      <c r="L38" s="30">
        <f>L$3*COS(2*PI()*L$2*$A38)</f>
        <v>1.087401577192137E-3</v>
      </c>
      <c r="M38" s="29">
        <f>M$3*COS(2*PI()*M$2*$A38)</f>
        <v>-5.8580093535924647E-4</v>
      </c>
      <c r="N38" s="29">
        <f>N$3*COS(2*PI()*N$2*$A38)</f>
        <v>-3.2620386988106552E-4</v>
      </c>
      <c r="O38" s="29">
        <f>O$3*COS(2*PI()*O$2*$A38)</f>
        <v>6.4845557531096178E-4</v>
      </c>
      <c r="P38" s="29">
        <f>P$3*COS(2*PI()*P$2*$A38)</f>
        <v>-2.3671035276689924E-4</v>
      </c>
      <c r="Q38" s="29">
        <f>Q$3*COS(2*PI()*Q$2*$A38)</f>
        <v>-3.0717980082454446E-4</v>
      </c>
      <c r="R38" s="29">
        <f>R$3*COS(2*PI()*R$2*$A38)</f>
        <v>4.0848279850817635E-4</v>
      </c>
      <c r="S38" s="29">
        <f>S$3*COS(2*PI()*S$2*$A38)</f>
        <v>-6.9736259270081476E-5</v>
      </c>
      <c r="T38" s="29">
        <f>T$3*COS(2*PI()*T$2*$A38)</f>
        <v>-2.6765896965497962E-4</v>
      </c>
      <c r="U38" s="29">
        <f>U$3*COS(2*PI()*U$2*$A38)</f>
        <v>2.5942565392470521E-4</v>
      </c>
      <c r="V38" s="29">
        <f>V$3*COS(2*PI()*V$2*$A38)</f>
        <v>1.6731123629797253E-5</v>
      </c>
      <c r="W38" s="29"/>
      <c r="X38" s="29">
        <f>SUM(B38:W38)</f>
        <v>0.68009168996499603</v>
      </c>
    </row>
    <row r="39" spans="1:24" x14ac:dyDescent="0.25">
      <c r="A39" s="30">
        <f>A38+$A$1</f>
        <v>0.35000000000000014</v>
      </c>
      <c r="B39" s="30">
        <f>B38</f>
        <v>0.5</v>
      </c>
      <c r="C39" s="30">
        <f>C$3*COS(2*PI()*C$2*$A39)</f>
        <v>0.2382203899591343</v>
      </c>
      <c r="D39" s="30">
        <f>D$3*COS(2*PI()*D$2*$A39)</f>
        <v>-4.2827631974125861E-2</v>
      </c>
      <c r="E39" s="30">
        <f>E$3*COS(2*PI()*E$2*$A39)</f>
        <v>-7.9440161689834166E-17</v>
      </c>
      <c r="F39" s="30">
        <f>F$3*COS(2*PI()*F$2*$A39)</f>
        <v>7.8662997503496698E-3</v>
      </c>
      <c r="G39" s="30">
        <f>G$3*COS(2*PI()*G$2*$A39)</f>
        <v>-2.9409924686312518E-3</v>
      </c>
      <c r="H39" s="30">
        <f>H$3*COS(2*PI()*H$2*$A39)</f>
        <v>-1.9687635533812945E-3</v>
      </c>
      <c r="I39" s="30">
        <f>I$3*COS(2*PI()*I$2*$A39)</f>
        <v>2.2807614660776995E-3</v>
      </c>
      <c r="J39" s="30">
        <f>J$3*COS(2*PI()*J$2*$A39)</f>
        <v>1.3681292827157487E-17</v>
      </c>
      <c r="K39" s="30">
        <f>K$3*COS(2*PI()*K$2*$A39)</f>
        <v>-1.3337324836233057E-3</v>
      </c>
      <c r="L39" s="30">
        <f>L$3*COS(2*PI()*L$2*$A39)</f>
        <v>6.5989027689509518E-4</v>
      </c>
      <c r="M39" s="29">
        <f>M$3*COS(2*PI()*M$2*$A39)</f>
        <v>5.4018229015677962E-4</v>
      </c>
      <c r="N39" s="29">
        <f>N$3*COS(2*PI()*N$2*$A39)</f>
        <v>-7.2863646080743155E-4</v>
      </c>
      <c r="O39" s="29">
        <f>O$3*COS(2*PI()*O$2*$A39)</f>
        <v>-1.5888032337966834E-17</v>
      </c>
      <c r="P39" s="29">
        <f>P$3*COS(2*PI()*P$2*$A39)</f>
        <v>5.2873619721143428E-4</v>
      </c>
      <c r="Q39" s="29">
        <f>Q$3*COS(2*PI()*Q$2*$A39)</f>
        <v>-2.8325848984438304E-4</v>
      </c>
      <c r="R39" s="29">
        <f>R$3*COS(2*PI()*R$2*$A39)</f>
        <v>-2.4788802285030496E-4</v>
      </c>
      <c r="S39" s="29">
        <f>S$3*COS(2*PI()*S$2*$A39)</f>
        <v>3.5394737168698817E-4</v>
      </c>
      <c r="T39" s="29">
        <f>T$3*COS(2*PI()*T$2*$A39)</f>
        <v>6.6470088281361004E-18</v>
      </c>
      <c r="U39" s="29">
        <f>U$3*COS(2*PI()*U$2*$A39)</f>
        <v>-2.8155492167066242E-4</v>
      </c>
      <c r="V39" s="29">
        <f>V$3*COS(2*PI()*V$2*$A39)</f>
        <v>1.5662090069633479E-4</v>
      </c>
      <c r="W39" s="29"/>
      <c r="X39" s="29">
        <f>SUM(B39:W39)</f>
        <v>0.6999943698372737</v>
      </c>
    </row>
    <row r="40" spans="1:24" x14ac:dyDescent="0.25">
      <c r="A40" s="30">
        <f>A39+$A$1</f>
        <v>0.36000000000000015</v>
      </c>
      <c r="B40" s="30">
        <f>B39</f>
        <v>0.5</v>
      </c>
      <c r="C40" s="30">
        <f>C$3*COS(2*PI()*C$2*$A40)</f>
        <v>0.25833821249343475</v>
      </c>
      <c r="D40" s="30">
        <f>D$3*COS(2*PI()*D$2*$A40)</f>
        <v>-3.9461524469214006E-2</v>
      </c>
      <c r="E40" s="30">
        <f>E$3*COS(2*PI()*E$2*$A40)</f>
        <v>-5.0095948217068441E-3</v>
      </c>
      <c r="F40" s="30">
        <f>F$3*COS(2*PI()*F$2*$A40)</f>
        <v>8.2058968037671196E-3</v>
      </c>
      <c r="G40" s="30">
        <f>G$3*COS(2*PI()*G$2*$A40)</f>
        <v>-3.1417332149266685E-4</v>
      </c>
      <c r="H40" s="30">
        <f>H$3*COS(2*PI()*H$2*$A40)</f>
        <v>-3.2442311517881079E-3</v>
      </c>
      <c r="I40" s="30">
        <f>I$3*COS(2*PI()*I$2*$A40)</f>
        <v>1.0210760187400697E-3</v>
      </c>
      <c r="J40" s="30">
        <f>J$3*COS(2*PI()*J$2*$A40)</f>
        <v>1.4572543903437682E-3</v>
      </c>
      <c r="K40" s="30">
        <f>K$3*COS(2*PI()*K$2*$A40)</f>
        <v>-1.0222832410860438E-3</v>
      </c>
      <c r="L40" s="30">
        <f>L$3*COS(2*PI()*L$2*$A40)</f>
        <v>-6.0155795118618446E-4</v>
      </c>
      <c r="M40" s="29">
        <f>M$3*COS(2*PI()*M$2*$A40)</f>
        <v>8.5447668093433296E-4</v>
      </c>
      <c r="N40" s="29">
        <f>N$3*COS(2*PI()*N$2*$A40)</f>
        <v>1.4355914242937244E-4</v>
      </c>
      <c r="O40" s="29">
        <f>O$3*COS(2*PI()*O$2*$A40)</f>
        <v>-6.4845557531096178E-4</v>
      </c>
      <c r="P40" s="29">
        <f>P$3*COS(2*PI()*P$2*$A40)</f>
        <v>1.0417391816889273E-4</v>
      </c>
      <c r="Q40" s="29">
        <f>Q$3*COS(2*PI()*Q$2*$A40)</f>
        <v>4.4806684458031823E-4</v>
      </c>
      <c r="R40" s="29">
        <f>R$3*COS(2*PI()*R$2*$A40)</f>
        <v>-2.2597546345286103E-4</v>
      </c>
      <c r="S40" s="29">
        <f>S$3*COS(2*PI()*S$2*$A40)</f>
        <v>-2.7129463422762099E-4</v>
      </c>
      <c r="T40" s="29">
        <f>T$3*COS(2*PI()*T$2*$A40)</f>
        <v>2.6765896965496899E-4</v>
      </c>
      <c r="U40" s="29">
        <f>U$3*COS(2*PI()*U$2*$A40)</f>
        <v>1.2604955965455784E-4</v>
      </c>
      <c r="V40" s="29">
        <f>V$3*COS(2*PI()*V$2*$A40)</f>
        <v>-2.5808807979379127E-4</v>
      </c>
      <c r="W40" s="29"/>
      <c r="X40" s="29">
        <f>SUM(B40:W40)</f>
        <v>0.71990924611244911</v>
      </c>
    </row>
    <row r="41" spans="1:24" x14ac:dyDescent="0.25">
      <c r="A41" s="30">
        <f>A40+$A$1</f>
        <v>0.37000000000000016</v>
      </c>
      <c r="B41" s="30">
        <f>B40</f>
        <v>0.5</v>
      </c>
      <c r="C41" s="30">
        <f>C$3*COS(2*PI()*C$2*$A41)</f>
        <v>0.27743649212652638</v>
      </c>
      <c r="D41" s="30">
        <f>D$3*COS(2*PI()*D$2*$A41)</f>
        <v>-3.4697472786728328E-2</v>
      </c>
      <c r="E41" s="30">
        <f>E$3*COS(2*PI()*E$2*$A41)</f>
        <v>-9.5288155983654244E-3</v>
      </c>
      <c r="F41" s="30">
        <f>F$3*COS(2*PI()*F$2*$A41)</f>
        <v>6.9835350852361948E-3</v>
      </c>
      <c r="G41" s="30">
        <f>G$3*COS(2*PI()*G$2*$A41)</f>
        <v>2.4104618510632897E-3</v>
      </c>
      <c r="H41" s="30">
        <f>H$3*COS(2*PI()*H$2*$A41)</f>
        <v>-3.0306825767756843E-3</v>
      </c>
      <c r="I41" s="30">
        <f>I$3*COS(2*PI()*I$2*$A41)</f>
        <v>-8.8281219895430146E-4</v>
      </c>
      <c r="J41" s="30">
        <f>J$3*COS(2*PI()*J$2*$A41)</f>
        <v>1.7131052789650298E-3</v>
      </c>
      <c r="K41" s="30">
        <f>K$3*COS(2*PI()*K$2*$A41)</f>
        <v>3.4875506889168838E-4</v>
      </c>
      <c r="L41" s="30">
        <f>L$3*COS(2*PI()*L$2*$A41)</f>
        <v>-1.1027867802837483E-3</v>
      </c>
      <c r="M41" s="29">
        <f>M$3*COS(2*PI()*M$2*$A41)</f>
        <v>-1.1518287142366711E-4</v>
      </c>
      <c r="N41" s="29">
        <f>N$3*COS(2*PI()*N$2*$A41)</f>
        <v>7.6462192386421435E-4</v>
      </c>
      <c r="O41" s="29">
        <f>O$3*COS(2*PI()*O$2*$A41)</f>
        <v>1.8112363895851626E-17</v>
      </c>
      <c r="P41" s="29">
        <f>P$3*COS(2*PI()*P$2*$A41)</f>
        <v>-5.5484910524577558E-4</v>
      </c>
      <c r="Q41" s="29">
        <f>Q$3*COS(2*PI()*Q$2*$A41)</f>
        <v>6.0399103802395643E-5</v>
      </c>
      <c r="R41" s="29">
        <f>R$3*COS(2*PI()*R$2*$A41)</f>
        <v>4.1426225565289933E-4</v>
      </c>
      <c r="S41" s="29">
        <f>S$3*COS(2*PI()*S$2*$A41)</f>
        <v>-9.2552998080510591E-5</v>
      </c>
      <c r="T41" s="29">
        <f>T$3*COS(2*PI()*T$2*$A41)</f>
        <v>-3.1465199001398929E-4</v>
      </c>
      <c r="U41" s="29">
        <f>U$3*COS(2*PI()*U$2*$A41)</f>
        <v>1.0898119914043527E-4</v>
      </c>
      <c r="V41" s="29">
        <f>V$3*COS(2*PI()*V$2*$A41)</f>
        <v>2.4109966587104866E-4</v>
      </c>
      <c r="W41" s="29"/>
      <c r="X41" s="29">
        <f>SUM(B41:W41)</f>
        <v>0.74016190665314241</v>
      </c>
    </row>
    <row r="42" spans="1:24" x14ac:dyDescent="0.25">
      <c r="A42" s="30">
        <f>A41+$A$1</f>
        <v>0.38000000000000017</v>
      </c>
      <c r="B42" s="30">
        <f>B41</f>
        <v>0.5</v>
      </c>
      <c r="C42" s="30">
        <f>C$3*COS(2*PI()*C$2*$A42)</f>
        <v>0.29543985667387124</v>
      </c>
      <c r="D42" s="30">
        <f>D$3*COS(2*PI()*D$2*$A42)</f>
        <v>-2.8704245832603736E-2</v>
      </c>
      <c r="E42" s="30">
        <f>E$3*COS(2*PI()*E$2*$A42)</f>
        <v>-1.3115289513093839E-2</v>
      </c>
      <c r="F42" s="30">
        <f>F$3*COS(2*PI()*F$2*$A42)</f>
        <v>4.4318861301674709E-3</v>
      </c>
      <c r="G42" s="30">
        <f>G$3*COS(2*PI()*G$2*$A42)</f>
        <v>4.3846138299126957E-3</v>
      </c>
      <c r="H42" s="30">
        <f>H$3*COS(2*PI()*H$2*$A42)</f>
        <v>-1.4261309683229284E-3</v>
      </c>
      <c r="I42" s="30">
        <f>I$3*COS(2*PI()*I$2*$A42)</f>
        <v>-2.2297290904854808E-3</v>
      </c>
      <c r="J42" s="30">
        <f>J$3*COS(2*PI()*J$2*$A42)</f>
        <v>5.5662164685629182E-4</v>
      </c>
      <c r="K42" s="30">
        <f>K$3*COS(2*PI()*K$2*$A42)</f>
        <v>1.358311312686374E-3</v>
      </c>
      <c r="L42" s="30">
        <f>L$3*COS(2*PI()*L$2*$A42)</f>
        <v>-2.1036782921086977E-4</v>
      </c>
      <c r="M42" s="29">
        <f>M$3*COS(2*PI()*M$2*$A42)</f>
        <v>-9.1176631152968296E-4</v>
      </c>
      <c r="N42" s="29">
        <f>N$3*COS(2*PI()*N$2*$A42)</f>
        <v>4.8105933914746333E-5</v>
      </c>
      <c r="O42" s="29">
        <f>O$3*COS(2*PI()*O$2*$A42)</f>
        <v>6.4845557531096178E-4</v>
      </c>
      <c r="P42" s="29">
        <f>P$3*COS(2*PI()*P$2*$A42)</f>
        <v>3.490814683253641E-5</v>
      </c>
      <c r="Q42" s="29">
        <f>Q$3*COS(2*PI()*Q$2*$A42)</f>
        <v>-4.7810813719927216E-4</v>
      </c>
      <c r="R42" s="29">
        <f>R$3*COS(2*PI()*R$2*$A42)</f>
        <v>-7.9024751659877144E-5</v>
      </c>
      <c r="S42" s="29">
        <f>S$3*COS(2*PI()*S$2*$A42)</f>
        <v>3.6047012797645191E-4</v>
      </c>
      <c r="T42" s="29">
        <f>T$3*COS(2*PI()*T$2*$A42)</f>
        <v>1.0223662901443288E-4</v>
      </c>
      <c r="U42" s="29">
        <f>U$3*COS(2*PI()*U$2*$A42)</f>
        <v>-2.7525508859900467E-4</v>
      </c>
      <c r="V42" s="29">
        <f>V$3*COS(2*PI()*V$2*$A42)</f>
        <v>-1.1345289097112969E-4</v>
      </c>
      <c r="W42" s="29"/>
      <c r="X42" s="29">
        <f>SUM(B42:W42)</f>
        <v>0.7598220955928674</v>
      </c>
    </row>
    <row r="43" spans="1:24" x14ac:dyDescent="0.25">
      <c r="A43" s="30">
        <f>A42+$A$1</f>
        <v>0.39000000000000018</v>
      </c>
      <c r="B43" s="30">
        <f>B42</f>
        <v>0.5</v>
      </c>
      <c r="C43" s="30">
        <f>C$3*COS(2*PI()*C$2*$A43)</f>
        <v>0.31227725508055598</v>
      </c>
      <c r="D43" s="30">
        <f>D$3*COS(2*PI()*D$2*$A43)</f>
        <v>-2.1694156659569124E-2</v>
      </c>
      <c r="E43" s="30">
        <f>E$3*COS(2*PI()*E$2*$A43)</f>
        <v>-1.5417947510685348E-2</v>
      </c>
      <c r="F43" s="30">
        <f>F$3*COS(2*PI()*F$2*$A43)</f>
        <v>1.0366458428127336E-3</v>
      </c>
      <c r="G43" s="30">
        <f>G$3*COS(2*PI()*G$2*$A43)</f>
        <v>4.9936419472119712E-3</v>
      </c>
      <c r="H43" s="30">
        <f>H$3*COS(2*PI()*H$2*$A43)</f>
        <v>8.3297698272474341E-4</v>
      </c>
      <c r="I43" s="30">
        <f>I$3*COS(2*PI()*I$2*$A43)</f>
        <v>-2.1698969928393846E-3</v>
      </c>
      <c r="J43" s="30">
        <f>J$3*COS(2*PI()*J$2*$A43)</f>
        <v>-1.0587572887072836E-3</v>
      </c>
      <c r="K43" s="30">
        <f>K$3*COS(2*PI()*K$2*$A43)</f>
        <v>9.599878620294793E-4</v>
      </c>
      <c r="L43" s="30">
        <f>L$3*COS(2*PI()*L$2*$A43)</f>
        <v>9.4790365422874913E-4</v>
      </c>
      <c r="M43" s="29">
        <f>M$3*COS(2*PI()*M$2*$A43)</f>
        <v>-3.383112508463992E-4</v>
      </c>
      <c r="N43" s="29">
        <f>N$3*COS(2*PI()*N$2*$A43)</f>
        <v>-7.5256337936188287E-4</v>
      </c>
      <c r="O43" s="29">
        <f>O$3*COS(2*PI()*O$2*$A43)</f>
        <v>-2.0336695453736416E-17</v>
      </c>
      <c r="P43" s="29">
        <f>P$3*COS(2*PI()*P$2*$A43)</f>
        <v>5.4609880340525689E-4</v>
      </c>
      <c r="Q43" s="29">
        <f>Q$3*COS(2*PI()*Q$2*$A43)</f>
        <v>1.7740221358297624E-4</v>
      </c>
      <c r="R43" s="29">
        <f>R$3*COS(2*PI()*R$2*$A43)</f>
        <v>-3.5608035294127928E-4</v>
      </c>
      <c r="S43" s="29">
        <f>S$3*COS(2*PI()*S$2*$A43)</f>
        <v>-2.5476261903263175E-4</v>
      </c>
      <c r="T43" s="29">
        <f>T$3*COS(2*PI()*T$2*$A43)</f>
        <v>1.9446562445642876E-4</v>
      </c>
      <c r="U43" s="29">
        <f>U$3*COS(2*PI()*U$2*$A43)</f>
        <v>2.6786894944475165E-4</v>
      </c>
      <c r="V43" s="29">
        <f>V$3*COS(2*PI()*V$2*$A43)</f>
        <v>-6.6265756022139061E-5</v>
      </c>
      <c r="W43" s="29"/>
      <c r="X43" s="29">
        <f>SUM(B43:W43)</f>
        <v>0.78012550515044743</v>
      </c>
    </row>
    <row r="44" spans="1:24" x14ac:dyDescent="0.25">
      <c r="A44" s="30">
        <f>A43+$A$1</f>
        <v>0.40000000000000019</v>
      </c>
      <c r="B44" s="30">
        <f>B43</f>
        <v>0.5</v>
      </c>
      <c r="C44" s="30">
        <f>C$3*COS(2*PI()*C$2*$A44)</f>
        <v>0.32788223782734505</v>
      </c>
      <c r="D44" s="30">
        <f>D$3*COS(2*PI()*D$2*$A44)</f>
        <v>-1.3915541171407553E-2</v>
      </c>
      <c r="E44" s="30">
        <f>E$3*COS(2*PI()*E$2*$A44)</f>
        <v>-1.6211389382774045E-2</v>
      </c>
      <c r="F44" s="30">
        <f>F$3*COS(2*PI()*F$2*$A44)</f>
        <v>-2.5559157253606467E-3</v>
      </c>
      <c r="G44" s="30">
        <f>G$3*COS(2*PI()*G$2*$A44)</f>
        <v>4.0479288620659561E-3</v>
      </c>
      <c r="H44" s="30">
        <f>H$3*COS(2*PI()*H$2*$A44)</f>
        <v>2.7097705605565871E-3</v>
      </c>
      <c r="I44" s="30">
        <f>I$3*COS(2*PI()*I$2*$A44)</f>
        <v>-7.410643227376421E-4</v>
      </c>
      <c r="J44" s="30">
        <f>J$3*COS(2*PI()*J$2*$A44)</f>
        <v>-1.8012654869748938E-3</v>
      </c>
      <c r="K44" s="30">
        <f>K$3*COS(2*PI()*K$2*$A44)</f>
        <v>-4.333559534348678E-4</v>
      </c>
      <c r="L44" s="30">
        <f>L$3*COS(2*PI()*L$2*$A44)</f>
        <v>9.0826104661313072E-4</v>
      </c>
      <c r="M44" s="29">
        <f>M$3*COS(2*PI()*M$2*$A44)</f>
        <v>7.4349713793050119E-4</v>
      </c>
      <c r="N44" s="29">
        <f>N$3*COS(2*PI()*N$2*$A44)</f>
        <v>-2.367483375097578E-4</v>
      </c>
      <c r="O44" s="29">
        <f>O$3*COS(2*PI()*O$2*$A44)</f>
        <v>-6.4845557531096178E-4</v>
      </c>
      <c r="P44" s="29">
        <f>P$3*COS(2*PI()*P$2*$A44)</f>
        <v>-1.7179680458529376E-4</v>
      </c>
      <c r="Q44" s="29">
        <f>Q$3*COS(2*PI()*Q$2*$A44)</f>
        <v>3.8987186424177799E-4</v>
      </c>
      <c r="R44" s="29">
        <f>R$3*COS(2*PI()*R$2*$A44)</f>
        <v>3.4118859295249822E-4</v>
      </c>
      <c r="S44" s="29">
        <f>S$3*COS(2*PI()*S$2*$A44)</f>
        <v>-1.1500447249095874E-4</v>
      </c>
      <c r="T44" s="29">
        <f>T$3*COS(2*PI()*T$2*$A44)</f>
        <v>-3.3084468128110294E-4</v>
      </c>
      <c r="U44" s="29">
        <f>U$3*COS(2*PI()*U$2*$A44)</f>
        <v>-9.1482739622121445E-5</v>
      </c>
      <c r="V44" s="29">
        <f>V$3*COS(2*PI()*V$2*$A44)</f>
        <v>2.1557017608634814E-4</v>
      </c>
      <c r="W44" s="29"/>
      <c r="X44" s="29">
        <f>SUM(B44:W44)</f>
        <v>0.79998546141430193</v>
      </c>
    </row>
    <row r="45" spans="1:24" x14ac:dyDescent="0.25">
      <c r="A45" s="30">
        <f>A44+$A$1</f>
        <v>0.4100000000000002</v>
      </c>
      <c r="B45" s="30">
        <f>B44</f>
        <v>0.5</v>
      </c>
      <c r="C45" s="30">
        <f>C$3*COS(2*PI()*C$2*$A45)</f>
        <v>0.3421932191765753</v>
      </c>
      <c r="D45" s="30">
        <f>D$3*COS(2*PI()*D$2*$A45)</f>
        <v>-5.6439606997584777E-3</v>
      </c>
      <c r="E45" s="30">
        <f>E$3*COS(2*PI()*E$2*$A45)</f>
        <v>-1.5417947510685299E-2</v>
      </c>
      <c r="F45" s="30">
        <f>F$3*COS(2*PI()*F$2*$A45)</f>
        <v>-5.6619692270720055E-3</v>
      </c>
      <c r="G45" s="30">
        <f>G$3*COS(2*PI()*G$2*$A45)</f>
        <v>1.8419168101637901E-3</v>
      </c>
      <c r="H45" s="30">
        <f>H$3*COS(2*PI()*H$2*$A45)</f>
        <v>3.3428512208609064E-3</v>
      </c>
      <c r="I45" s="30">
        <f>I$3*COS(2*PI()*I$2*$A45)</f>
        <v>1.1553101179652668E-3</v>
      </c>
      <c r="J45" s="30">
        <f>J$3*COS(2*PI()*J$2*$A45)</f>
        <v>-1.0587572887072465E-3</v>
      </c>
      <c r="K45" s="30">
        <f>K$3*COS(2*PI()*K$2*$A45)</f>
        <v>-1.3775295075516821E-3</v>
      </c>
      <c r="L45" s="30">
        <f>L$3*COS(2*PI()*L$2*$A45)</f>
        <v>-2.7919727121799562E-4</v>
      </c>
      <c r="M45" s="29">
        <f>M$3*COS(2*PI()*M$2*$A45)</f>
        <v>7.0811168952505227E-4</v>
      </c>
      <c r="N45" s="29">
        <f>N$3*COS(2*PI()*N$2*$A45)</f>
        <v>6.9321850999974058E-4</v>
      </c>
      <c r="O45" s="29">
        <f>O$3*COS(2*PI()*O$2*$A45)</f>
        <v>2.2561027011621209E-17</v>
      </c>
      <c r="P45" s="29">
        <f>P$3*COS(2*PI()*P$2*$A45)</f>
        <v>-5.0303510533587705E-4</v>
      </c>
      <c r="Q45" s="29">
        <f>Q$3*COS(2*PI()*Q$2*$A45)</f>
        <v>-3.7131659343705618E-4</v>
      </c>
      <c r="R45" s="29">
        <f>R$3*COS(2*PI()*R$2*$A45)</f>
        <v>1.0488055661776761E-4</v>
      </c>
      <c r="S45" s="29">
        <f>S$3*COS(2*PI()*S$2*$A45)</f>
        <v>3.6557027335393097E-4</v>
      </c>
      <c r="T45" s="29">
        <f>T$3*COS(2*PI()*T$2*$A45)</f>
        <v>1.9446562445644595E-4</v>
      </c>
      <c r="U45" s="29">
        <f>U$3*COS(2*PI()*U$2*$A45)</f>
        <v>-1.4262046014324901E-4</v>
      </c>
      <c r="V45" s="29">
        <f>V$3*COS(2*PI()*V$2*$A45)</f>
        <v>-2.6593359482194001E-4</v>
      </c>
      <c r="W45" s="29"/>
      <c r="X45" s="29">
        <f>SUM(B45:W45)</f>
        <v>0.81987727672078725</v>
      </c>
    </row>
    <row r="46" spans="1:24" x14ac:dyDescent="0.25">
      <c r="A46" s="30">
        <f>A45+$A$1</f>
        <v>0.42000000000000021</v>
      </c>
      <c r="B46" s="30">
        <f>B45</f>
        <v>0.5</v>
      </c>
      <c r="C46" s="30">
        <f>C$3*COS(2*PI()*C$2*$A46)</f>
        <v>0.35515372022292679</v>
      </c>
      <c r="D46" s="30">
        <f>D$3*COS(2*PI()*D$2*$A46)</f>
        <v>2.8275598934345506E-3</v>
      </c>
      <c r="E46" s="30">
        <f>E$3*COS(2*PI()*E$2*$A46)</f>
        <v>-1.3115289513093729E-2</v>
      </c>
      <c r="F46" s="30">
        <f>F$3*COS(2*PI()*F$2*$A46)</f>
        <v>-7.690290128409087E-3</v>
      </c>
      <c r="G46" s="30">
        <f>G$3*COS(2*PI()*G$2*$A46)</f>
        <v>-9.375652635201932E-4</v>
      </c>
      <c r="H46" s="30">
        <f>H$3*COS(2*PI()*H$2*$A46)</f>
        <v>2.4416517080485E-3</v>
      </c>
      <c r="I46" s="30">
        <f>I$3*COS(2*PI()*I$2*$A46)</f>
        <v>2.3227927181441546E-3</v>
      </c>
      <c r="J46" s="30">
        <f>J$3*COS(2*PI()*J$2*$A46)</f>
        <v>5.566216468563354E-4</v>
      </c>
      <c r="K46" s="30">
        <f>K$3*COS(2*PI()*K$2*$A46)</f>
        <v>-8.9390384945822732E-4</v>
      </c>
      <c r="L46" s="30">
        <f>L$3*COS(2*PI()*L$2*$A46)</f>
        <v>-1.113819787768948E-3</v>
      </c>
      <c r="M46" s="29">
        <f>M$3*COS(2*PI()*M$2*$A46)</f>
        <v>-3.9129670559429969E-4</v>
      </c>
      <c r="N46" s="29">
        <f>N$3*COS(2*PI()*N$2*$A46)</f>
        <v>4.1051497235954738E-4</v>
      </c>
      <c r="O46" s="29">
        <f>O$3*COS(2*PI()*O$2*$A46)</f>
        <v>6.4845557531096178E-4</v>
      </c>
      <c r="P46" s="29">
        <f>P$3*COS(2*PI()*P$2*$A46)</f>
        <v>2.9789083728150648E-4</v>
      </c>
      <c r="Q46" s="29">
        <f>Q$3*COS(2*PI()*Q$2*$A46)</f>
        <v>-2.0518650079317719E-4</v>
      </c>
      <c r="R46" s="29">
        <f>R$3*COS(2*PI()*R$2*$A46)</f>
        <v>-4.1840680893297314E-4</v>
      </c>
      <c r="S46" s="29">
        <f>S$3*COS(2*PI()*S$2*$A46)</f>
        <v>-2.3722517217029024E-4</v>
      </c>
      <c r="T46" s="29">
        <f>T$3*COS(2*PI()*T$2*$A46)</f>
        <v>1.022366290144127E-4</v>
      </c>
      <c r="U46" s="29">
        <f>U$3*COS(2*PI()*U$2*$A46)</f>
        <v>2.8674358609668036E-4</v>
      </c>
      <c r="V46" s="29">
        <f>V$3*COS(2*PI()*V$2*$A46)</f>
        <v>1.9424053693220503E-4</v>
      </c>
      <c r="W46" s="29"/>
      <c r="X46" s="29">
        <f>SUM(B46:W46)</f>
        <v>0.84023944459666489</v>
      </c>
    </row>
    <row r="47" spans="1:24" x14ac:dyDescent="0.25">
      <c r="A47" s="30">
        <f>A46+$A$1</f>
        <v>0.43000000000000022</v>
      </c>
      <c r="B47" s="30">
        <f>B46</f>
        <v>0.5</v>
      </c>
      <c r="C47" s="30">
        <f>C$3*COS(2*PI()*C$2*$A47)</f>
        <v>0.36671259178985927</v>
      </c>
      <c r="D47" s="30">
        <f>D$3*COS(2*PI()*D$2*$A47)</f>
        <v>1.1198912767743494E-2</v>
      </c>
      <c r="E47" s="30">
        <f>E$3*COS(2*PI()*E$2*$A47)</f>
        <v>-9.5288155983652752E-3</v>
      </c>
      <c r="F47" s="30">
        <f>F$3*COS(2*PI()*F$2*$A47)</f>
        <v>-8.2547958719218287E-3</v>
      </c>
      <c r="G47" s="30">
        <f>G$3*COS(2*PI()*G$2*$A47)</f>
        <v>-3.4251418781052994E-3</v>
      </c>
      <c r="H47" s="30">
        <f>H$3*COS(2*PI()*H$2*$A47)</f>
        <v>4.1979872973407198E-4</v>
      </c>
      <c r="I47" s="30">
        <f>I$3*COS(2*PI()*I$2*$A47)</f>
        <v>2.0248119477903636E-3</v>
      </c>
      <c r="J47" s="30">
        <f>J$3*COS(2*PI()*J$2*$A47)</f>
        <v>1.7131052789650437E-3</v>
      </c>
      <c r="K47" s="30">
        <f>K$3*COS(2*PI()*K$2*$A47)</f>
        <v>5.1624658001135193E-4</v>
      </c>
      <c r="L47" s="30">
        <f>L$3*COS(2*PI()*L$2*$A47)</f>
        <v>-5.4085155106957025E-4</v>
      </c>
      <c r="M47" s="29">
        <f>M$3*COS(2*PI()*M$2*$A47)</f>
        <v>-9.0273475664950573E-4</v>
      </c>
      <c r="N47" s="29">
        <f>N$3*COS(2*PI()*N$2*$A47)</f>
        <v>-5.9031617217497644E-4</v>
      </c>
      <c r="O47" s="29">
        <f>O$3*COS(2*PI()*O$2*$A47)</f>
        <v>-2.4785358569506001E-17</v>
      </c>
      <c r="P47" s="29">
        <f>P$3*COS(2*PI()*P$2*$A47)</f>
        <v>4.283638615645381E-4</v>
      </c>
      <c r="Q47" s="29">
        <f>Q$3*COS(2*PI()*Q$2*$A47)</f>
        <v>4.7337220889707104E-4</v>
      </c>
      <c r="R47" s="29">
        <f>R$3*COS(2*PI()*R$2*$A47)</f>
        <v>2.0317108213958057E-4</v>
      </c>
      <c r="S47" s="29">
        <f>S$3*COS(2*PI()*S$2*$A47)</f>
        <v>-1.3700207678903084E-4</v>
      </c>
      <c r="T47" s="29">
        <f>T$3*COS(2*PI()*T$2*$A47)</f>
        <v>-3.1465199001398273E-4</v>
      </c>
      <c r="U47" s="29">
        <f>U$3*COS(2*PI()*U$2*$A47)</f>
        <v>-2.4995852386894556E-4</v>
      </c>
      <c r="V47" s="29">
        <f>V$3*COS(2*PI()*V$2*$A47)</f>
        <v>-3.3396217158346403E-5</v>
      </c>
      <c r="W47" s="29"/>
      <c r="X47" s="29">
        <f>SUM(B47:W47)</f>
        <v>0.85971270961058821</v>
      </c>
    </row>
    <row r="48" spans="1:24" x14ac:dyDescent="0.25">
      <c r="A48" s="30">
        <f>A47+$A$1</f>
        <v>0.44000000000000022</v>
      </c>
      <c r="B48" s="30">
        <f>B47</f>
        <v>0.5</v>
      </c>
      <c r="C48" s="30">
        <f>C$3*COS(2*PI()*C$2*$A48)</f>
        <v>0.37682421629204416</v>
      </c>
      <c r="D48" s="30">
        <f>D$3*COS(2*PI()*D$2*$A48)</f>
        <v>1.9173538574119822E-2</v>
      </c>
      <c r="E48" s="30">
        <f>E$3*COS(2*PI()*E$2*$A48)</f>
        <v>-5.009594821706668E-3</v>
      </c>
      <c r="F48" s="30">
        <f>F$3*COS(2*PI()*F$2*$A48)</f>
        <v>-7.2480351065902946E-3</v>
      </c>
      <c r="G48" s="30">
        <f>G$3*COS(2*PI()*G$2*$A48)</f>
        <v>-4.8463206094612517E-3</v>
      </c>
      <c r="H48" s="30">
        <f>H$3*COS(2*PI()*H$2*$A48)</f>
        <v>-1.7947307469273778E-3</v>
      </c>
      <c r="I48" s="30">
        <f>I$3*COS(2*PI()*I$2*$A48)</f>
        <v>4.493655996752807E-4</v>
      </c>
      <c r="J48" s="30">
        <f>J$3*COS(2*PI()*J$2*$A48)</f>
        <v>1.4572543903437337E-3</v>
      </c>
      <c r="K48" s="30">
        <f>K$3*COS(2*PI()*K$2*$A48)</f>
        <v>1.3913112227840498E-3</v>
      </c>
      <c r="L48" s="30">
        <f>L$3*COS(2*PI()*L$2*$A48)</f>
        <v>7.1561831715634622E-4</v>
      </c>
      <c r="M48" s="29">
        <f>M$3*COS(2*PI()*M$2*$A48)</f>
        <v>-5.7705303947611218E-5</v>
      </c>
      <c r="N48" s="29">
        <f>N$3*COS(2*PI()*N$2*$A48)</f>
        <v>-5.5848744172752921E-4</v>
      </c>
      <c r="O48" s="29">
        <f>O$3*COS(2*PI()*O$2*$A48)</f>
        <v>-6.4845557531096178E-4</v>
      </c>
      <c r="P48" s="29">
        <f>P$3*COS(2*PI()*P$2*$A48)</f>
        <v>-4.0526729310545842E-4</v>
      </c>
      <c r="Q48" s="29">
        <f>Q$3*COS(2*PI()*Q$2*$A48)</f>
        <v>-3.0259261642004733E-5</v>
      </c>
      <c r="R48" s="29">
        <f>R$3*COS(2*PI()*R$2*$A48)</f>
        <v>2.688222814707832E-4</v>
      </c>
      <c r="S48" s="29">
        <f>S$3*COS(2*PI()*S$2*$A48)</f>
        <v>3.6922767987565357E-4</v>
      </c>
      <c r="T48" s="29">
        <f>T$3*COS(2*PI()*T$2*$A48)</f>
        <v>2.6765896965498428E-4</v>
      </c>
      <c r="U48" s="29">
        <f>U$3*COS(2*PI()*U$2*$A48)</f>
        <v>5.5473182136708706E-5</v>
      </c>
      <c r="V48" s="29">
        <f>V$3*COS(2*PI()*V$2*$A48)</f>
        <v>-1.4277608177395811E-4</v>
      </c>
      <c r="W48" s="29"/>
      <c r="X48" s="29">
        <f>SUM(B48:W48)</f>
        <v>0.88023085426706826</v>
      </c>
    </row>
    <row r="49" spans="1:24" x14ac:dyDescent="0.25">
      <c r="A49" s="30">
        <f>A48+$A$1</f>
        <v>0.45000000000000023</v>
      </c>
      <c r="B49" s="30">
        <f>B48</f>
        <v>0.5</v>
      </c>
      <c r="C49" s="30">
        <f>C$3*COS(2*PI()*C$2*$A49)</f>
        <v>0.3854486877671332</v>
      </c>
      <c r="D49" s="30">
        <f>D$3*COS(2*PI()*D$2*$A49)</f>
        <v>2.6468932217681675E-2</v>
      </c>
      <c r="E49" s="30">
        <f>E$3*COS(2*PI()*E$2*$A49)</f>
        <v>1.0625123823068268E-16</v>
      </c>
      <c r="F49" s="30">
        <f>F$3*COS(2*PI()*F$2*$A49)</f>
        <v>-4.8616406114108442E-3</v>
      </c>
      <c r="G49" s="30">
        <f>G$3*COS(2*PI()*G$2*$A49)</f>
        <v>-4.7586257749028596E-3</v>
      </c>
      <c r="H49" s="30">
        <f>H$3*COS(2*PI()*H$2*$A49)</f>
        <v>-3.1855263451829297E-3</v>
      </c>
      <c r="I49" s="30">
        <f>I$3*COS(2*PI()*I$2*$A49)</f>
        <v>-1.4095881062671076E-3</v>
      </c>
      <c r="J49" s="30">
        <f>J$3*COS(2*PI()*J$2*$A49)</f>
        <v>-3.2217389142864087E-17</v>
      </c>
      <c r="K49" s="30">
        <f>K$3*COS(2*PI()*K$2*$A49)</f>
        <v>8.2429200677897844E-4</v>
      </c>
      <c r="L49" s="30">
        <f>L$3*COS(2*PI()*L$2*$A49)</f>
        <v>1.067724896861856E-3</v>
      </c>
      <c r="M49" s="29">
        <f>M$3*COS(2*PI()*M$2*$A49)</f>
        <v>8.7403330559441595E-4</v>
      </c>
      <c r="N49" s="29">
        <f>N$3*COS(2*PI()*N$2*$A49)</f>
        <v>4.5032209822144038E-4</v>
      </c>
      <c r="O49" s="29">
        <f>O$3*COS(2*PI()*O$2*$A49)</f>
        <v>2.7009690127390791E-17</v>
      </c>
      <c r="P49" s="29">
        <f>P$3*COS(2*PI()*P$2*$A49)</f>
        <v>-3.2677694095901777E-4</v>
      </c>
      <c r="Q49" s="29">
        <f>Q$3*COS(2*PI()*Q$2*$A49)</f>
        <v>-4.5832186417018667E-4</v>
      </c>
      <c r="R49" s="29">
        <f>R$3*COS(2*PI()*R$2*$A49)</f>
        <v>-4.0109124637579369E-4</v>
      </c>
      <c r="S49" s="29">
        <f>S$3*COS(2*PI()*S$2*$A49)</f>
        <v>-2.1875150593126915E-4</v>
      </c>
      <c r="T49" s="29">
        <f>T$3*COS(2*PI()*T$2*$A49)</f>
        <v>-1.4591050106296069E-17</v>
      </c>
      <c r="U49" s="29">
        <f>U$3*COS(2*PI()*U$2*$A49)</f>
        <v>1.7401051129227062E-4</v>
      </c>
      <c r="V49" s="29">
        <f>V$3*COS(2*PI()*V$2*$A49)</f>
        <v>2.5341794067529696E-4</v>
      </c>
      <c r="W49" s="29"/>
      <c r="X49" s="29">
        <f>SUM(B49:W49)</f>
        <v>0.89994109834903957</v>
      </c>
    </row>
    <row r="50" spans="1:24" x14ac:dyDescent="0.25">
      <c r="A50" s="30">
        <f>A49+$A$1</f>
        <v>0.46000000000000024</v>
      </c>
      <c r="B50" s="30">
        <f>B49</f>
        <v>0.5</v>
      </c>
      <c r="C50" s="30">
        <f>C$3*COS(2*PI()*C$2*$A50)</f>
        <v>0.39255196936636039</v>
      </c>
      <c r="D50" s="30">
        <f>D$3*COS(2*PI()*D$2*$A50)</f>
        <v>3.2826650741541341E-2</v>
      </c>
      <c r="E50" s="30">
        <f>E$3*COS(2*PI()*E$2*$A50)</f>
        <v>5.009594821706871E-3</v>
      </c>
      <c r="F50" s="30">
        <f>F$3*COS(2*PI()*F$2*$A50)</f>
        <v>-1.5498527825536293E-3</v>
      </c>
      <c r="G50" s="30">
        <f>G$3*COS(2*PI()*G$2*$A50)</f>
        <v>-3.1893606480670471E-3</v>
      </c>
      <c r="H50" s="30">
        <f>H$3*COS(2*PI()*H$2*$A50)</f>
        <v>-3.114249721421838E-3</v>
      </c>
      <c r="I50" s="30">
        <f>I$3*COS(2*PI()*I$2*$A50)</f>
        <v>-2.3792245170685816E-3</v>
      </c>
      <c r="J50" s="30">
        <f>J$3*COS(2*PI()*J$2*$A50)</f>
        <v>-1.4572543903437717E-3</v>
      </c>
      <c r="K50" s="30">
        <f>K$3*COS(2*PI()*K$2*$A50)</f>
        <v>-5.9709981718714979E-4</v>
      </c>
      <c r="L50" s="30">
        <f>L$3*COS(2*PI()*L$2*$A50)</f>
        <v>7.0493182938783416E-5</v>
      </c>
      <c r="M50" s="29">
        <f>M$3*COS(2*PI()*M$2*$A50)</f>
        <v>4.9243179224081211E-4</v>
      </c>
      <c r="N50" s="29">
        <f>N$3*COS(2*PI()*N$2*$A50)</f>
        <v>6.7136809115864149E-4</v>
      </c>
      <c r="O50" s="29">
        <f>O$3*COS(2*PI()*O$2*$A50)</f>
        <v>6.4845557531096178E-4</v>
      </c>
      <c r="P50" s="29">
        <f>P$3*COS(2*PI()*P$2*$A50)</f>
        <v>4.8717931443474996E-4</v>
      </c>
      <c r="Q50" s="29">
        <f>Q$3*COS(2*PI()*Q$2*$A50)</f>
        <v>2.5821928701334475E-4</v>
      </c>
      <c r="R50" s="29">
        <f>R$3*COS(2*PI()*R$2*$A50)</f>
        <v>2.6480789844874503E-5</v>
      </c>
      <c r="S50" s="29">
        <f>S$3*COS(2*PI()*S$2*$A50)</f>
        <v>-1.5845899648031194E-4</v>
      </c>
      <c r="T50" s="29">
        <f>T$3*COS(2*PI()*T$2*$A50)</f>
        <v>-2.676589696549671E-4</v>
      </c>
      <c r="U50" s="29">
        <f>U$3*COS(2*PI()*U$2*$A50)</f>
        <v>-2.9370996594929626E-4</v>
      </c>
      <c r="V50" s="29">
        <f>V$3*COS(2*PI()*V$2*$A50)</f>
        <v>-2.4774767672061215E-4</v>
      </c>
      <c r="W50" s="29"/>
      <c r="X50" s="29">
        <f>SUM(B50:W50)</f>
        <v>0.91978822547710359</v>
      </c>
    </row>
    <row r="51" spans="1:24" x14ac:dyDescent="0.25">
      <c r="A51" s="30">
        <f>A50+$A$1</f>
        <v>0.47000000000000025</v>
      </c>
      <c r="B51" s="30">
        <f>B50</f>
        <v>0.5</v>
      </c>
      <c r="C51" s="30">
        <f>C$3*COS(2*PI()*C$2*$A51)</f>
        <v>0.39810602768243436</v>
      </c>
      <c r="D51" s="30">
        <f>D$3*COS(2*PI()*D$2*$A51)</f>
        <v>3.8021468797397331E-2</v>
      </c>
      <c r="E51" s="30">
        <f>E$3*COS(2*PI()*E$2*$A51)</f>
        <v>9.5288155983654487E-3</v>
      </c>
      <c r="F51" s="30">
        <f>F$3*COS(2*PI()*F$2*$A51)</f>
        <v>2.0569431614223276E-3</v>
      </c>
      <c r="G51" s="30">
        <f>G$3*COS(2*PI()*G$2*$A51)</f>
        <v>-6.2710674441756383E-4</v>
      </c>
      <c r="H51" s="30">
        <f>H$3*COS(2*PI()*H$2*$A51)</f>
        <v>-1.613614958149749E-3</v>
      </c>
      <c r="I51" s="30">
        <f>I$3*COS(2*PI()*I$2*$A51)</f>
        <v>-1.8477944087606551E-3</v>
      </c>
      <c r="J51" s="30">
        <f>J$3*COS(2*PI()*J$2*$A51)</f>
        <v>-1.713105278965024E-3</v>
      </c>
      <c r="K51" s="30">
        <f>K$3*COS(2*PI()*K$2*$A51)</f>
        <v>-1.3996020682497255E-3</v>
      </c>
      <c r="L51" s="30">
        <f>L$3*COS(2*PI()*L$2*$A51)</f>
        <v>-1.0158243539885414E-3</v>
      </c>
      <c r="M51" s="29">
        <f>M$3*COS(2*PI()*M$2*$A51)</f>
        <v>-6.2910769189690734E-4</v>
      </c>
      <c r="N51" s="29">
        <f>N$3*COS(2*PI()*N$2*$A51)</f>
        <v>-2.8203263066782936E-4</v>
      </c>
      <c r="O51" s="29">
        <f>O$3*COS(2*PI()*O$2*$A51)</f>
        <v>-2.9234021685275587E-17</v>
      </c>
      <c r="P51" s="29">
        <f>P$3*COS(2*PI()*P$2*$A51)</f>
        <v>2.0465742335152052E-4</v>
      </c>
      <c r="Q51" s="29">
        <f>Q$3*COS(2*PI()*Q$2*$A51)</f>
        <v>3.2988881346790921E-4</v>
      </c>
      <c r="R51" s="29">
        <f>R$3*COS(2*PI()*R$2*$A51)</f>
        <v>3.8159478854303091E-4</v>
      </c>
      <c r="S51" s="29">
        <f>S$3*COS(2*PI()*S$2*$A51)</f>
        <v>3.7142791342898861E-4</v>
      </c>
      <c r="T51" s="29">
        <f>T$3*COS(2*PI()*T$2*$A51)</f>
        <v>3.1465199001399173E-4</v>
      </c>
      <c r="U51" s="29">
        <f>U$3*COS(2*PI()*U$2*$A51)</f>
        <v>2.2810610305374018E-4</v>
      </c>
      <c r="V51" s="29">
        <f>V$3*COS(2*PI()*V$2*$A51)</f>
        <v>1.2836779088503886E-4</v>
      </c>
      <c r="W51" s="29"/>
      <c r="X51" s="29">
        <f>SUM(B51:W51)</f>
        <v>0.94054376192726785</v>
      </c>
    </row>
    <row r="52" spans="1:24" x14ac:dyDescent="0.25">
      <c r="A52" s="30">
        <f>A51+$A$1</f>
        <v>0.48000000000000026</v>
      </c>
      <c r="B52" s="30">
        <f>B51</f>
        <v>0.5</v>
      </c>
      <c r="C52" s="30">
        <f>C$3*COS(2*PI()*C$2*$A52)</f>
        <v>0.40208894338458928</v>
      </c>
      <c r="D52" s="30">
        <f>D$3*COS(2*PI()*D$2*$A52)</f>
        <v>4.1869357365782754E-2</v>
      </c>
      <c r="E52" s="30">
        <f>E$3*COS(2*PI()*E$2*$A52)</f>
        <v>1.3115289513093872E-2</v>
      </c>
      <c r="F52" s="30">
        <f>F$3*COS(2*PI()*F$2*$A52)</f>
        <v>5.2722084182334284E-3</v>
      </c>
      <c r="G52" s="30">
        <f>G$3*COS(2*PI()*G$2*$A52)</f>
        <v>2.1303931749022393E-3</v>
      </c>
      <c r="H52" s="30">
        <f>H$3*COS(2*PI()*H$2*$A52)</f>
        <v>6.2762633343087194E-4</v>
      </c>
      <c r="I52" s="30">
        <f>I$3*COS(2*PI()*I$2*$A52)</f>
        <v>-1.5058011266804217E-4</v>
      </c>
      <c r="J52" s="30">
        <f>J$3*COS(2*PI()*J$2*$A52)</f>
        <v>-5.5662164685627426E-4</v>
      </c>
      <c r="K52" s="30">
        <f>K$3*COS(2*PI()*K$2*$A52)</f>
        <v>-7.5142706013217727E-4</v>
      </c>
      <c r="L52" s="30">
        <f>L$3*COS(2*PI()*L$2*$A52)</f>
        <v>-8.1839295477524913E-4</v>
      </c>
      <c r="M52" s="29">
        <f>M$3*COS(2*PI()*M$2*$A52)</f>
        <v>-8.0533723406557643E-4</v>
      </c>
      <c r="N52" s="29">
        <f>N$3*COS(2*PI()*N$2*$A52)</f>
        <v>-7.4206421430313249E-4</v>
      </c>
      <c r="O52" s="29">
        <f>O$3*COS(2*PI()*O$2*$A52)</f>
        <v>-6.4845557531096178E-4</v>
      </c>
      <c r="P52" s="29">
        <f>P$3*COS(2*PI()*P$2*$A52)</f>
        <v>-5.3848006771791996E-4</v>
      </c>
      <c r="Q52" s="29">
        <f>Q$3*COS(2*PI()*Q$2*$A52)</f>
        <v>-4.2229931060991052E-4</v>
      </c>
      <c r="R52" s="29">
        <f>R$3*COS(2*PI()*R$2*$A52)</f>
        <v>-3.0742961152329333E-4</v>
      </c>
      <c r="S52" s="29">
        <f>S$3*COS(2*PI()*S$2*$A52)</f>
        <v>-1.9941452743639013E-4</v>
      </c>
      <c r="T52" s="29">
        <f>T$3*COS(2*PI()*T$2*$A52)</f>
        <v>-1.0223662901444046E-4</v>
      </c>
      <c r="U52" s="29">
        <f>U$3*COS(2*PI()*U$2*$A52)</f>
        <v>-1.858877943092338E-5</v>
      </c>
      <c r="V52" s="29">
        <f>V$3*COS(2*PI()*V$2*$A52)</f>
        <v>4.9929511075022711E-5</v>
      </c>
      <c r="W52" s="29"/>
      <c r="X52" s="29">
        <f>SUM(B52:W52)</f>
        <v>0.95909241997726302</v>
      </c>
    </row>
    <row r="53" spans="1:24" x14ac:dyDescent="0.25">
      <c r="A53" s="30">
        <f>A52+$A$1</f>
        <v>0.49000000000000027</v>
      </c>
      <c r="B53" s="30">
        <f>B52</f>
        <v>0.5</v>
      </c>
      <c r="C53" s="30">
        <f>C$3*COS(2*PI()*C$2*$A53)</f>
        <v>0.40448499772416996</v>
      </c>
      <c r="D53" s="30">
        <f>D$3*COS(2*PI()*D$2*$A53)</f>
        <v>4.4234003075826062E-2</v>
      </c>
      <c r="E53" s="30">
        <f>E$3*COS(2*PI()*E$2*$A53)</f>
        <v>1.5417947510685363E-2</v>
      </c>
      <c r="F53" s="30">
        <f>F$3*COS(2*PI()*F$2*$A53)</f>
        <v>7.4839304446910442E-3</v>
      </c>
      <c r="G53" s="30">
        <f>G$3*COS(2*PI()*G$2*$A53)</f>
        <v>4.2246076441552821E-3</v>
      </c>
      <c r="H53" s="30">
        <f>H$3*COS(2*PI()*H$2*$A53)</f>
        <v>2.580803760996364E-3</v>
      </c>
      <c r="I53" s="30">
        <f>I$3*COS(2*PI()*I$2*$A53)</f>
        <v>1.6416360480859958E-3</v>
      </c>
      <c r="J53" s="30">
        <f>J$3*COS(2*PI()*J$2*$A53)</f>
        <v>1.0587572887072883E-3</v>
      </c>
      <c r="K53" s="30">
        <f>K$3*COS(2*PI()*K$2*$A53)</f>
        <v>6.7559657417347709E-4</v>
      </c>
      <c r="L53" s="30">
        <f>L$3*COS(2*PI()*L$2*$A53)</f>
        <v>4.1328327319468299E-4</v>
      </c>
      <c r="M53" s="29">
        <f>M$3*COS(2*PI()*M$2*$A53)</f>
        <v>2.28549240158057E-4</v>
      </c>
      <c r="N53" s="29">
        <f>N$3*COS(2*PI()*N$2*$A53)</f>
        <v>9.6022015685900071E-5</v>
      </c>
      <c r="O53" s="29">
        <f>O$3*COS(2*PI()*O$2*$A53)</f>
        <v>3.1458353243160373E-17</v>
      </c>
      <c r="P53" s="29">
        <f>P$3*COS(2*PI()*P$2*$A53)</f>
        <v>-6.9678527157494583E-5</v>
      </c>
      <c r="Q53" s="29">
        <f>Q$3*COS(2*PI()*Q$2*$A53)</f>
        <v>-1.1984567765715889E-4</v>
      </c>
      <c r="R53" s="29">
        <f>R$3*COS(2*PI()*R$2*$A53)</f>
        <v>-1.5525001209495525E-4</v>
      </c>
      <c r="S53" s="29">
        <f>S$3*COS(2*PI()*S$2*$A53)</f>
        <v>-1.7929055090551467E-4</v>
      </c>
      <c r="T53" s="29">
        <f>T$3*COS(2*PI()*T$2*$A53)</f>
        <v>-1.9446562445642234E-4</v>
      </c>
      <c r="U53" s="29">
        <f>U$3*COS(2*PI()*U$2*$A53)</f>
        <v>-2.0265631272936937E-4</v>
      </c>
      <c r="V53" s="29">
        <f>V$3*COS(2*PI()*V$2*$A53)</f>
        <v>-2.0531048986228948E-4</v>
      </c>
      <c r="W53" s="29"/>
      <c r="X53" s="29">
        <f>SUM(B53:W53)</f>
        <v>0.98141363740566645</v>
      </c>
    </row>
    <row r="54" spans="1:24" x14ac:dyDescent="0.25">
      <c r="A54" s="30">
        <f>A53+$A$1</f>
        <v>0.50000000000000022</v>
      </c>
      <c r="B54" s="30">
        <f>B53</f>
        <v>0.5</v>
      </c>
      <c r="C54" s="30">
        <f>C$3*COS(2*PI()*C$2*$A54)</f>
        <v>0.4052847345693511</v>
      </c>
      <c r="D54" s="30">
        <f>D$3*COS(2*PI()*D$2*$A54)</f>
        <v>4.5031637174372342E-2</v>
      </c>
      <c r="E54" s="30">
        <f>E$3*COS(2*PI()*E$2*$A54)</f>
        <v>1.6211389382774045E-2</v>
      </c>
      <c r="F54" s="30">
        <f>F$3*COS(2*PI()*F$2*$A54)</f>
        <v>8.271117032027573E-3</v>
      </c>
      <c r="G54" s="30">
        <f>G$3*COS(2*PI()*G$2*$A54)</f>
        <v>5.0035152415969274E-3</v>
      </c>
      <c r="H54" s="30">
        <f>H$3*COS(2*PI()*H$2*$A54)</f>
        <v>3.3494606162756289E-3</v>
      </c>
      <c r="I54" s="30">
        <f>I$3*COS(2*PI()*I$2*$A54)</f>
        <v>2.3981345240790008E-3</v>
      </c>
      <c r="J54" s="30">
        <f>J$3*COS(2*PI()*J$2*$A54)</f>
        <v>1.8012654869748938E-3</v>
      </c>
      <c r="K54" s="30">
        <f>K$3*COS(2*PI()*K$2*$A54)</f>
        <v>1.402369323769381E-3</v>
      </c>
      <c r="L54" s="30">
        <f>L$3*COS(2*PI()*L$2*$A54)</f>
        <v>1.1226723949289506E-3</v>
      </c>
      <c r="M54" s="29">
        <f>M$3*COS(2*PI()*M$2*$A54)</f>
        <v>9.1901300355861921E-4</v>
      </c>
      <c r="N54" s="29">
        <f>N$3*COS(2*PI()*N$2*$A54)</f>
        <v>7.6613371374168447E-4</v>
      </c>
      <c r="O54" s="29">
        <f>O$3*COS(2*PI()*O$2*$A54)</f>
        <v>6.4845557531096178E-4</v>
      </c>
      <c r="P54" s="29">
        <f>P$3*COS(2*PI()*P$2*$A54)</f>
        <v>5.5594613795521407E-4</v>
      </c>
      <c r="Q54" s="29">
        <f>Q$3*COS(2*PI()*Q$2*$A54)</f>
        <v>4.8190812671742103E-4</v>
      </c>
      <c r="R54" s="29">
        <f>R$3*COS(2*PI()*R$2*$A54)</f>
        <v>4.2173229403678572E-4</v>
      </c>
      <c r="S54" s="29">
        <f>S$3*COS(2*PI()*S$2*$A54)</f>
        <v>3.7216229069729213E-4</v>
      </c>
      <c r="T54" s="29">
        <f>T$3*COS(2*PI()*T$2*$A54)</f>
        <v>3.3084468128110294E-4</v>
      </c>
      <c r="U54" s="29">
        <f>U$3*COS(2*PI()*U$2*$A54)</f>
        <v>2.9604436418506288E-4</v>
      </c>
      <c r="V54" s="29">
        <f>V$3*COS(2*PI()*V$2*$A54)</f>
        <v>2.664593915643334E-4</v>
      </c>
      <c r="W54" s="29"/>
      <c r="X54" s="29">
        <f>SUM(B54:W54)</f>
        <v>0.99493499532519802</v>
      </c>
    </row>
    <row r="55" spans="1:24" x14ac:dyDescent="0.25">
      <c r="A55" s="30">
        <f>A54+$A$1</f>
        <v>0.51000000000000023</v>
      </c>
      <c r="B55" s="30">
        <f>B54</f>
        <v>0.5</v>
      </c>
      <c r="C55" s="30">
        <f>C$3*COS(2*PI()*C$2*$A55)</f>
        <v>0.40448499772416985</v>
      </c>
      <c r="D55" s="30">
        <f>D$3*COS(2*PI()*D$2*$A55)</f>
        <v>4.4234003075825992E-2</v>
      </c>
      <c r="E55" s="30">
        <f>E$3*COS(2*PI()*E$2*$A55)</f>
        <v>1.541794751068528E-2</v>
      </c>
      <c r="F55" s="30">
        <f>F$3*COS(2*PI()*F$2*$A55)</f>
        <v>7.4839304446909626E-3</v>
      </c>
      <c r="G55" s="30">
        <f>G$3*COS(2*PI()*G$2*$A55)</f>
        <v>4.224607644155211E-3</v>
      </c>
      <c r="H55" s="30">
        <f>H$3*COS(2*PI()*H$2*$A55)</f>
        <v>2.5808037609963094E-3</v>
      </c>
      <c r="I55" s="30">
        <f>I$3*COS(2*PI()*I$2*$A55)</f>
        <v>1.6416360480859145E-3</v>
      </c>
      <c r="J55" s="30">
        <f>J$3*COS(2*PI()*J$2*$A55)</f>
        <v>1.0587572887072419E-3</v>
      </c>
      <c r="K55" s="30">
        <f>K$3*COS(2*PI()*K$2*$A55)</f>
        <v>6.7559657417340358E-4</v>
      </c>
      <c r="L55" s="30">
        <f>L$3*COS(2*PI()*L$2*$A55)</f>
        <v>4.1328327319463593E-4</v>
      </c>
      <c r="M55" s="29">
        <f>M$3*COS(2*PI()*M$2*$A55)</f>
        <v>2.2854924015800466E-4</v>
      </c>
      <c r="N55" s="29">
        <f>N$3*COS(2*PI()*N$2*$A55)</f>
        <v>9.6022015685855728E-5</v>
      </c>
      <c r="O55" s="29">
        <f>O$3*COS(2*PI()*O$2*$A55)</f>
        <v>-2.4467576831038358E-17</v>
      </c>
      <c r="P55" s="29">
        <f>P$3*COS(2*PI()*P$2*$A55)</f>
        <v>-6.9678527157534035E-5</v>
      </c>
      <c r="Q55" s="29">
        <f>Q$3*COS(2*PI()*Q$2*$A55)</f>
        <v>-1.1984567765719868E-4</v>
      </c>
      <c r="R55" s="29">
        <f>R$3*COS(2*PI()*R$2*$A55)</f>
        <v>-1.5525001209498848E-4</v>
      </c>
      <c r="S55" s="29">
        <f>S$3*COS(2*PI()*S$2*$A55)</f>
        <v>-1.7929055090554677E-4</v>
      </c>
      <c r="T55" s="29">
        <f>T$3*COS(2*PI()*T$2*$A55)</f>
        <v>-1.9446562445644855E-4</v>
      </c>
      <c r="U55" s="29">
        <f>U$3*COS(2*PI()*U$2*$A55)</f>
        <v>-2.0265631272939349E-4</v>
      </c>
      <c r="V55" s="29">
        <f>V$3*COS(2*PI()*V$2*$A55)</f>
        <v>-2.0531048986230596E-4</v>
      </c>
      <c r="W55" s="29"/>
      <c r="X55" s="29">
        <f>SUM(B55:W55)</f>
        <v>0.98141363740566501</v>
      </c>
    </row>
    <row r="56" spans="1:24" x14ac:dyDescent="0.25">
      <c r="A56" s="30">
        <f>A55+$A$1</f>
        <v>0.52000000000000024</v>
      </c>
      <c r="B56" s="30">
        <f>B55</f>
        <v>0.5</v>
      </c>
      <c r="C56" s="30">
        <f>C$3*COS(2*PI()*C$2*$A56)</f>
        <v>0.40208894338458911</v>
      </c>
      <c r="D56" s="30">
        <f>D$3*COS(2*PI()*D$2*$A56)</f>
        <v>4.1869357365782588E-2</v>
      </c>
      <c r="E56" s="30">
        <f>E$3*COS(2*PI()*E$2*$A56)</f>
        <v>1.3115289513093731E-2</v>
      </c>
      <c r="F56" s="30">
        <f>F$3*COS(2*PI()*F$2*$A56)</f>
        <v>5.2722084182333035E-3</v>
      </c>
      <c r="G56" s="30">
        <f>G$3*COS(2*PI()*G$2*$A56)</f>
        <v>2.1303931749021205E-3</v>
      </c>
      <c r="H56" s="30">
        <f>H$3*COS(2*PI()*H$2*$A56)</f>
        <v>6.2762633343081068E-4</v>
      </c>
      <c r="I56" s="30">
        <f>I$3*COS(2*PI()*I$2*$A56)</f>
        <v>-1.505801126681536E-4</v>
      </c>
      <c r="J56" s="30">
        <f>J$3*COS(2*PI()*J$2*$A56)</f>
        <v>-5.5662164685634093E-4</v>
      </c>
      <c r="K56" s="30">
        <f>K$3*COS(2*PI()*K$2*$A56)</f>
        <v>-7.5142706013223972E-4</v>
      </c>
      <c r="L56" s="30">
        <f>L$3*COS(2*PI()*L$2*$A56)</f>
        <v>-8.1839295477528383E-4</v>
      </c>
      <c r="M56" s="29">
        <f>M$3*COS(2*PI()*M$2*$A56)</f>
        <v>-8.0533723406560885E-4</v>
      </c>
      <c r="N56" s="29">
        <f>N$3*COS(2*PI()*N$2*$A56)</f>
        <v>-7.4206421430314366E-4</v>
      </c>
      <c r="O56" s="29">
        <f>O$3*COS(2*PI()*O$2*$A56)</f>
        <v>-6.4845557531096178E-4</v>
      </c>
      <c r="P56" s="29">
        <f>P$3*COS(2*PI()*P$2*$A56)</f>
        <v>-5.3848006771791009E-4</v>
      </c>
      <c r="Q56" s="29">
        <f>Q$3*COS(2*PI()*Q$2*$A56)</f>
        <v>-4.2229931060989073E-4</v>
      </c>
      <c r="R56" s="29">
        <f>R$3*COS(2*PI()*R$2*$A56)</f>
        <v>-3.0742961152326889E-4</v>
      </c>
      <c r="S56" s="29">
        <f>S$3*COS(2*PI()*S$2*$A56)</f>
        <v>-1.9941452743635474E-4</v>
      </c>
      <c r="T56" s="29">
        <f>T$3*COS(2*PI()*T$2*$A56)</f>
        <v>-1.0223662901440961E-4</v>
      </c>
      <c r="U56" s="29">
        <f>U$3*COS(2*PI()*U$2*$A56)</f>
        <v>-1.858877943089037E-5</v>
      </c>
      <c r="V56" s="29">
        <f>V$3*COS(2*PI()*V$2*$A56)</f>
        <v>4.9929511075051829E-5</v>
      </c>
      <c r="W56" s="29"/>
      <c r="X56" s="29">
        <f>SUM(B56:W56)</f>
        <v>0.95909241997726236</v>
      </c>
    </row>
    <row r="57" spans="1:24" x14ac:dyDescent="0.25">
      <c r="A57" s="30">
        <f>A56+$A$1</f>
        <v>0.53000000000000025</v>
      </c>
      <c r="B57" s="30">
        <f>B56</f>
        <v>0.5</v>
      </c>
      <c r="C57" s="30">
        <f>C$3*COS(2*PI()*C$2*$A57)</f>
        <v>0.39810602768243408</v>
      </c>
      <c r="D57" s="30">
        <f>D$3*COS(2*PI()*D$2*$A57)</f>
        <v>3.8021468797397137E-2</v>
      </c>
      <c r="E57" s="30">
        <f>E$3*COS(2*PI()*E$2*$A57)</f>
        <v>9.5288155983652544E-3</v>
      </c>
      <c r="F57" s="30">
        <f>F$3*COS(2*PI()*F$2*$A57)</f>
        <v>2.0569431614221706E-3</v>
      </c>
      <c r="G57" s="30">
        <f>G$3*COS(2*PI()*G$2*$A57)</f>
        <v>-6.2710674441769393E-4</v>
      </c>
      <c r="H57" s="30">
        <f>H$3*COS(2*PI()*H$2*$A57)</f>
        <v>-1.6136149581498244E-3</v>
      </c>
      <c r="I57" s="30">
        <f>I$3*COS(2*PI()*I$2*$A57)</f>
        <v>-1.8477944087607156E-3</v>
      </c>
      <c r="J57" s="30">
        <f>J$3*COS(2*PI()*J$2*$A57)</f>
        <v>-1.7131052789650456E-3</v>
      </c>
      <c r="K57" s="30">
        <f>K$3*COS(2*PI()*K$2*$A57)</f>
        <v>-1.3996020682497201E-3</v>
      </c>
      <c r="L57" s="30">
        <f>L$3*COS(2*PI()*L$2*$A57)</f>
        <v>-1.0158243539885197E-3</v>
      </c>
      <c r="M57" s="29">
        <f>M$3*COS(2*PI()*M$2*$A57)</f>
        <v>-6.2910769189686321E-4</v>
      </c>
      <c r="N57" s="29">
        <f>N$3*COS(2*PI()*N$2*$A57)</f>
        <v>-2.8203263066778778E-4</v>
      </c>
      <c r="O57" s="29">
        <f>O$3*COS(2*PI()*O$2*$A57)</f>
        <v>2.6691908388923151E-17</v>
      </c>
      <c r="P57" s="29">
        <f>P$3*COS(2*PI()*P$2*$A57)</f>
        <v>2.0465742335155749E-4</v>
      </c>
      <c r="Q57" s="29">
        <f>Q$3*COS(2*PI()*Q$2*$A57)</f>
        <v>3.2988881346794412E-4</v>
      </c>
      <c r="R57" s="29">
        <f>R$3*COS(2*PI()*R$2*$A57)</f>
        <v>3.815947885430436E-4</v>
      </c>
      <c r="S57" s="29">
        <f>S$3*COS(2*PI()*S$2*$A57)</f>
        <v>3.7142791342899089E-4</v>
      </c>
      <c r="T57" s="29">
        <f>T$3*COS(2*PI()*T$2*$A57)</f>
        <v>3.1465199001398176E-4</v>
      </c>
      <c r="U57" s="29">
        <f>U$3*COS(2*PI()*U$2*$A57)</f>
        <v>2.281061030537191E-4</v>
      </c>
      <c r="V57" s="29">
        <f>V$3*COS(2*PI()*V$2*$A57)</f>
        <v>1.283677908850162E-4</v>
      </c>
      <c r="W57" s="29"/>
      <c r="X57" s="29">
        <f>SUM(B57:W57)</f>
        <v>0.94054376192726663</v>
      </c>
    </row>
    <row r="58" spans="1:24" x14ac:dyDescent="0.25">
      <c r="A58" s="30">
        <f>A57+$A$1</f>
        <v>0.54000000000000026</v>
      </c>
      <c r="B58" s="30">
        <f>B57</f>
        <v>0.5</v>
      </c>
      <c r="C58" s="30">
        <f>C$3*COS(2*PI()*C$2*$A58)</f>
        <v>0.39255196936636017</v>
      </c>
      <c r="D58" s="30">
        <f>D$3*COS(2*PI()*D$2*$A58)</f>
        <v>3.2826650741541091E-2</v>
      </c>
      <c r="E58" s="30">
        <f>E$3*COS(2*PI()*E$2*$A58)</f>
        <v>5.0095948217066697E-3</v>
      </c>
      <c r="F58" s="30">
        <f>F$3*COS(2*PI()*F$2*$A58)</f>
        <v>-1.5498527825537887E-3</v>
      </c>
      <c r="G58" s="30">
        <f>G$3*COS(2*PI()*G$2*$A58)</f>
        <v>-3.1893606480671481E-3</v>
      </c>
      <c r="H58" s="30">
        <f>H$3*COS(2*PI()*H$2*$A58)</f>
        <v>-3.1142497214218696E-3</v>
      </c>
      <c r="I58" s="30">
        <f>I$3*COS(2*PI()*I$2*$A58)</f>
        <v>-2.3792245170685673E-3</v>
      </c>
      <c r="J58" s="30">
        <f>J$3*COS(2*PI()*J$2*$A58)</f>
        <v>-1.4572543903437379E-3</v>
      </c>
      <c r="K58" s="30">
        <f>K$3*COS(2*PI()*K$2*$A58)</f>
        <v>-5.97099817187083E-4</v>
      </c>
      <c r="L58" s="30">
        <f>L$3*COS(2*PI()*L$2*$A58)</f>
        <v>7.0493182938833926E-5</v>
      </c>
      <c r="M58" s="29">
        <f>M$3*COS(2*PI()*M$2*$A58)</f>
        <v>4.9243179224086871E-4</v>
      </c>
      <c r="N58" s="29">
        <f>N$3*COS(2*PI()*N$2*$A58)</f>
        <v>6.7136809115866296E-4</v>
      </c>
      <c r="O58" s="29">
        <f>O$3*COS(2*PI()*O$2*$A58)</f>
        <v>6.4845557531096178E-4</v>
      </c>
      <c r="P58" s="29">
        <f>P$3*COS(2*PI()*P$2*$A58)</f>
        <v>4.8717931443473077E-4</v>
      </c>
      <c r="Q58" s="29">
        <f>Q$3*COS(2*PI()*Q$2*$A58)</f>
        <v>2.5821928701331011E-4</v>
      </c>
      <c r="R58" s="29">
        <f>R$3*COS(2*PI()*R$2*$A58)</f>
        <v>2.6480789844838819E-5</v>
      </c>
      <c r="S58" s="29">
        <f>S$3*COS(2*PI()*S$2*$A58)</f>
        <v>-1.5845899648034512E-4</v>
      </c>
      <c r="T58" s="29">
        <f>T$3*COS(2*PI()*T$2*$A58)</f>
        <v>-2.6765896965498341E-4</v>
      </c>
      <c r="U58" s="29">
        <f>U$3*COS(2*PI()*U$2*$A58)</f>
        <v>-2.9370996594930038E-4</v>
      </c>
      <c r="V58" s="29">
        <f>V$3*COS(2*PI()*V$2*$A58)</f>
        <v>-2.4774767672060261E-4</v>
      </c>
      <c r="W58" s="29"/>
      <c r="X58" s="29">
        <f>SUM(B58:W58)</f>
        <v>0.91978822547710282</v>
      </c>
    </row>
    <row r="59" spans="1:24" x14ac:dyDescent="0.25">
      <c r="A59" s="30">
        <f>A58+$A$1</f>
        <v>0.55000000000000027</v>
      </c>
      <c r="B59" s="30">
        <f>B58</f>
        <v>0.5</v>
      </c>
      <c r="C59" s="30">
        <f>C$3*COS(2*PI()*C$2*$A59)</f>
        <v>0.38544868776713287</v>
      </c>
      <c r="D59" s="30">
        <f>D$3*COS(2*PI()*D$2*$A59)</f>
        <v>2.646893221768138E-2</v>
      </c>
      <c r="E59" s="30">
        <f>E$3*COS(2*PI()*E$2*$A59)</f>
        <v>-1.330623147715312E-16</v>
      </c>
      <c r="F59" s="30">
        <f>F$3*COS(2*PI()*F$2*$A59)</f>
        <v>-4.8616406114109761E-3</v>
      </c>
      <c r="G59" s="30">
        <f>G$3*COS(2*PI()*G$2*$A59)</f>
        <v>-4.7586257749029004E-3</v>
      </c>
      <c r="H59" s="30">
        <f>H$3*COS(2*PI()*H$2*$A59)</f>
        <v>-3.1855263451829028E-3</v>
      </c>
      <c r="I59" s="30">
        <f>I$3*COS(2*PI()*I$2*$A59)</f>
        <v>-1.4095881062670174E-3</v>
      </c>
      <c r="J59" s="30">
        <f>J$3*COS(2*PI()*J$2*$A59)</f>
        <v>3.7954724389116782E-17</v>
      </c>
      <c r="K59" s="30">
        <f>K$3*COS(2*PI()*K$2*$A59)</f>
        <v>8.242920067790462E-4</v>
      </c>
      <c r="L59" s="30">
        <f>L$3*COS(2*PI()*L$2*$A59)</f>
        <v>1.0677248968618742E-3</v>
      </c>
      <c r="M59" s="29">
        <f>M$3*COS(2*PI()*M$2*$A59)</f>
        <v>8.7403330559439525E-4</v>
      </c>
      <c r="N59" s="29">
        <f>N$3*COS(2*PI()*N$2*$A59)</f>
        <v>4.5032209822140422E-4</v>
      </c>
      <c r="O59" s="29">
        <f>O$3*COS(2*PI()*O$2*$A59)</f>
        <v>-2.8916239946807943E-17</v>
      </c>
      <c r="P59" s="29">
        <f>P$3*COS(2*PI()*P$2*$A59)</f>
        <v>-3.2677694095904991E-4</v>
      </c>
      <c r="Q59" s="29">
        <f>Q$3*COS(2*PI()*Q$2*$A59)</f>
        <v>-4.5832186417020152E-4</v>
      </c>
      <c r="R59" s="29">
        <f>R$3*COS(2*PI()*R$2*$A59)</f>
        <v>-4.0109124637578264E-4</v>
      </c>
      <c r="S59" s="29">
        <f>S$3*COS(2*PI()*S$2*$A59)</f>
        <v>-2.1875150593123519E-4</v>
      </c>
      <c r="T59" s="29">
        <f>T$3*COS(2*PI()*T$2*$A59)</f>
        <v>1.7833505685472976E-17</v>
      </c>
      <c r="U59" s="29">
        <f>U$3*COS(2*PI()*U$2*$A59)</f>
        <v>1.7401051129229737E-4</v>
      </c>
      <c r="V59" s="29">
        <f>V$3*COS(2*PI()*V$2*$A59)</f>
        <v>2.5341794067530613E-4</v>
      </c>
      <c r="W59" s="29"/>
      <c r="X59" s="29">
        <f>SUM(B59:W59)</f>
        <v>0.89994109834903857</v>
      </c>
    </row>
    <row r="60" spans="1:24" x14ac:dyDescent="0.25">
      <c r="A60" s="30">
        <f>A59+$A$1</f>
        <v>0.56000000000000028</v>
      </c>
      <c r="B60" s="30">
        <f>B59</f>
        <v>0.5</v>
      </c>
      <c r="C60" s="30">
        <f>C$3*COS(2*PI()*C$2*$A60)</f>
        <v>0.37682421629204377</v>
      </c>
      <c r="D60" s="30">
        <f>D$3*COS(2*PI()*D$2*$A60)</f>
        <v>1.9173538574119416E-2</v>
      </c>
      <c r="E60" s="30">
        <f>E$3*COS(2*PI()*E$2*$A60)</f>
        <v>-5.0095948217068675E-3</v>
      </c>
      <c r="F60" s="30">
        <f>F$3*COS(2*PI()*F$2*$A60)</f>
        <v>-7.2480351065903866E-3</v>
      </c>
      <c r="G60" s="30">
        <f>G$3*COS(2*PI()*G$2*$A60)</f>
        <v>-4.8463206094612197E-3</v>
      </c>
      <c r="H60" s="30">
        <f>H$3*COS(2*PI()*H$2*$A60)</f>
        <v>-1.794730746927305E-3</v>
      </c>
      <c r="I60" s="30">
        <f>I$3*COS(2*PI()*I$2*$A60)</f>
        <v>4.4936559967539031E-4</v>
      </c>
      <c r="J60" s="30">
        <f>J$3*COS(2*PI()*J$2*$A60)</f>
        <v>1.4572543903437752E-3</v>
      </c>
      <c r="K60" s="30">
        <f>K$3*COS(2*PI()*K$2*$A60)</f>
        <v>1.3913112227840407E-3</v>
      </c>
      <c r="L60" s="30">
        <f>L$3*COS(2*PI()*L$2*$A60)</f>
        <v>7.1561831715630101E-4</v>
      </c>
      <c r="M60" s="29">
        <f>M$3*COS(2*PI()*M$2*$A60)</f>
        <v>-5.7705303947671669E-5</v>
      </c>
      <c r="N60" s="29">
        <f>N$3*COS(2*PI()*N$2*$A60)</f>
        <v>-5.5848744172756358E-4</v>
      </c>
      <c r="O60" s="29">
        <f>O$3*COS(2*PI()*O$2*$A60)</f>
        <v>-6.4845557531096178E-4</v>
      </c>
      <c r="P60" s="29">
        <f>P$3*COS(2*PI()*P$2*$A60)</f>
        <v>-4.0526729310543121E-4</v>
      </c>
      <c r="Q60" s="29">
        <f>Q$3*COS(2*PI()*Q$2*$A60)</f>
        <v>-3.025926164196373E-5</v>
      </c>
      <c r="R60" s="29">
        <f>R$3*COS(2*PI()*R$2*$A60)</f>
        <v>2.6882228147081074E-4</v>
      </c>
      <c r="S60" s="29">
        <f>S$3*COS(2*PI()*S$2*$A60)</f>
        <v>3.6922767987565813E-4</v>
      </c>
      <c r="T60" s="29">
        <f>T$3*COS(2*PI()*T$2*$A60)</f>
        <v>2.676589696549652E-4</v>
      </c>
      <c r="U60" s="29">
        <f>U$3*COS(2*PI()*U$2*$A60)</f>
        <v>5.5473182136676213E-5</v>
      </c>
      <c r="V60" s="29">
        <f>V$3*COS(2*PI()*V$2*$A60)</f>
        <v>-1.4277608177398632E-4</v>
      </c>
      <c r="W60" s="29"/>
      <c r="X60" s="29">
        <f>SUM(B60:W60)</f>
        <v>0.88023085426706749</v>
      </c>
    </row>
    <row r="61" spans="1:24" x14ac:dyDescent="0.25">
      <c r="A61" s="30">
        <f>A60+$A$1</f>
        <v>0.57000000000000028</v>
      </c>
      <c r="B61" s="30">
        <f>B60</f>
        <v>0.5</v>
      </c>
      <c r="C61" s="30">
        <f>C$3*COS(2*PI()*C$2*$A61)</f>
        <v>0.36671259178985877</v>
      </c>
      <c r="D61" s="30">
        <f>D$3*COS(2*PI()*D$2*$A61)</f>
        <v>1.119891276774314E-2</v>
      </c>
      <c r="E61" s="30">
        <f>E$3*COS(2*PI()*E$2*$A61)</f>
        <v>-9.5288155983654695E-3</v>
      </c>
      <c r="F61" s="30">
        <f>F$3*COS(2*PI()*F$2*$A61)</f>
        <v>-8.2547958719218391E-3</v>
      </c>
      <c r="G61" s="30">
        <f>G$3*COS(2*PI()*G$2*$A61)</f>
        <v>-3.4251418781052166E-3</v>
      </c>
      <c r="H61" s="30">
        <f>H$3*COS(2*PI()*H$2*$A61)</f>
        <v>4.1979872973415752E-4</v>
      </c>
      <c r="I61" s="30">
        <f>I$3*COS(2*PI()*I$2*$A61)</f>
        <v>2.0248119477904144E-3</v>
      </c>
      <c r="J61" s="30">
        <f>J$3*COS(2*PI()*J$2*$A61)</f>
        <v>1.7131052789650261E-3</v>
      </c>
      <c r="K61" s="30">
        <f>K$3*COS(2*PI()*K$2*$A61)</f>
        <v>5.1624658001127397E-4</v>
      </c>
      <c r="L61" s="30">
        <f>L$3*COS(2*PI()*L$2*$A61)</f>
        <v>-5.408515510696146E-4</v>
      </c>
      <c r="M61" s="29">
        <f>M$3*COS(2*PI()*M$2*$A61)</f>
        <v>-9.0273475664951819E-4</v>
      </c>
      <c r="N61" s="29">
        <f>N$3*COS(2*PI()*N$2*$A61)</f>
        <v>-5.9031617217494446E-4</v>
      </c>
      <c r="O61" s="29">
        <f>O$3*COS(2*PI()*O$2*$A61)</f>
        <v>3.1140571504692736E-17</v>
      </c>
      <c r="P61" s="29">
        <f>P$3*COS(2*PI()*P$2*$A61)</f>
        <v>4.2836386156456342E-4</v>
      </c>
      <c r="Q61" s="29">
        <f>Q$3*COS(2*PI()*Q$2*$A61)</f>
        <v>4.7337220889706334E-4</v>
      </c>
      <c r="R61" s="29">
        <f>R$3*COS(2*PI()*R$2*$A61)</f>
        <v>2.0317108213954924E-4</v>
      </c>
      <c r="S61" s="29">
        <f>S$3*COS(2*PI()*S$2*$A61)</f>
        <v>-1.3700207678906493E-4</v>
      </c>
      <c r="T61" s="29">
        <f>T$3*COS(2*PI()*T$2*$A61)</f>
        <v>-3.146519900139913E-4</v>
      </c>
      <c r="U61" s="29">
        <f>U$3*COS(2*PI()*U$2*$A61)</f>
        <v>-2.4995852386892783E-4</v>
      </c>
      <c r="V61" s="29">
        <f>V$3*COS(2*PI()*V$2*$A61)</f>
        <v>-3.3396217158320748E-5</v>
      </c>
      <c r="W61" s="29"/>
      <c r="X61" s="29">
        <f>SUM(B61:W61)</f>
        <v>0.8597127096105871</v>
      </c>
    </row>
    <row r="62" spans="1:24" x14ac:dyDescent="0.25">
      <c r="A62" s="30">
        <f>A61+$A$1</f>
        <v>0.58000000000000029</v>
      </c>
      <c r="B62" s="30">
        <f>B61</f>
        <v>0.5</v>
      </c>
      <c r="C62" s="30">
        <f>C$3*COS(2*PI()*C$2*$A62)</f>
        <v>0.35515372022292618</v>
      </c>
      <c r="D62" s="30">
        <f>D$3*COS(2*PI()*D$2*$A62)</f>
        <v>2.8275598934341443E-3</v>
      </c>
      <c r="E62" s="30">
        <f>E$3*COS(2*PI()*E$2*$A62)</f>
        <v>-1.3115289513093886E-2</v>
      </c>
      <c r="F62" s="30">
        <f>F$3*COS(2*PI()*F$2*$A62)</f>
        <v>-7.6902901284090271E-3</v>
      </c>
      <c r="G62" s="30">
        <f>G$3*COS(2*PI()*G$2*$A62)</f>
        <v>-9.3756526352008185E-4</v>
      </c>
      <c r="H62" s="30">
        <f>H$3*COS(2*PI()*H$2*$A62)</f>
        <v>2.4416517080485508E-3</v>
      </c>
      <c r="I62" s="30">
        <f>I$3*COS(2*PI()*I$2*$A62)</f>
        <v>2.3227927181441268E-3</v>
      </c>
      <c r="J62" s="30">
        <f>J$3*COS(2*PI()*J$2*$A62)</f>
        <v>5.5662164685626873E-4</v>
      </c>
      <c r="K62" s="30">
        <f>K$3*COS(2*PI()*K$2*$A62)</f>
        <v>-8.9390384945828435E-4</v>
      </c>
      <c r="L62" s="30">
        <f>L$3*COS(2*PI()*L$2*$A62)</f>
        <v>-1.1138197877689417E-3</v>
      </c>
      <c r="M62" s="29">
        <f>M$3*COS(2*PI()*M$2*$A62)</f>
        <v>-3.9129670559424494E-4</v>
      </c>
      <c r="N62" s="29">
        <f>N$3*COS(2*PI()*N$2*$A62)</f>
        <v>4.1051497235958966E-4</v>
      </c>
      <c r="O62" s="29">
        <f>O$3*COS(2*PI()*O$2*$A62)</f>
        <v>6.4845557531096178E-4</v>
      </c>
      <c r="P62" s="29">
        <f>P$3*COS(2*PI()*P$2*$A62)</f>
        <v>2.9789083728147292E-4</v>
      </c>
      <c r="Q62" s="29">
        <f>Q$3*COS(2*PI()*Q$2*$A62)</f>
        <v>-2.0518650079322056E-4</v>
      </c>
      <c r="R62" s="29">
        <f>R$3*COS(2*PI()*R$2*$A62)</f>
        <v>-4.1840680893297764E-4</v>
      </c>
      <c r="S62" s="29">
        <f>S$3*COS(2*PI()*S$2*$A62)</f>
        <v>-2.3722517217026202E-4</v>
      </c>
      <c r="T62" s="29">
        <f>T$3*COS(2*PI()*T$2*$A62)</f>
        <v>1.0223662901443906E-4</v>
      </c>
      <c r="U62" s="29">
        <f>U$3*COS(2*PI()*U$2*$A62)</f>
        <v>2.867435860966886E-4</v>
      </c>
      <c r="V62" s="29">
        <f>V$3*COS(2*PI()*V$2*$A62)</f>
        <v>1.9424053693218473E-4</v>
      </c>
      <c r="W62" s="29"/>
      <c r="X62" s="29">
        <f>SUM(B62:W62)</f>
        <v>0.84023944459666366</v>
      </c>
    </row>
    <row r="63" spans="1:24" x14ac:dyDescent="0.25">
      <c r="A63" s="30">
        <f>A62+$A$1</f>
        <v>0.5900000000000003</v>
      </c>
      <c r="B63" s="30">
        <f>B62</f>
        <v>0.5</v>
      </c>
      <c r="C63" s="30">
        <f>C$3*COS(2*PI()*C$2*$A63)</f>
        <v>0.34219321917657469</v>
      </c>
      <c r="D63" s="30">
        <f>D$3*COS(2*PI()*D$2*$A63)</f>
        <v>-5.643960699758881E-3</v>
      </c>
      <c r="E63" s="30">
        <f>E$3*COS(2*PI()*E$2*$A63)</f>
        <v>-1.5417947510685363E-2</v>
      </c>
      <c r="F63" s="30">
        <f>F$3*COS(2*PI()*F$2*$A63)</f>
        <v>-5.6619692270718867E-3</v>
      </c>
      <c r="G63" s="30">
        <f>G$3*COS(2*PI()*G$2*$A63)</f>
        <v>1.8419168101638957E-3</v>
      </c>
      <c r="H63" s="30">
        <f>H$3*COS(2*PI()*H$2*$A63)</f>
        <v>3.3428512208609107E-3</v>
      </c>
      <c r="I63" s="30">
        <f>I$3*COS(2*PI()*I$2*$A63)</f>
        <v>1.155310117965169E-3</v>
      </c>
      <c r="J63" s="30">
        <f>J$3*COS(2*PI()*J$2*$A63)</f>
        <v>-1.0587572887072929E-3</v>
      </c>
      <c r="K63" s="30">
        <f>K$3*COS(2*PI()*K$2*$A63)</f>
        <v>-1.3775295075516662E-3</v>
      </c>
      <c r="L63" s="30">
        <f>L$3*COS(2*PI()*L$2*$A63)</f>
        <v>-2.7919727121794661E-4</v>
      </c>
      <c r="M63" s="29">
        <f>M$3*COS(2*PI()*M$2*$A63)</f>
        <v>7.0811168952509098E-4</v>
      </c>
      <c r="N63" s="29">
        <f>N$3*COS(2*PI()*N$2*$A63)</f>
        <v>6.9321850999972388E-4</v>
      </c>
      <c r="O63" s="29">
        <f>O$3*COS(2*PI()*O$2*$A63)</f>
        <v>-3.3364903062577523E-17</v>
      </c>
      <c r="P63" s="29">
        <f>P$3*COS(2*PI()*P$2*$A63)</f>
        <v>-5.0303510533589396E-4</v>
      </c>
      <c r="Q63" s="29">
        <f>Q$3*COS(2*PI()*Q$2*$A63)</f>
        <v>-3.7131659343702999E-4</v>
      </c>
      <c r="R63" s="29">
        <f>R$3*COS(2*PI()*R$2*$A63)</f>
        <v>1.0488055661780222E-4</v>
      </c>
      <c r="S63" s="29">
        <f>S$3*COS(2*PI()*S$2*$A63)</f>
        <v>3.6557027335393878E-4</v>
      </c>
      <c r="T63" s="29">
        <f>T$3*COS(2*PI()*T$2*$A63)</f>
        <v>1.9446562445641971E-4</v>
      </c>
      <c r="U63" s="29">
        <f>U$3*COS(2*PI()*U$2*$A63)</f>
        <v>-1.4262046014327799E-4</v>
      </c>
      <c r="V63" s="29">
        <f>V$3*COS(2*PI()*V$2*$A63)</f>
        <v>-2.6593359482193817E-4</v>
      </c>
      <c r="W63" s="29"/>
      <c r="X63" s="29">
        <f>SUM(B63:W63)</f>
        <v>0.81987727672078647</v>
      </c>
    </row>
    <row r="64" spans="1:24" x14ac:dyDescent="0.25">
      <c r="A64" s="30">
        <f>A63+$A$1</f>
        <v>0.60000000000000031</v>
      </c>
      <c r="B64" s="30">
        <f>B63</f>
        <v>0.5</v>
      </c>
      <c r="C64" s="30">
        <f>C$3*COS(2*PI()*C$2*$A64)</f>
        <v>0.32788223782734438</v>
      </c>
      <c r="D64" s="30">
        <f>D$3*COS(2*PI()*D$2*$A64)</f>
        <v>-1.39155411714079E-2</v>
      </c>
      <c r="E64" s="30">
        <f>E$3*COS(2*PI()*E$2*$A64)</f>
        <v>-1.6211389382774045E-2</v>
      </c>
      <c r="F64" s="30">
        <f>F$3*COS(2*PI()*F$2*$A64)</f>
        <v>-2.5559157253604928E-3</v>
      </c>
      <c r="G64" s="30">
        <f>G$3*COS(2*PI()*G$2*$A64)</f>
        <v>4.0479288620660228E-3</v>
      </c>
      <c r="H64" s="30">
        <f>H$3*COS(2*PI()*H$2*$A64)</f>
        <v>2.7097705605565437E-3</v>
      </c>
      <c r="I64" s="30">
        <f>I$3*COS(2*PI()*I$2*$A64)</f>
        <v>-7.4106432273774836E-4</v>
      </c>
      <c r="J64" s="30">
        <f>J$3*COS(2*PI()*J$2*$A64)</f>
        <v>-1.8012654869748938E-3</v>
      </c>
      <c r="K64" s="30">
        <f>K$3*COS(2*PI()*K$2*$A64)</f>
        <v>-4.333559534347976E-4</v>
      </c>
      <c r="L64" s="30">
        <f>L$3*COS(2*PI()*L$2*$A64)</f>
        <v>9.0826104661316509E-4</v>
      </c>
      <c r="M64" s="29">
        <f>M$3*COS(2*PI()*M$2*$A64)</f>
        <v>7.4349713793046184E-4</v>
      </c>
      <c r="N64" s="29">
        <f>N$3*COS(2*PI()*N$2*$A64)</f>
        <v>-2.367483375097951E-4</v>
      </c>
      <c r="O64" s="29">
        <f>O$3*COS(2*PI()*O$2*$A64)</f>
        <v>-6.4845557531096178E-4</v>
      </c>
      <c r="P64" s="29">
        <f>P$3*COS(2*PI()*P$2*$A64)</f>
        <v>-1.7179680458525592E-4</v>
      </c>
      <c r="Q64" s="29">
        <f>Q$3*COS(2*PI()*Q$2*$A64)</f>
        <v>3.8987186424180618E-4</v>
      </c>
      <c r="R64" s="29">
        <f>R$3*COS(2*PI()*R$2*$A64)</f>
        <v>3.4118859295248076E-4</v>
      </c>
      <c r="S64" s="29">
        <f>S$3*COS(2*PI()*S$2*$A64)</f>
        <v>-1.1500447249099358E-4</v>
      </c>
      <c r="T64" s="29">
        <f>T$3*COS(2*PI()*T$2*$A64)</f>
        <v>-3.3084468128110294E-4</v>
      </c>
      <c r="U64" s="29">
        <f>U$3*COS(2*PI()*U$2*$A64)</f>
        <v>-9.148273962208999E-5</v>
      </c>
      <c r="V64" s="29">
        <f>V$3*COS(2*PI()*V$2*$A64)</f>
        <v>2.1557017608636334E-4</v>
      </c>
      <c r="W64" s="29"/>
      <c r="X64" s="29">
        <f>SUM(B64:W64)</f>
        <v>0.79998546141430105</v>
      </c>
    </row>
    <row r="65" spans="1:24" x14ac:dyDescent="0.25">
      <c r="A65" s="30">
        <f>A64+$A$1</f>
        <v>0.61000000000000032</v>
      </c>
      <c r="B65" s="30">
        <f>B64</f>
        <v>0.5</v>
      </c>
      <c r="C65" s="30">
        <f>C$3*COS(2*PI()*C$2*$A65)</f>
        <v>0.31227725508055526</v>
      </c>
      <c r="D65" s="30">
        <f>D$3*COS(2*PI()*D$2*$A65)</f>
        <v>-2.1694156659569478E-2</v>
      </c>
      <c r="E65" s="30">
        <f>E$3*COS(2*PI()*E$2*$A65)</f>
        <v>-1.5417947510685282E-2</v>
      </c>
      <c r="F65" s="30">
        <f>F$3*COS(2*PI()*F$2*$A65)</f>
        <v>1.0366458428129235E-3</v>
      </c>
      <c r="G65" s="30">
        <f>G$3*COS(2*PI()*G$2*$A65)</f>
        <v>4.993641947211979E-3</v>
      </c>
      <c r="H65" s="30">
        <f>H$3*COS(2*PI()*H$2*$A65)</f>
        <v>8.3297698272464854E-4</v>
      </c>
      <c r="I65" s="30">
        <f>I$3*COS(2*PI()*I$2*$A65)</f>
        <v>-2.1698969928394289E-3</v>
      </c>
      <c r="J65" s="30">
        <f>J$3*COS(2*PI()*J$2*$A65)</f>
        <v>-1.0587572887072268E-3</v>
      </c>
      <c r="K65" s="30">
        <f>K$3*COS(2*PI()*K$2*$A65)</f>
        <v>9.5998786202953319E-4</v>
      </c>
      <c r="L65" s="30">
        <f>L$3*COS(2*PI()*L$2*$A65)</f>
        <v>9.479036542287178E-4</v>
      </c>
      <c r="M65" s="29">
        <f>M$3*COS(2*PI()*M$2*$A65)</f>
        <v>-3.3831125084645553E-4</v>
      </c>
      <c r="N65" s="29">
        <f>N$3*COS(2*PI()*N$2*$A65)</f>
        <v>-7.5256337936187442E-4</v>
      </c>
      <c r="O65" s="29">
        <f>O$3*COS(2*PI()*O$2*$A65)</f>
        <v>3.5589234620462315E-17</v>
      </c>
      <c r="P65" s="29">
        <f>P$3*COS(2*PI()*P$2*$A65)</f>
        <v>5.4609880340526437E-4</v>
      </c>
      <c r="Q65" s="29">
        <f>Q$3*COS(2*PI()*Q$2*$A65)</f>
        <v>1.7740221358293802E-4</v>
      </c>
      <c r="R65" s="29">
        <f>R$3*COS(2*PI()*R$2*$A65)</f>
        <v>-3.5608035294129847E-4</v>
      </c>
      <c r="S65" s="29">
        <f>S$3*COS(2*PI()*S$2*$A65)</f>
        <v>-2.5476261903260497E-4</v>
      </c>
      <c r="T65" s="29">
        <f>T$3*COS(2*PI()*T$2*$A65)</f>
        <v>1.944656244564512E-4</v>
      </c>
      <c r="U65" s="29">
        <f>U$3*COS(2*PI()*U$2*$A65)</f>
        <v>2.6786894944473756E-4</v>
      </c>
      <c r="V65" s="29">
        <f>V$3*COS(2*PI()*V$2*$A65)</f>
        <v>-6.6265756022167779E-5</v>
      </c>
      <c r="W65" s="29"/>
      <c r="X65" s="29">
        <f>SUM(B65:W65)</f>
        <v>0.78012550515044665</v>
      </c>
    </row>
    <row r="66" spans="1:24" x14ac:dyDescent="0.25">
      <c r="A66" s="30">
        <f>A65+$A$1</f>
        <v>0.62000000000000033</v>
      </c>
      <c r="B66" s="30">
        <f>B65</f>
        <v>0.5</v>
      </c>
      <c r="C66" s="30">
        <f>C$3*COS(2*PI()*C$2*$A66)</f>
        <v>0.29543985667387046</v>
      </c>
      <c r="D66" s="30">
        <f>D$3*COS(2*PI()*D$2*$A66)</f>
        <v>-2.8704245832604048E-2</v>
      </c>
      <c r="E66" s="30">
        <f>E$3*COS(2*PI()*E$2*$A66)</f>
        <v>-1.3115289513093696E-2</v>
      </c>
      <c r="F66" s="30">
        <f>F$3*COS(2*PI()*F$2*$A66)</f>
        <v>4.4318861301676071E-3</v>
      </c>
      <c r="G66" s="30">
        <f>G$3*COS(2*PI()*G$2*$A66)</f>
        <v>4.3846138299126237E-3</v>
      </c>
      <c r="H66" s="30">
        <f>H$3*COS(2*PI()*H$2*$A66)</f>
        <v>-1.4261309683230063E-3</v>
      </c>
      <c r="I66" s="30">
        <f>I$3*COS(2*PI()*I$2*$A66)</f>
        <v>-2.2297290904854396E-3</v>
      </c>
      <c r="J66" s="30">
        <f>J$3*COS(2*PI()*J$2*$A66)</f>
        <v>5.5662164685634646E-4</v>
      </c>
      <c r="K66" s="30">
        <f>K$3*COS(2*PI()*K$2*$A66)</f>
        <v>1.358311312686353E-3</v>
      </c>
      <c r="L66" s="30">
        <f>L$3*COS(2*PI()*L$2*$A66)</f>
        <v>-2.1036782921091951E-4</v>
      </c>
      <c r="M66" s="29">
        <f>M$3*COS(2*PI()*M$2*$A66)</f>
        <v>-9.1176631152967624E-4</v>
      </c>
      <c r="N66" s="29">
        <f>N$3*COS(2*PI()*N$2*$A66)</f>
        <v>4.8105933914790921E-5</v>
      </c>
      <c r="O66" s="29">
        <f>O$3*COS(2*PI()*O$2*$A66)</f>
        <v>6.4845557531096178E-4</v>
      </c>
      <c r="P66" s="29">
        <f>P$3*COS(2*PI()*P$2*$A66)</f>
        <v>3.4908146832496715E-5</v>
      </c>
      <c r="Q66" s="29">
        <f>Q$3*COS(2*PI()*Q$2*$A66)</f>
        <v>-4.7810813719927737E-4</v>
      </c>
      <c r="R66" s="29">
        <f>R$3*COS(2*PI()*R$2*$A66)</f>
        <v>-7.9024751659842015E-5</v>
      </c>
      <c r="S66" s="29">
        <f>S$3*COS(2*PI()*S$2*$A66)</f>
        <v>3.6047012797646102E-4</v>
      </c>
      <c r="T66" s="29">
        <f>T$3*COS(2*PI()*T$2*$A66)</f>
        <v>1.0223662901440654E-4</v>
      </c>
      <c r="U66" s="29">
        <f>U$3*COS(2*PI()*U$2*$A66)</f>
        <v>-2.7525508859901839E-4</v>
      </c>
      <c r="V66" s="29">
        <f>V$3*COS(2*PI()*V$2*$A66)</f>
        <v>-1.1345289097110287E-4</v>
      </c>
      <c r="W66" s="29"/>
      <c r="X66" s="29">
        <f>SUM(B66:W66)</f>
        <v>0.75982209559286662</v>
      </c>
    </row>
    <row r="67" spans="1:24" x14ac:dyDescent="0.25">
      <c r="A67" s="30">
        <f>A66+$A$1</f>
        <v>0.63000000000000034</v>
      </c>
      <c r="B67" s="30">
        <f>B66</f>
        <v>0.5</v>
      </c>
      <c r="C67" s="30">
        <f>C$3*COS(2*PI()*C$2*$A67)</f>
        <v>0.27743649212652549</v>
      </c>
      <c r="D67" s="30">
        <f>D$3*COS(2*PI()*D$2*$A67)</f>
        <v>-3.4697472786728564E-2</v>
      </c>
      <c r="E67" s="30">
        <f>E$3*COS(2*PI()*E$2*$A67)</f>
        <v>-9.5288155983652562E-3</v>
      </c>
      <c r="F67" s="30">
        <f>F$3*COS(2*PI()*F$2*$A67)</f>
        <v>6.9835350852362815E-3</v>
      </c>
      <c r="G67" s="30">
        <f>G$3*COS(2*PI()*G$2*$A67)</f>
        <v>2.4104618510631592E-3</v>
      </c>
      <c r="H67" s="30">
        <f>H$3*COS(2*PI()*H$2*$A67)</f>
        <v>-3.0306825767757212E-3</v>
      </c>
      <c r="I67" s="30">
        <f>I$3*COS(2*PI()*I$2*$A67)</f>
        <v>-8.828121989541977E-4</v>
      </c>
      <c r="J67" s="30">
        <f>J$3*COS(2*PI()*J$2*$A67)</f>
        <v>1.7131052789650513E-3</v>
      </c>
      <c r="K67" s="30">
        <f>K$3*COS(2*PI()*K$2*$A67)</f>
        <v>3.4875506889160723E-4</v>
      </c>
      <c r="L67" s="30">
        <f>L$3*COS(2*PI()*L$2*$A67)</f>
        <v>-1.1027867802837577E-3</v>
      </c>
      <c r="M67" s="29">
        <f>M$3*COS(2*PI()*M$2*$A67)</f>
        <v>-1.1518287142360054E-4</v>
      </c>
      <c r="N67" s="29">
        <f>N$3*COS(2*PI()*N$2*$A67)</f>
        <v>7.6462192386421717E-4</v>
      </c>
      <c r="O67" s="29">
        <f>O$3*COS(2*PI()*O$2*$A67)</f>
        <v>-3.7813566178347108E-17</v>
      </c>
      <c r="P67" s="29">
        <f>P$3*COS(2*PI()*P$2*$A67)</f>
        <v>-5.5484910524577309E-4</v>
      </c>
      <c r="Q67" s="29">
        <f>Q$3*COS(2*PI()*Q$2*$A67)</f>
        <v>6.0399103802443192E-5</v>
      </c>
      <c r="R67" s="29">
        <f>R$3*COS(2*PI()*R$2*$A67)</f>
        <v>4.1426225565289261E-4</v>
      </c>
      <c r="S67" s="29">
        <f>S$3*COS(2*PI()*S$2*$A67)</f>
        <v>-9.2552998080551208E-5</v>
      </c>
      <c r="T67" s="29">
        <f>T$3*COS(2*PI()*T$2*$A67)</f>
        <v>-3.1465199001398073E-4</v>
      </c>
      <c r="U67" s="29">
        <f>U$3*COS(2*PI()*U$2*$A67)</f>
        <v>1.0898119914046992E-4</v>
      </c>
      <c r="V67" s="29">
        <f>V$3*COS(2*PI()*V$2*$A67)</f>
        <v>2.4109966587103766E-4</v>
      </c>
      <c r="W67" s="29"/>
      <c r="X67" s="29">
        <f>SUM(B67:W67)</f>
        <v>0.7401619066531413</v>
      </c>
    </row>
    <row r="68" spans="1:24" x14ac:dyDescent="0.25">
      <c r="A68" s="30">
        <f>A67+$A$1</f>
        <v>0.64000000000000035</v>
      </c>
      <c r="B68" s="30">
        <f>B67</f>
        <v>0.5</v>
      </c>
      <c r="C68" s="30">
        <f>C$3*COS(2*PI()*C$2*$A68)</f>
        <v>0.25833821249343386</v>
      </c>
      <c r="D68" s="30">
        <f>D$3*COS(2*PI()*D$2*$A68)</f>
        <v>-3.9461524469214186E-2</v>
      </c>
      <c r="E68" s="30">
        <f>E$3*COS(2*PI()*E$2*$A68)</f>
        <v>-5.0095948217066168E-3</v>
      </c>
      <c r="F68" s="30">
        <f>F$3*COS(2*PI()*F$2*$A68)</f>
        <v>8.2058968037671404E-3</v>
      </c>
      <c r="G68" s="30">
        <f>G$3*COS(2*PI()*G$2*$A68)</f>
        <v>-3.141733214928155E-4</v>
      </c>
      <c r="H68" s="30">
        <f>H$3*COS(2*PI()*H$2*$A68)</f>
        <v>-3.2442311517880866E-3</v>
      </c>
      <c r="I68" s="30">
        <f>I$3*COS(2*PI()*I$2*$A68)</f>
        <v>1.021076018740163E-3</v>
      </c>
      <c r="J68" s="30">
        <f>J$3*COS(2*PI()*J$2*$A68)</f>
        <v>1.457254390343727E-3</v>
      </c>
      <c r="K68" s="30">
        <f>K$3*COS(2*PI()*K$2*$A68)</f>
        <v>-1.0222832410860944E-3</v>
      </c>
      <c r="L68" s="30">
        <f>L$3*COS(2*PI()*L$2*$A68)</f>
        <v>-6.0155795118614164E-4</v>
      </c>
      <c r="M68" s="29">
        <f>M$3*COS(2*PI()*M$2*$A68)</f>
        <v>8.544766809343553E-4</v>
      </c>
      <c r="N68" s="29">
        <f>N$3*COS(2*PI()*N$2*$A68)</f>
        <v>1.4355914242932856E-4</v>
      </c>
      <c r="O68" s="29">
        <f>O$3*COS(2*PI()*O$2*$A68)</f>
        <v>-6.4845557531096178E-4</v>
      </c>
      <c r="P68" s="29">
        <f>P$3*COS(2*PI()*P$2*$A68)</f>
        <v>1.041739181689318E-4</v>
      </c>
      <c r="Q68" s="29">
        <f>Q$3*COS(2*PI()*Q$2*$A68)</f>
        <v>4.480668445803031E-4</v>
      </c>
      <c r="R68" s="29">
        <f>R$3*COS(2*PI()*R$2*$A68)</f>
        <v>-2.2597546345289122E-4</v>
      </c>
      <c r="S68" s="29">
        <f>S$3*COS(2*PI()*S$2*$A68)</f>
        <v>-2.7129463422759589E-4</v>
      </c>
      <c r="T68" s="29">
        <f>T$3*COS(2*PI()*T$2*$A68)</f>
        <v>2.6765896965499084E-4</v>
      </c>
      <c r="U68" s="29">
        <f>U$3*COS(2*PI()*U$2*$A68)</f>
        <v>1.260495596545241E-4</v>
      </c>
      <c r="V68" s="29">
        <f>V$3*COS(2*PI()*V$2*$A68)</f>
        <v>-2.5808807979379864E-4</v>
      </c>
      <c r="W68" s="29"/>
      <c r="X68" s="29">
        <f>SUM(B68:W68)</f>
        <v>0.71990924611244822</v>
      </c>
    </row>
    <row r="69" spans="1:24" x14ac:dyDescent="0.25">
      <c r="A69" s="30">
        <f>A68+$A$1</f>
        <v>0.65000000000000036</v>
      </c>
      <c r="B69" s="30">
        <f>B68</f>
        <v>0.5</v>
      </c>
      <c r="C69" s="30">
        <f>C$3*COS(2*PI()*C$2*$A69)</f>
        <v>0.23822038995913325</v>
      </c>
      <c r="D69" s="30">
        <f>D$3*COS(2*PI()*D$2*$A69)</f>
        <v>-4.2827631974125986E-2</v>
      </c>
      <c r="E69" s="30">
        <f>E$3*COS(2*PI()*E$2*$A69)</f>
        <v>1.8867060371865099E-16</v>
      </c>
      <c r="F69" s="30">
        <f>F$3*COS(2*PI()*F$2*$A69)</f>
        <v>7.866299750349616E-3</v>
      </c>
      <c r="G69" s="30">
        <f>G$3*COS(2*PI()*G$2*$A69)</f>
        <v>-2.9409924686313723E-3</v>
      </c>
      <c r="H69" s="30">
        <f>H$3*COS(2*PI()*H$2*$A69)</f>
        <v>-1.9687635533812246E-3</v>
      </c>
      <c r="I69" s="30">
        <f>I$3*COS(2*PI()*I$2*$A69)</f>
        <v>2.2807614660777316E-3</v>
      </c>
      <c r="J69" s="30">
        <f>J$3*COS(2*PI()*J$2*$A69)</f>
        <v>-4.3692059635369477E-17</v>
      </c>
      <c r="K69" s="30">
        <f>K$3*COS(2*PI()*K$2*$A69)</f>
        <v>-1.3337324836232827E-3</v>
      </c>
      <c r="L69" s="30">
        <f>L$3*COS(2*PI()*L$2*$A69)</f>
        <v>6.5989027689514266E-4</v>
      </c>
      <c r="M69" s="29">
        <f>M$3*COS(2*PI()*M$2*$A69)</f>
        <v>5.4018229015673604E-4</v>
      </c>
      <c r="N69" s="29">
        <f>N$3*COS(2*PI()*N$2*$A69)</f>
        <v>-7.2863646080744532E-4</v>
      </c>
      <c r="O69" s="29">
        <f>O$3*COS(2*PI()*O$2*$A69)</f>
        <v>4.0037897736231901E-17</v>
      </c>
      <c r="P69" s="29">
        <f>P$3*COS(2*PI()*P$2*$A69)</f>
        <v>5.2873619721142203E-4</v>
      </c>
      <c r="Q69" s="29">
        <f>Q$3*COS(2*PI()*Q$2*$A69)</f>
        <v>-2.8325848984441903E-4</v>
      </c>
      <c r="R69" s="29">
        <f>R$3*COS(2*PI()*R$2*$A69)</f>
        <v>-2.4788802285027602E-4</v>
      </c>
      <c r="S69" s="29">
        <f>S$3*COS(2*PI()*S$2*$A69)</f>
        <v>3.5394737168699788E-4</v>
      </c>
      <c r="T69" s="29">
        <f>T$3*COS(2*PI()*T$2*$A69)</f>
        <v>-2.5777546963632946E-17</v>
      </c>
      <c r="U69" s="29">
        <f>U$3*COS(2*PI()*U$2*$A69)</f>
        <v>-2.8155492167065093E-4</v>
      </c>
      <c r="V69" s="29">
        <f>V$3*COS(2*PI()*V$2*$A69)</f>
        <v>1.5662090069635878E-4</v>
      </c>
      <c r="W69" s="29"/>
      <c r="X69" s="29">
        <f>SUM(B69:W69)</f>
        <v>0.69999436983727281</v>
      </c>
    </row>
    <row r="70" spans="1:24" x14ac:dyDescent="0.25">
      <c r="A70" s="30">
        <f>A69+$A$1</f>
        <v>0.66000000000000036</v>
      </c>
      <c r="B70" s="30">
        <f>B69</f>
        <v>0.5</v>
      </c>
      <c r="C70" s="30">
        <f>C$3*COS(2*PI()*C$2*$A70)</f>
        <v>0.21716242037820802</v>
      </c>
      <c r="D70" s="30">
        <f>D$3*COS(2*PI()*D$2*$A70)</f>
        <v>-4.4676549264954388E-2</v>
      </c>
      <c r="E70" s="30">
        <f>E$3*COS(2*PI()*E$2*$A70)</f>
        <v>5.0095948217069213E-3</v>
      </c>
      <c r="F70" s="30">
        <f>F$3*COS(2*PI()*F$2*$A70)</f>
        <v>6.0293848300789089E-3</v>
      </c>
      <c r="G70" s="30">
        <f>G$3*COS(2*PI()*G$2*$A70)</f>
        <v>-4.6521508184203366E-3</v>
      </c>
      <c r="H70" s="30">
        <f>H$3*COS(2*PI()*H$2*$A70)</f>
        <v>2.1031437223897908E-4</v>
      </c>
      <c r="I70" s="30">
        <f>I$3*COS(2*PI()*I$2*$A70)</f>
        <v>2.1015013030942008E-3</v>
      </c>
      <c r="J70" s="30">
        <f>J$3*COS(2*PI()*J$2*$A70)</f>
        <v>-1.4572543903437858E-3</v>
      </c>
      <c r="K70" s="30">
        <f>K$3*COS(2*PI()*K$2*$A70)</f>
        <v>-2.6277780742253655E-4</v>
      </c>
      <c r="L70" s="30">
        <f>L$3*COS(2*PI()*L$2*$A70)</f>
        <v>1.0874015771921222E-3</v>
      </c>
      <c r="M70" s="29">
        <f>M$3*COS(2*PI()*M$2*$A70)</f>
        <v>-5.8580093535929819E-4</v>
      </c>
      <c r="N70" s="29">
        <f>N$3*COS(2*PI()*N$2*$A70)</f>
        <v>-3.262038698810202E-4</v>
      </c>
      <c r="O70" s="29">
        <f>O$3*COS(2*PI()*O$2*$A70)</f>
        <v>6.4845557531096178E-4</v>
      </c>
      <c r="P70" s="29">
        <f>P$3*COS(2*PI()*P$2*$A70)</f>
        <v>-2.3671035276693524E-4</v>
      </c>
      <c r="Q70" s="29">
        <f>Q$3*COS(2*PI()*Q$2*$A70)</f>
        <v>-3.0717980082451286E-4</v>
      </c>
      <c r="R70" s="29">
        <f>R$3*COS(2*PI()*R$2*$A70)</f>
        <v>4.0848279850818524E-4</v>
      </c>
      <c r="S70" s="29">
        <f>S$3*COS(2*PI()*S$2*$A70)</f>
        <v>-6.9736259270122676E-5</v>
      </c>
      <c r="T70" s="29">
        <f>T$3*COS(2*PI()*T$2*$A70)</f>
        <v>-2.6765896965496054E-4</v>
      </c>
      <c r="U70" s="29">
        <f>U$3*COS(2*PI()*U$2*$A70)</f>
        <v>2.5942565392471909E-4</v>
      </c>
      <c r="V70" s="29">
        <f>V$3*COS(2*PI()*V$2*$A70)</f>
        <v>1.6731123629771452E-5</v>
      </c>
      <c r="W70" s="29"/>
      <c r="X70" s="29">
        <f>SUM(B70:W70)</f>
        <v>0.68009168996499469</v>
      </c>
    </row>
    <row r="71" spans="1:24" x14ac:dyDescent="0.25">
      <c r="A71" s="30">
        <f>A70+$A$1</f>
        <v>0.67000000000000037</v>
      </c>
      <c r="B71" s="30">
        <f>B70</f>
        <v>0.5</v>
      </c>
      <c r="C71" s="30">
        <f>C$3*COS(2*PI()*C$2*$A71)</f>
        <v>0.19524740993612272</v>
      </c>
      <c r="D71" s="30">
        <f>D$3*COS(2*PI()*D$2*$A71)</f>
        <v>-4.4942777524907745E-2</v>
      </c>
      <c r="E71" s="30">
        <f>E$3*COS(2*PI()*E$2*$A71)</f>
        <v>9.5288155983655146E-3</v>
      </c>
      <c r="F71" s="30">
        <f>F$3*COS(2*PI()*F$2*$A71)</f>
        <v>3.044801257617641E-3</v>
      </c>
      <c r="G71" s="30">
        <f>G$3*COS(2*PI()*G$2*$A71)</f>
        <v>-4.914889230647315E-3</v>
      </c>
      <c r="H71" s="30">
        <f>H$3*COS(2*PI()*H$2*$A71)</f>
        <v>2.2928635712936452E-3</v>
      </c>
      <c r="I71" s="30">
        <f>I$3*COS(2*PI()*I$2*$A71)</f>
        <v>5.9639180419927276E-4</v>
      </c>
      <c r="J71" s="30">
        <f>J$3*COS(2*PI()*J$2*$A71)</f>
        <v>-1.7131052789650203E-3</v>
      </c>
      <c r="K71" s="30">
        <f>K$3*COS(2*PI()*K$2*$A71)</f>
        <v>1.0805441352268756E-3</v>
      </c>
      <c r="L71" s="30">
        <f>L$3*COS(2*PI()*L$2*$A71)</f>
        <v>1.4070816148979207E-4</v>
      </c>
      <c r="M71" s="29">
        <f>M$3*COS(2*PI()*M$2*$A71)</f>
        <v>-8.3154782718787036E-4</v>
      </c>
      <c r="N71" s="29">
        <f>N$3*COS(2*PI()*N$2*$A71)</f>
        <v>6.4686808918069125E-4</v>
      </c>
      <c r="O71" s="29">
        <f>O$3*COS(2*PI()*O$2*$A71)</f>
        <v>-4.2262229294116693E-17</v>
      </c>
      <c r="P71" s="29">
        <f>P$3*COS(2*PI()*P$2*$A71)</f>
        <v>-4.6940084935056723E-4</v>
      </c>
      <c r="Q71" s="29">
        <f>Q$3*COS(2*PI()*Q$2*$A71)</f>
        <v>4.360435098571592E-4</v>
      </c>
      <c r="R71" s="29">
        <f>R$3*COS(2*PI()*R$2*$A71)</f>
        <v>-5.285707211015184E-5</v>
      </c>
      <c r="S71" s="29">
        <f>S$3*COS(2*PI()*S$2*$A71)</f>
        <v>-2.8675597344401932E-4</v>
      </c>
      <c r="T71" s="29">
        <f>T$3*COS(2*PI()*T$2*$A71)</f>
        <v>3.1465199001399374E-4</v>
      </c>
      <c r="U71" s="29">
        <f>U$3*COS(2*PI()*U$2*$A71)</f>
        <v>-7.3623239524996255E-5</v>
      </c>
      <c r="V71" s="29">
        <f>V$3*COS(2*PI()*V$2*$A71)</f>
        <v>-1.8240400534286856E-4</v>
      </c>
      <c r="W71" s="29"/>
      <c r="X71" s="29">
        <f>SUM(B71:W71)</f>
        <v>0.65986173705188689</v>
      </c>
    </row>
    <row r="72" spans="1:24" x14ac:dyDescent="0.25">
      <c r="A72" s="30">
        <f>A71+$A$1</f>
        <v>0.68000000000000038</v>
      </c>
      <c r="B72" s="30">
        <f>B71</f>
        <v>0.5</v>
      </c>
      <c r="C72" s="30">
        <f>C$3*COS(2*PI()*C$2*$A72)</f>
        <v>0.17256184716707598</v>
      </c>
      <c r="D72" s="30">
        <f>D$3*COS(2*PI()*D$2*$A72)</f>
        <v>-4.3616885485151066E-2</v>
      </c>
      <c r="E72" s="30">
        <f>E$3*COS(2*PI()*E$2*$A72)</f>
        <v>1.3115289513093886E-2</v>
      </c>
      <c r="F72" s="30">
        <f>F$3*COS(2*PI()*F$2*$A72)</f>
        <v>-5.1934773552888322E-4</v>
      </c>
      <c r="G72" s="30">
        <f>G$3*COS(2*PI()*G$2*$A72)</f>
        <v>-3.647405637948947E-3</v>
      </c>
      <c r="H72" s="30">
        <f>H$3*COS(2*PI()*H$2*$A72)</f>
        <v>3.3230491188809093E-3</v>
      </c>
      <c r="I72" s="30">
        <f>I$3*COS(2*PI()*I$2*$A72)</f>
        <v>-1.2849847359657973E-3</v>
      </c>
      <c r="J72" s="30">
        <f>J$3*COS(2*PI()*J$2*$A72)</f>
        <v>-5.5662164685625116E-4</v>
      </c>
      <c r="K72" s="30">
        <f>K$3*COS(2*PI()*K$2*$A72)</f>
        <v>1.3038900217717572E-3</v>
      </c>
      <c r="L72" s="30">
        <f>L$3*COS(2*PI()*L$2*$A72)</f>
        <v>-9.838053191771009E-4</v>
      </c>
      <c r="M72" s="29">
        <f>M$3*COS(2*PI()*M$2*$A72)</f>
        <v>1.7220586472824131E-4</v>
      </c>
      <c r="N72" s="29">
        <f>N$3*COS(2*PI()*N$2*$A72)</f>
        <v>4.883520084941746E-4</v>
      </c>
      <c r="O72" s="29">
        <f>O$3*COS(2*PI()*O$2*$A72)</f>
        <v>-6.4845557531096178E-4</v>
      </c>
      <c r="P72" s="29">
        <f>P$3*COS(2*PI()*P$2*$A72)</f>
        <v>3.5437340534081105E-4</v>
      </c>
      <c r="Q72" s="29">
        <f>Q$3*COS(2*PI()*Q$2*$A72)</f>
        <v>9.0300578293818254E-5</v>
      </c>
      <c r="R72" s="29">
        <f>R$3*COS(2*PI()*R$2*$A72)</f>
        <v>-3.6956682645464679E-4</v>
      </c>
      <c r="S72" s="29">
        <f>S$3*COS(2*PI()*S$2*$A72)</f>
        <v>3.4602774682466282E-4</v>
      </c>
      <c r="T72" s="29">
        <f>T$3*COS(2*PI()*T$2*$A72)</f>
        <v>-1.0223662901444662E-4</v>
      </c>
      <c r="U72" s="29">
        <f>U$3*COS(2*PI()*U$2*$A72)</f>
        <v>-1.5862850283285696E-4</v>
      </c>
      <c r="V72" s="29">
        <f>V$3*COS(2*PI()*V$2*$A72)</f>
        <v>2.6435827967428315E-4</v>
      </c>
      <c r="W72" s="29"/>
      <c r="X72" s="29">
        <f>SUM(B72:W72)</f>
        <v>0.64013175560993774</v>
      </c>
    </row>
    <row r="73" spans="1:24" x14ac:dyDescent="0.25">
      <c r="A73" s="30">
        <f>A72+$A$1</f>
        <v>0.69000000000000039</v>
      </c>
      <c r="B73" s="30">
        <f>B72</f>
        <v>0.5</v>
      </c>
      <c r="C73" s="30">
        <f>C$3*COS(2*PI()*C$2*$A73)</f>
        <v>0.14919526162327007</v>
      </c>
      <c r="D73" s="30">
        <f>D$3*COS(2*PI()*D$2*$A73)</f>
        <v>-4.0745843532206408E-2</v>
      </c>
      <c r="E73" s="30">
        <f>E$3*COS(2*PI()*E$2*$A73)</f>
        <v>1.5417947510685382E-2</v>
      </c>
      <c r="F73" s="30">
        <f>F$3*COS(2*PI()*F$2*$A73)</f>
        <v>-3.9846410191046707E-3</v>
      </c>
      <c r="G73" s="30">
        <f>G$3*COS(2*PI()*G$2*$A73)</f>
        <v>-1.2443236408602595E-3</v>
      </c>
      <c r="H73" s="30">
        <f>H$3*COS(2*PI()*H$2*$A73)</f>
        <v>2.8280431336906607E-3</v>
      </c>
      <c r="I73" s="30">
        <f>I$3*COS(2*PI()*I$2*$A73)</f>
        <v>-2.3556569685351312E-3</v>
      </c>
      <c r="J73" s="30">
        <f>J$3*COS(2*PI()*J$2*$A73)</f>
        <v>1.0587572887072977E-3</v>
      </c>
      <c r="K73" s="30">
        <f>K$3*COS(2*PI()*K$2*$A73)</f>
        <v>1.7576348199934937E-4</v>
      </c>
      <c r="L73" s="30">
        <f>L$3*COS(2*PI()*L$2*$A73)</f>
        <v>-8.6503394759153928E-4</v>
      </c>
      <c r="M73" s="29">
        <f>M$3*COS(2*PI()*M$2*$A73)</f>
        <v>9.1719954132465128E-4</v>
      </c>
      <c r="N73" s="29">
        <f>N$3*COS(2*PI()*N$2*$A73)</f>
        <v>-5.2445461649629872E-4</v>
      </c>
      <c r="O73" s="29">
        <f>O$3*COS(2*PI()*O$2*$A73)</f>
        <v>4.4486560852001486E-17</v>
      </c>
      <c r="P73" s="29">
        <f>P$3*COS(2*PI()*P$2*$A73)</f>
        <v>3.8057131978945112E-4</v>
      </c>
      <c r="Q73" s="29">
        <f>Q$3*COS(2*PI()*Q$2*$A73)</f>
        <v>-4.8095719111078254E-4</v>
      </c>
      <c r="R73" s="29">
        <f>R$3*COS(2*PI()*R$2*$A73)</f>
        <v>3.2495031746157516E-4</v>
      </c>
      <c r="S73" s="29">
        <f>S$3*COS(2*PI()*S$2*$A73)</f>
        <v>-4.6644303303821338E-5</v>
      </c>
      <c r="T73" s="29">
        <f>T$3*COS(2*PI()*T$2*$A73)</f>
        <v>-1.9446562445641708E-4</v>
      </c>
      <c r="U73" s="29">
        <f>U$3*COS(2*PI()*U$2*$A73)</f>
        <v>2.9080060458906335E-4</v>
      </c>
      <c r="V73" s="29">
        <f>V$3*COS(2*PI()*V$2*$A73)</f>
        <v>-2.2497910531005293E-4</v>
      </c>
      <c r="W73" s="29"/>
      <c r="X73" s="29">
        <f>SUM(B73:W73)</f>
        <v>0.61992229487254213</v>
      </c>
    </row>
    <row r="74" spans="1:24" x14ac:dyDescent="0.25">
      <c r="A74" s="30">
        <f>A73+$A$1</f>
        <v>0.7000000000000004</v>
      </c>
      <c r="B74" s="30">
        <f>B73</f>
        <v>0.5</v>
      </c>
      <c r="C74" s="30">
        <f>C$3*COS(2*PI()*C$2*$A74)</f>
        <v>0.12523987054266827</v>
      </c>
      <c r="D74" s="30">
        <f>D$3*COS(2*PI()*D$2*$A74)</f>
        <v>-3.6431359758593691E-2</v>
      </c>
      <c r="E74" s="30">
        <f>E$3*COS(2*PI()*E$2*$A74)</f>
        <v>1.6211389382774045E-2</v>
      </c>
      <c r="F74" s="30">
        <f>F$3*COS(2*PI()*F$2*$A74)</f>
        <v>-6.6914742413744632E-3</v>
      </c>
      <c r="G74" s="30">
        <f>G$3*COS(2*PI()*G$2*$A74)</f>
        <v>1.5461712412676324E-3</v>
      </c>
      <c r="H74" s="30">
        <f>H$3*COS(2*PI()*H$2*$A74)</f>
        <v>1.0350402524186809E-3</v>
      </c>
      <c r="I74" s="30">
        <f>I$3*COS(2*PI()*I$2*$A74)</f>
        <v>-1.9401315847771363E-3</v>
      </c>
      <c r="J74" s="30">
        <f>J$3*COS(2*PI()*J$2*$A74)</f>
        <v>1.8012654869748938E-3</v>
      </c>
      <c r="K74" s="30">
        <f>K$3*COS(2*PI()*K$2*$A74)</f>
        <v>-1.1345406153195736E-3</v>
      </c>
      <c r="L74" s="30">
        <f>L$3*COS(2*PI()*L$2*$A74)</f>
        <v>3.469248491487141E-4</v>
      </c>
      <c r="M74" s="29">
        <f>M$3*COS(2*PI()*M$2*$A74)</f>
        <v>2.8399063615113391E-4</v>
      </c>
      <c r="N74" s="29">
        <f>N$3*COS(2*PI()*N$2*$A74)</f>
        <v>-6.1981519438059486E-4</v>
      </c>
      <c r="O74" s="29">
        <f>O$3*COS(2*PI()*O$2*$A74)</f>
        <v>6.4845557531096178E-4</v>
      </c>
      <c r="P74" s="29">
        <f>P$3*COS(2*PI()*P$2*$A74)</f>
        <v>-4.4976987356290537E-4</v>
      </c>
      <c r="Q74" s="29">
        <f>Q$3*COS(2*PI()*Q$2*$A74)</f>
        <v>1.4891780088311391E-4</v>
      </c>
      <c r="R74" s="29">
        <f>R$3*COS(2*PI()*R$2*$A74)</f>
        <v>1.3032244593407701E-4</v>
      </c>
      <c r="S74" s="29">
        <f>S$3*COS(2*PI()*S$2*$A74)</f>
        <v>-3.0108561783960211E-4</v>
      </c>
      <c r="T74" s="29">
        <f>T$3*COS(2*PI()*T$2*$A74)</f>
        <v>3.3084468128110294E-4</v>
      </c>
      <c r="U74" s="29">
        <f>U$3*COS(2*PI()*U$2*$A74)</f>
        <v>-2.3950492171465748E-4</v>
      </c>
      <c r="V74" s="29">
        <f>V$3*COS(2*PI()*V$2*$A74)</f>
        <v>8.234048030420834E-5</v>
      </c>
      <c r="W74" s="29"/>
      <c r="X74" s="29">
        <f>SUM(B74:W74)</f>
        <v>0.59999785156755403</v>
      </c>
    </row>
    <row r="75" spans="1:24" x14ac:dyDescent="0.25">
      <c r="A75" s="30">
        <f>A74+$A$1</f>
        <v>0.71000000000000041</v>
      </c>
      <c r="B75" s="30">
        <f>B74</f>
        <v>0.5</v>
      </c>
      <c r="C75" s="30">
        <f>C$3*COS(2*PI()*C$2*$A75)</f>
        <v>0.1007902149096892</v>
      </c>
      <c r="D75" s="30">
        <f>D$3*COS(2*PI()*D$2*$A75)</f>
        <v>-3.0826276902947102E-2</v>
      </c>
      <c r="E75" s="30">
        <f>E$3*COS(2*PI()*E$2*$A75)</f>
        <v>1.5417947510685264E-2</v>
      </c>
      <c r="F75" s="30">
        <f>F$3*COS(2*PI()*F$2*$A75)</f>
        <v>-8.1246128098456227E-3</v>
      </c>
      <c r="G75" s="30">
        <f>G$3*COS(2*PI()*G$2*$A75)</f>
        <v>3.8552747540810109E-3</v>
      </c>
      <c r="H75" s="30">
        <f>H$3*COS(2*PI()*H$2*$A75)</f>
        <v>-1.233018691101482E-3</v>
      </c>
      <c r="I75" s="30">
        <f>I$3*COS(2*PI()*I$2*$A75)</f>
        <v>-3.0056595442492996E-4</v>
      </c>
      <c r="J75" s="30">
        <f>J$3*COS(2*PI()*J$2*$A75)</f>
        <v>1.0587572887072118E-3</v>
      </c>
      <c r="K75" s="30">
        <f>K$3*COS(2*PI()*K$2*$A75)</f>
        <v>-1.2689017016949853E-3</v>
      </c>
      <c r="L75" s="30">
        <f>L$3*COS(2*PI()*L$2*$A75)</f>
        <v>1.1204570574076763E-3</v>
      </c>
      <c r="M75" s="29">
        <f>M$3*COS(2*PI()*M$2*$A75)</f>
        <v>-7.7594834280405439E-4</v>
      </c>
      <c r="N75" s="29">
        <f>N$3*COS(2*PI()*N$2*$A75)</f>
        <v>3.6908773144827823E-4</v>
      </c>
      <c r="O75" s="29">
        <f>O$3*COS(2*PI()*O$2*$A75)</f>
        <v>-3.7495784439879465E-17</v>
      </c>
      <c r="P75" s="29">
        <f>P$3*COS(2*PI()*P$2*$A75)</f>
        <v>-2.6782909456255578E-4</v>
      </c>
      <c r="Q75" s="29">
        <f>Q$3*COS(2*PI()*Q$2*$A75)</f>
        <v>4.0688848891386425E-4</v>
      </c>
      <c r="R75" s="29">
        <f>R$3*COS(2*PI()*R$2*$A75)</f>
        <v>-4.2090010169008131E-4</v>
      </c>
      <c r="S75" s="29">
        <f>S$3*COS(2*PI()*S$2*$A75)</f>
        <v>3.3674250853064805E-4</v>
      </c>
      <c r="T75" s="29">
        <f>T$3*COS(2*PI()*T$2*$A75)</f>
        <v>-1.9446562445645381E-4</v>
      </c>
      <c r="U75" s="29">
        <f>U$3*COS(2*PI()*U$2*$A75)</f>
        <v>3.7104197441830073E-5</v>
      </c>
      <c r="V75" s="29">
        <f>V$3*COS(2*PI()*V$2*$A75)</f>
        <v>9.8090244328228633E-5</v>
      </c>
      <c r="W75" s="29"/>
      <c r="X75" s="29">
        <f>SUM(B75:W75)</f>
        <v>0.58007804546770592</v>
      </c>
    </row>
    <row r="76" spans="1:24" x14ac:dyDescent="0.25">
      <c r="A76" s="30">
        <f>A75+$A$1</f>
        <v>0.72000000000000042</v>
      </c>
      <c r="B76" s="30">
        <f>B75</f>
        <v>0.5</v>
      </c>
      <c r="C76" s="30">
        <f>C$3*COS(2*PI()*C$2*$A76)</f>
        <v>7.5942786345130422E-2</v>
      </c>
      <c r="D76" s="30">
        <f>D$3*COS(2*PI()*D$2*$A76)</f>
        <v>-2.412915781980067E-2</v>
      </c>
      <c r="E76" s="30">
        <f>E$3*COS(2*PI()*E$2*$A76)</f>
        <v>1.3115289513093665E-2</v>
      </c>
      <c r="F76" s="30">
        <f>F$3*COS(2*PI()*F$2*$A76)</f>
        <v>-8.01126468094609E-3</v>
      </c>
      <c r="G76" s="30">
        <f>G$3*COS(2*PI()*G$2*$A76)</f>
        <v>4.9640610294393881E-3</v>
      </c>
      <c r="H76" s="30">
        <f>H$3*COS(2*PI()*H$2*$A76)</f>
        <v>-2.9351547125862055E-3</v>
      </c>
      <c r="I76" s="30">
        <f>I$3*COS(2*PI()*I$2*$A76)</f>
        <v>1.5286284762925759E-3</v>
      </c>
      <c r="J76" s="30">
        <f>J$3*COS(2*PI()*J$2*$A76)</f>
        <v>-5.5662164685635188E-4</v>
      </c>
      <c r="K76" s="30">
        <f>K$3*COS(2*PI()*K$2*$A76)</f>
        <v>-8.8055498411387882E-5</v>
      </c>
      <c r="L76" s="30">
        <f>L$3*COS(2*PI()*L$2*$A76)</f>
        <v>4.7801065697247502E-4</v>
      </c>
      <c r="M76" s="29">
        <f>M$3*COS(2*PI()*M$2*$A76)</f>
        <v>-6.699316477865203E-4</v>
      </c>
      <c r="N76" s="29">
        <f>N$3*COS(2*PI()*N$2*$A76)</f>
        <v>7.1233311208324557E-4</v>
      </c>
      <c r="O76" s="29">
        <f>O$3*COS(2*PI()*O$2*$A76)</f>
        <v>-6.4845557531096178E-4</v>
      </c>
      <c r="P76" s="29">
        <f>P$3*COS(2*PI()*P$2*$A76)</f>
        <v>5.1690564649115576E-4</v>
      </c>
      <c r="Q76" s="29">
        <f>Q$3*COS(2*PI()*Q$2*$A76)</f>
        <v>-3.5129590567644752E-4</v>
      </c>
      <c r="R76" s="29">
        <f>R$3*COS(2*PI()*R$2*$A76)</f>
        <v>1.7956487738512707E-4</v>
      </c>
      <c r="S76" s="29">
        <f>S$3*COS(2*PI()*S$2*$A76)</f>
        <v>-2.3368263582135001E-5</v>
      </c>
      <c r="T76" s="29">
        <f>T$3*COS(2*PI()*T$2*$A76)</f>
        <v>-1.022366290143945E-4</v>
      </c>
      <c r="U76" s="29">
        <f>U$3*COS(2*PI()*U$2*$A76)</f>
        <v>1.8870577976143438E-4</v>
      </c>
      <c r="V76" s="29">
        <f>V$3*COS(2*PI()*V$2*$A76)</f>
        <v>-2.3350014478823553E-4</v>
      </c>
      <c r="W76" s="29"/>
      <c r="X76" s="29">
        <f>SUM(B76:W76)</f>
        <v>0.55987724291189023</v>
      </c>
    </row>
    <row r="77" spans="1:24" x14ac:dyDescent="0.25">
      <c r="A77" s="30">
        <f>A76+$A$1</f>
        <v>0.73000000000000043</v>
      </c>
      <c r="B77" s="30">
        <f>B76</f>
        <v>0.5</v>
      </c>
      <c r="C77" s="30">
        <f>C$3*COS(2*PI()*C$2*$A77)</f>
        <v>5.0795646297826604E-2</v>
      </c>
      <c r="D77" s="30">
        <f>D$3*COS(2*PI()*D$2*$A77)</f>
        <v>-1.6577251291474245E-2</v>
      </c>
      <c r="E77" s="30">
        <f>E$3*COS(2*PI()*E$2*$A77)</f>
        <v>9.5288155983652111E-3</v>
      </c>
      <c r="F77" s="30">
        <f>F$3*COS(2*PI()*F$2*$A77)</f>
        <v>-6.3730052057255227E-3</v>
      </c>
      <c r="G77" s="30">
        <f>G$3*COS(2*PI()*G$2*$A77)</f>
        <v>4.5273159480228994E-3</v>
      </c>
      <c r="H77" s="30">
        <f>H$3*COS(2*PI()*H$2*$A77)</f>
        <v>-3.2901324601853931E-3</v>
      </c>
      <c r="I77" s="30">
        <f>I$3*COS(2*PI()*I$2*$A77)</f>
        <v>2.3934023533974612E-3</v>
      </c>
      <c r="J77" s="30">
        <f>J$3*COS(2*PI()*J$2*$A77)</f>
        <v>-1.7131052789650532E-3</v>
      </c>
      <c r="K77" s="30">
        <f>K$3*COS(2*PI()*K$2*$A77)</f>
        <v>1.1840595819258973E-3</v>
      </c>
      <c r="L77" s="30">
        <f>L$3*COS(2*PI()*L$2*$A77)</f>
        <v>-7.6852213885467591E-4</v>
      </c>
      <c r="M77" s="29">
        <f>M$3*COS(2*PI()*M$2*$A77)</f>
        <v>4.4273789101165943E-4</v>
      </c>
      <c r="N77" s="29">
        <f>N$3*COS(2*PI()*N$2*$A77)</f>
        <v>-1.9052970682364743E-4</v>
      </c>
      <c r="O77" s="29">
        <f>O$3*COS(2*PI()*O$2*$A77)</f>
        <v>3.9720115997764257E-17</v>
      </c>
      <c r="P77" s="29">
        <f>P$3*COS(2*PI()*P$2*$A77)</f>
        <v>1.3825818231778735E-4</v>
      </c>
      <c r="Q77" s="29">
        <f>Q$3*COS(2*PI()*Q$2*$A77)</f>
        <v>-2.3216101062555679E-4</v>
      </c>
      <c r="R77" s="29">
        <f>R$3*COS(2*PI()*R$2*$A77)</f>
        <v>2.8869562135952752E-4</v>
      </c>
      <c r="S77" s="29">
        <f>S$3*COS(2*PI()*S$2*$A77)</f>
        <v>-3.1422701485450666E-4</v>
      </c>
      <c r="T77" s="29">
        <f>T$3*COS(2*PI()*T$2*$A77)</f>
        <v>3.1465199001397682E-4</v>
      </c>
      <c r="U77" s="29">
        <f>U$3*COS(2*PI()*U$2*$A77)</f>
        <v>-2.9546018825724415E-4</v>
      </c>
      <c r="V77" s="29">
        <f>V$3*COS(2*PI()*V$2*$A77)</f>
        <v>2.6173966317057253E-4</v>
      </c>
      <c r="W77" s="29"/>
      <c r="X77" s="29">
        <f>SUM(B77:W77)</f>
        <v>0.54012092883164597</v>
      </c>
    </row>
    <row r="78" spans="1:24" x14ac:dyDescent="0.25">
      <c r="A78" s="30">
        <f>A77+$A$1</f>
        <v>0.74000000000000044</v>
      </c>
      <c r="B78" s="30">
        <f>B77</f>
        <v>0.5</v>
      </c>
      <c r="C78" s="30">
        <f>C$3*COS(2*PI()*C$2*$A78)</f>
        <v>2.5448039040908279E-2</v>
      </c>
      <c r="D78" s="30">
        <f>D$3*COS(2*PI()*D$2*$A78)</f>
        <v>-8.4380873716809381E-3</v>
      </c>
      <c r="E78" s="30">
        <f>E$3*COS(2*PI()*E$2*$A78)</f>
        <v>5.0095948217065648E-3</v>
      </c>
      <c r="F78" s="30">
        <f>F$3*COS(2*PI()*F$2*$A78)</f>
        <v>-3.5216703503483508E-3</v>
      </c>
      <c r="G78" s="30">
        <f>G$3*COS(2*PI()*G$2*$A78)</f>
        <v>2.6810175355333372E-3</v>
      </c>
      <c r="H78" s="30">
        <f>H$3*COS(2*PI()*H$2*$A78)</f>
        <v>-2.1350265495324611E-3</v>
      </c>
      <c r="I78" s="30">
        <f>I$3*COS(2*PI()*I$2*$A78)</f>
        <v>1.7481648323897042E-3</v>
      </c>
      <c r="J78" s="30">
        <f>J$3*COS(2*PI()*J$2*$A78)</f>
        <v>-1.457254390343716E-3</v>
      </c>
      <c r="K78" s="30">
        <f>K$3*COS(2*PI()*K$2*$A78)</f>
        <v>1.2289056063076675E-3</v>
      </c>
      <c r="L78" s="30">
        <f>L$3*COS(2*PI()*L$2*$A78)</f>
        <v>-1.0438343941607685E-3</v>
      </c>
      <c r="M78" s="29">
        <f>M$3*COS(2*PI()*M$2*$A78)</f>
        <v>8.9014052010511109E-4</v>
      </c>
      <c r="N78" s="29">
        <f>N$3*COS(2*PI()*N$2*$A78)</f>
        <v>-7.6009252057577799E-4</v>
      </c>
      <c r="O78" s="29">
        <f>O$3*COS(2*PI()*O$2*$A78)</f>
        <v>6.4845557531096178E-4</v>
      </c>
      <c r="P78" s="29">
        <f>P$3*COS(2*PI()*P$2*$A78)</f>
        <v>-5.5156233660437883E-4</v>
      </c>
      <c r="Q78" s="29">
        <f>Q$3*COS(2*PI()*Q$2*$A78)</f>
        <v>4.6676809674954766E-4</v>
      </c>
      <c r="R78" s="29">
        <f>R$3*COS(2*PI()*R$2*$A78)</f>
        <v>-3.9211677033512612E-4</v>
      </c>
      <c r="S78" s="29">
        <f>S$3*COS(2*PI()*S$2*$A78)</f>
        <v>3.2612830139848122E-4</v>
      </c>
      <c r="T78" s="29">
        <f>T$3*COS(2*PI()*T$2*$A78)</f>
        <v>-2.6765896965499274E-4</v>
      </c>
      <c r="U78" s="29">
        <f>U$3*COS(2*PI()*U$2*$A78)</f>
        <v>2.1580705381585161E-4</v>
      </c>
      <c r="V78" s="29">
        <f>V$3*COS(2*PI()*V$2*$A78)</f>
        <v>-1.6984760847696577E-4</v>
      </c>
      <c r="W78" s="29"/>
      <c r="X78" s="29">
        <f>SUM(B78:W78)</f>
        <v>0.51992587012251212</v>
      </c>
    </row>
    <row r="79" spans="1:24" x14ac:dyDescent="0.25">
      <c r="A79" s="30">
        <f>A78+$A$1</f>
        <v>0.75000000000000044</v>
      </c>
      <c r="B79" s="30">
        <f>B78</f>
        <v>0.5</v>
      </c>
      <c r="C79" s="30">
        <f>C$3*COS(2*PI()*C$2*$A79)</f>
        <v>-1.0054153702818193E-15</v>
      </c>
      <c r="D79" s="30">
        <f>D$3*COS(2*PI()*D$2*$A79)</f>
        <v>3.7513458510264984E-16</v>
      </c>
      <c r="E79" s="30">
        <f>E$3*COS(2*PI()*E$2*$A79)</f>
        <v>-1.8668446785322824E-16</v>
      </c>
      <c r="F79" s="30">
        <f>F$3*COS(2*PI()*F$2*$A79)</f>
        <v>1.2159208421913392E-16</v>
      </c>
      <c r="G79" s="30">
        <f>G$3*COS(2*PI()*G$2*$A79)</f>
        <v>-1.2504486170088331E-16</v>
      </c>
      <c r="H79" s="30">
        <f>H$3*COS(2*PI()*H$2*$A79)</f>
        <v>7.0576966839266742E-17</v>
      </c>
      <c r="I79" s="30">
        <f>I$3*COS(2*PI()*I$2*$A79)</f>
        <v>-9.2249443190605848E-17</v>
      </c>
      <c r="J79" s="30">
        <f>J$3*COS(2*PI()*J$2*$A79)</f>
        <v>4.9429394881622177E-17</v>
      </c>
      <c r="K79" s="30">
        <f>K$3*COS(2*PI()*K$2*$A79)</f>
        <v>-7.2843176472848545E-17</v>
      </c>
      <c r="L79" s="30">
        <f>L$3*COS(2*PI()*L$2*$A79)</f>
        <v>5.3913731829454182E-17</v>
      </c>
      <c r="M79" s="29">
        <f>M$3*COS(2*PI()*M$2*$A79)</f>
        <v>-5.3590655014664263E-17</v>
      </c>
      <c r="N79" s="29">
        <f>N$3*COS(2*PI()*N$2*$A79)</f>
        <v>4.1672321457933216E-17</v>
      </c>
      <c r="O79" s="29">
        <f>O$3*COS(2*PI()*O$2*$A79)</f>
        <v>-4.194444755564905E-17</v>
      </c>
      <c r="P79" s="29">
        <f>P$3*COS(2*PI()*P$2*$A79)</f>
        <v>3.3781150771001895E-17</v>
      </c>
      <c r="Q79" s="29">
        <f>Q$3*COS(2*PI()*Q$2*$A79)</f>
        <v>-3.4241475128530761E-17</v>
      </c>
      <c r="R79" s="29">
        <f>R$3*COS(2*PI()*R$2*$A79)</f>
        <v>2.8312445133063574E-17</v>
      </c>
      <c r="S79" s="29">
        <f>S$3*COS(2*PI()*S$2*$A79)</f>
        <v>-3.4103144100240902E-17</v>
      </c>
      <c r="T79" s="29">
        <f>T$3*COS(2*PI()*T$2*$A79)</f>
        <v>2.9020002542809849E-17</v>
      </c>
      <c r="U79" s="29">
        <f>U$3*COS(2*PI()*U$2*$A79)</f>
        <v>-3.3221013343484522E-17</v>
      </c>
      <c r="V79" s="29">
        <f>V$3*COS(2*PI()*V$2*$A79)</f>
        <v>2.8856506546357683E-17</v>
      </c>
      <c r="W79" s="29"/>
      <c r="X79" s="29">
        <f>SUM(B79:W79)</f>
        <v>0.49999999999999922</v>
      </c>
    </row>
    <row r="80" spans="1:24" x14ac:dyDescent="0.25">
      <c r="A80" s="30">
        <f>A79+$A$1</f>
        <v>0.76000000000000045</v>
      </c>
      <c r="B80" s="30">
        <f>B79</f>
        <v>0.5</v>
      </c>
      <c r="C80" s="30">
        <f>C$3*COS(2*PI()*C$2*$A80)</f>
        <v>-2.5448039040910649E-2</v>
      </c>
      <c r="D80" s="30">
        <f>D$3*COS(2*PI()*D$2*$A80)</f>
        <v>8.4380873716815973E-3</v>
      </c>
      <c r="E80" s="30">
        <f>E$3*COS(2*PI()*E$2*$A80)</f>
        <v>-5.0095948217069742E-3</v>
      </c>
      <c r="F80" s="30">
        <f>F$3*COS(2*PI()*F$2*$A80)</f>
        <v>3.5216703503486244E-3</v>
      </c>
      <c r="G80" s="30">
        <f>G$3*COS(2*PI()*G$2*$A80)</f>
        <v>-2.6810175355335484E-3</v>
      </c>
      <c r="H80" s="30">
        <f>H$3*COS(2*PI()*H$2*$A80)</f>
        <v>2.1350265495325696E-3</v>
      </c>
      <c r="I80" s="30">
        <f>I$3*COS(2*PI()*I$2*$A80)</f>
        <v>-1.7481648323898304E-3</v>
      </c>
      <c r="J80" s="30">
        <f>J$3*COS(2*PI()*J$2*$A80)</f>
        <v>1.4572543903437893E-3</v>
      </c>
      <c r="K80" s="30">
        <f>K$3*COS(2*PI()*K$2*$A80)</f>
        <v>-1.2289056063077375E-3</v>
      </c>
      <c r="L80" s="30">
        <f>L$3*COS(2*PI()*L$2*$A80)</f>
        <v>1.0438343941608084E-3</v>
      </c>
      <c r="M80" s="29">
        <f>M$3*COS(2*PI()*M$2*$A80)</f>
        <v>-8.9014052010513776E-4</v>
      </c>
      <c r="N80" s="29">
        <f>N$3*COS(2*PI()*N$2*$A80)</f>
        <v>7.600925205757884E-4</v>
      </c>
      <c r="O80" s="29">
        <f>O$3*COS(2*PI()*O$2*$A80)</f>
        <v>-6.4845557531096178E-4</v>
      </c>
      <c r="P80" s="29">
        <f>P$3*COS(2*PI()*P$2*$A80)</f>
        <v>5.5156233660436939E-4</v>
      </c>
      <c r="Q80" s="29">
        <f>Q$3*COS(2*PI()*Q$2*$A80)</f>
        <v>-4.6676809674952723E-4</v>
      </c>
      <c r="R80" s="29">
        <f>R$3*COS(2*PI()*R$2*$A80)</f>
        <v>3.921167703351008E-4</v>
      </c>
      <c r="S80" s="29">
        <f>S$3*COS(2*PI()*S$2*$A80)</f>
        <v>-3.2612830139844837E-4</v>
      </c>
      <c r="T80" s="29">
        <f>T$3*COS(2*PI()*T$2*$A80)</f>
        <v>2.6765896965495864E-4</v>
      </c>
      <c r="U80" s="29">
        <f>U$3*COS(2*PI()*U$2*$A80)</f>
        <v>-2.158070538158061E-4</v>
      </c>
      <c r="V80" s="29">
        <f>V$3*COS(2*PI()*V$2*$A80)</f>
        <v>1.6984760847692712E-4</v>
      </c>
      <c r="W80" s="29"/>
      <c r="X80" s="29">
        <f>SUM(B80:W80)</f>
        <v>0.48007412987748593</v>
      </c>
    </row>
    <row r="81" spans="1:24" x14ac:dyDescent="0.25">
      <c r="A81" s="30">
        <f>A80+$A$1</f>
        <v>0.77000000000000046</v>
      </c>
      <c r="B81" s="30">
        <f>B80</f>
        <v>0.5</v>
      </c>
      <c r="C81" s="30">
        <f>C$3*COS(2*PI()*C$2*$A81)</f>
        <v>-5.0795646297828595E-2</v>
      </c>
      <c r="D81" s="30">
        <f>D$3*COS(2*PI()*D$2*$A81)</f>
        <v>1.6577251291474866E-2</v>
      </c>
      <c r="E81" s="30">
        <f>E$3*COS(2*PI()*E$2*$A81)</f>
        <v>-9.5288155983655597E-3</v>
      </c>
      <c r="F81" s="30">
        <f>F$3*COS(2*PI()*F$2*$A81)</f>
        <v>6.3730052057257153E-3</v>
      </c>
      <c r="G81" s="30">
        <f>G$3*COS(2*PI()*G$2*$A81)</f>
        <v>-4.5273159480230061E-3</v>
      </c>
      <c r="H81" s="30">
        <f>H$3*COS(2*PI()*H$2*$A81)</f>
        <v>3.2901324601854239E-3</v>
      </c>
      <c r="I81" s="30">
        <f>I$3*COS(2*PI()*I$2*$A81)</f>
        <v>-2.3934023533974487E-3</v>
      </c>
      <c r="J81" s="30">
        <f>J$3*COS(2*PI()*J$2*$A81)</f>
        <v>1.7131052789650149E-3</v>
      </c>
      <c r="K81" s="30">
        <f>K$3*COS(2*PI()*K$2*$A81)</f>
        <v>-1.1840595819258299E-3</v>
      </c>
      <c r="L81" s="30">
        <f>L$3*COS(2*PI()*L$2*$A81)</f>
        <v>7.6852213885460891E-4</v>
      </c>
      <c r="M81" s="29">
        <f>M$3*COS(2*PI()*M$2*$A81)</f>
        <v>-4.4273789101156549E-4</v>
      </c>
      <c r="N81" s="29">
        <f>N$3*COS(2*PI()*N$2*$A81)</f>
        <v>1.9052970682356671E-4</v>
      </c>
      <c r="O81" s="29">
        <f>O$3*COS(2*PI()*O$2*$A81)</f>
        <v>4.4168779113533843E-17</v>
      </c>
      <c r="P81" s="29">
        <f>P$3*COS(2*PI()*P$2*$A81)</f>
        <v>-1.3825818231786042E-4</v>
      </c>
      <c r="Q81" s="29">
        <f>Q$3*COS(2*PI()*Q$2*$A81)</f>
        <v>2.3216101062562881E-4</v>
      </c>
      <c r="R81" s="29">
        <f>R$3*COS(2*PI()*R$2*$A81)</f>
        <v>-2.8869562135956883E-4</v>
      </c>
      <c r="S81" s="29">
        <f>S$3*COS(2*PI()*S$2*$A81)</f>
        <v>3.142270148545432E-4</v>
      </c>
      <c r="T81" s="29">
        <f>T$3*COS(2*PI()*T$2*$A81)</f>
        <v>-3.1465199001399477E-4</v>
      </c>
      <c r="U81" s="29">
        <f>U$3*COS(2*PI()*U$2*$A81)</f>
        <v>2.9546018825724784E-4</v>
      </c>
      <c r="V81" s="29">
        <f>V$3*COS(2*PI()*V$2*$A81)</f>
        <v>-2.617396631705631E-4</v>
      </c>
      <c r="W81" s="29"/>
      <c r="X81" s="29">
        <f>SUM(B81:W81)</f>
        <v>0.45987907116835253</v>
      </c>
    </row>
    <row r="82" spans="1:24" x14ac:dyDescent="0.25">
      <c r="A82" s="30">
        <f>A81+$A$1</f>
        <v>0.78000000000000047</v>
      </c>
      <c r="B82" s="30">
        <f>B81</f>
        <v>0.5</v>
      </c>
      <c r="C82" s="30">
        <f>C$3*COS(2*PI()*C$2*$A82)</f>
        <v>-7.5942786345132754E-2</v>
      </c>
      <c r="D82" s="30">
        <f>D$3*COS(2*PI()*D$2*$A82)</f>
        <v>2.4129157819801305E-2</v>
      </c>
      <c r="E82" s="30">
        <f>E$3*COS(2*PI()*E$2*$A82)</f>
        <v>-1.3115289513093919E-2</v>
      </c>
      <c r="F82" s="30">
        <f>F$3*COS(2*PI()*F$2*$A82)</f>
        <v>8.0112646809461646E-3</v>
      </c>
      <c r="G82" s="30">
        <f>G$3*COS(2*PI()*G$2*$A82)</f>
        <v>-4.9640610294393568E-3</v>
      </c>
      <c r="H82" s="30">
        <f>H$3*COS(2*PI()*H$2*$A82)</f>
        <v>2.9351547125861261E-3</v>
      </c>
      <c r="I82" s="30">
        <f>I$3*COS(2*PI()*I$2*$A82)</f>
        <v>-1.5286284762924336E-3</v>
      </c>
      <c r="J82" s="30">
        <f>J$3*COS(2*PI()*J$2*$A82)</f>
        <v>5.5662164685625788E-4</v>
      </c>
      <c r="K82" s="30">
        <f>K$3*COS(2*PI()*K$2*$A82)</f>
        <v>8.8055498411533274E-5</v>
      </c>
      <c r="L82" s="30">
        <f>L$3*COS(2*PI()*L$2*$A82)</f>
        <v>-4.7801065697255818E-4</v>
      </c>
      <c r="M82" s="29">
        <f>M$3*COS(2*PI()*M$2*$A82)</f>
        <v>6.6993164778659359E-4</v>
      </c>
      <c r="N82" s="29">
        <f>N$3*COS(2*PI()*N$2*$A82)</f>
        <v>-7.1233311208327636E-4</v>
      </c>
      <c r="O82" s="29">
        <f>O$3*COS(2*PI()*O$2*$A82)</f>
        <v>6.4845557531096178E-4</v>
      </c>
      <c r="P82" s="29">
        <f>P$3*COS(2*PI()*P$2*$A82)</f>
        <v>-5.16905646491128E-4</v>
      </c>
      <c r="Q82" s="29">
        <f>Q$3*COS(2*PI()*Q$2*$A82)</f>
        <v>3.5129590567639131E-4</v>
      </c>
      <c r="R82" s="29">
        <f>R$3*COS(2*PI()*R$2*$A82)</f>
        <v>-1.79564877385065E-4</v>
      </c>
      <c r="S82" s="29">
        <f>S$3*COS(2*PI()*S$2*$A82)</f>
        <v>2.336826358206693E-5</v>
      </c>
      <c r="T82" s="29">
        <f>T$3*COS(2*PI()*T$2*$A82)</f>
        <v>1.0223662901444971E-4</v>
      </c>
      <c r="U82" s="29">
        <f>U$3*COS(2*PI()*U$2*$A82)</f>
        <v>-1.887057797614791E-4</v>
      </c>
      <c r="V82" s="29">
        <f>V$3*COS(2*PI()*V$2*$A82)</f>
        <v>2.3350014478826334E-4</v>
      </c>
      <c r="W82" s="29"/>
      <c r="X82" s="29">
        <f>SUM(B82:W82)</f>
        <v>0.44012275708810811</v>
      </c>
    </row>
    <row r="83" spans="1:24" x14ac:dyDescent="0.25">
      <c r="A83" s="30">
        <f>A82+$A$1</f>
        <v>0.79000000000000048</v>
      </c>
      <c r="B83" s="30">
        <f>B82</f>
        <v>0.5</v>
      </c>
      <c r="C83" s="30">
        <f>C$3*COS(2*PI()*C$2*$A83)</f>
        <v>-0.10079021490969116</v>
      </c>
      <c r="D83" s="30">
        <f>D$3*COS(2*PI()*D$2*$A83)</f>
        <v>3.0826276902947584E-2</v>
      </c>
      <c r="E83" s="30">
        <f>E$3*COS(2*PI()*E$2*$A83)</f>
        <v>-1.5417947510685398E-2</v>
      </c>
      <c r="F83" s="30">
        <f>F$3*COS(2*PI()*F$2*$A83)</f>
        <v>8.1246128098455671E-3</v>
      </c>
      <c r="G83" s="30">
        <f>G$3*COS(2*PI()*G$2*$A83)</f>
        <v>-3.8552747540808513E-3</v>
      </c>
      <c r="H83" s="30">
        <f>H$3*COS(2*PI()*H$2*$A83)</f>
        <v>1.2330186911013285E-3</v>
      </c>
      <c r="I83" s="30">
        <f>I$3*COS(2*PI()*I$2*$A83)</f>
        <v>3.0056595442511303E-4</v>
      </c>
      <c r="J83" s="30">
        <f>J$3*COS(2*PI()*J$2*$A83)</f>
        <v>-1.0587572887073126E-3</v>
      </c>
      <c r="K83" s="30">
        <f>K$3*COS(2*PI()*K$2*$A83)</f>
        <v>1.2689017016950473E-3</v>
      </c>
      <c r="L83" s="30">
        <f>L$3*COS(2*PI()*L$2*$A83)</f>
        <v>-1.1204570574076694E-3</v>
      </c>
      <c r="M83" s="29">
        <f>M$3*COS(2*PI()*M$2*$A83)</f>
        <v>7.759483428039901E-4</v>
      </c>
      <c r="N83" s="29">
        <f>N$3*COS(2*PI()*N$2*$A83)</f>
        <v>-3.6908773144820521E-4</v>
      </c>
      <c r="O83" s="29">
        <f>O$3*COS(2*PI()*O$2*$A83)</f>
        <v>-4.6393110671418635E-17</v>
      </c>
      <c r="P83" s="29">
        <f>P$3*COS(2*PI()*P$2*$A83)</f>
        <v>2.6782909456262192E-4</v>
      </c>
      <c r="Q83" s="29">
        <f>Q$3*COS(2*PI()*Q$2*$A83)</f>
        <v>-4.0688848891390833E-4</v>
      </c>
      <c r="R83" s="29">
        <f>R$3*COS(2*PI()*R$2*$A83)</f>
        <v>4.2090010169008559E-4</v>
      </c>
      <c r="S83" s="29">
        <f>S$3*COS(2*PI()*S$2*$A83)</f>
        <v>-3.3674250853061899E-4</v>
      </c>
      <c r="T83" s="29">
        <f>T$3*COS(2*PI()*T$2*$A83)</f>
        <v>1.9446562445641448E-4</v>
      </c>
      <c r="U83" s="29">
        <f>U$3*COS(2*PI()*U$2*$A83)</f>
        <v>-3.7104197441772502E-5</v>
      </c>
      <c r="V83" s="29">
        <f>V$3*COS(2*PI()*V$2*$A83)</f>
        <v>-9.8090244328275254E-5</v>
      </c>
      <c r="W83" s="29"/>
      <c r="X83" s="29">
        <f>SUM(B83:W83)</f>
        <v>0.41992195453229247</v>
      </c>
    </row>
    <row r="84" spans="1:24" x14ac:dyDescent="0.25">
      <c r="A84" s="30">
        <f>A83+$A$1</f>
        <v>0.80000000000000049</v>
      </c>
      <c r="B84" s="30">
        <f>B83</f>
        <v>0.5</v>
      </c>
      <c r="C84" s="30">
        <f>C$3*COS(2*PI()*C$2*$A84)</f>
        <v>-0.12523987054267019</v>
      </c>
      <c r="D84" s="30">
        <f>D$3*COS(2*PI()*D$2*$A84)</f>
        <v>3.6431359758594087E-2</v>
      </c>
      <c r="E84" s="30">
        <f>E$3*COS(2*PI()*E$2*$A84)</f>
        <v>-1.6211389382774045E-2</v>
      </c>
      <c r="F84" s="30">
        <f>F$3*COS(2*PI()*F$2*$A84)</f>
        <v>6.6914742413742853E-3</v>
      </c>
      <c r="G84" s="30">
        <f>G$3*COS(2*PI()*G$2*$A84)</f>
        <v>-1.5461712412673946E-3</v>
      </c>
      <c r="H84" s="30">
        <f>H$3*COS(2*PI()*H$2*$A84)</f>
        <v>-1.0350402524188377E-3</v>
      </c>
      <c r="I84" s="30">
        <f>I$3*COS(2*PI()*I$2*$A84)</f>
        <v>1.9401315847772447E-3</v>
      </c>
      <c r="J84" s="30">
        <f>J$3*COS(2*PI()*J$2*$A84)</f>
        <v>-1.8012654869748938E-3</v>
      </c>
      <c r="K84" s="30">
        <f>K$3*COS(2*PI()*K$2*$A84)</f>
        <v>1.1345406153194879E-3</v>
      </c>
      <c r="L84" s="30">
        <f>L$3*COS(2*PI()*L$2*$A84)</f>
        <v>-3.4692484914861153E-4</v>
      </c>
      <c r="M84" s="29">
        <f>M$3*COS(2*PI()*M$2*$A84)</f>
        <v>-2.8399063615123588E-4</v>
      </c>
      <c r="N84" s="29">
        <f>N$3*COS(2*PI()*N$2*$A84)</f>
        <v>6.1981519438064387E-4</v>
      </c>
      <c r="O84" s="29">
        <f>O$3*COS(2*PI()*O$2*$A84)</f>
        <v>-6.4845557531096178E-4</v>
      </c>
      <c r="P84" s="29">
        <f>P$3*COS(2*PI()*P$2*$A84)</f>
        <v>4.4976987356286103E-4</v>
      </c>
      <c r="Q84" s="29">
        <f>Q$3*COS(2*PI()*Q$2*$A84)</f>
        <v>-1.4891780088304227E-4</v>
      </c>
      <c r="R84" s="29">
        <f>R$3*COS(2*PI()*R$2*$A84)</f>
        <v>-1.3032244593413084E-4</v>
      </c>
      <c r="S84" s="29">
        <f>S$3*COS(2*PI()*S$2*$A84)</f>
        <v>3.0108561783964217E-4</v>
      </c>
      <c r="T84" s="29">
        <f>T$3*COS(2*PI()*T$2*$A84)</f>
        <v>-3.3084468128110294E-4</v>
      </c>
      <c r="U84" s="29">
        <f>U$3*COS(2*PI()*U$2*$A84)</f>
        <v>2.3950492171462338E-4</v>
      </c>
      <c r="V84" s="29">
        <f>V$3*COS(2*PI()*V$2*$A84)</f>
        <v>-8.2340480304160662E-5</v>
      </c>
      <c r="W84" s="29"/>
      <c r="X84" s="29">
        <f>SUM(B84:W84)</f>
        <v>0.4000021484324443</v>
      </c>
    </row>
    <row r="85" spans="1:24" x14ac:dyDescent="0.25">
      <c r="A85" s="30">
        <f>A84+$A$1</f>
        <v>0.8100000000000005</v>
      </c>
      <c r="B85" s="30">
        <f>B84</f>
        <v>0.5</v>
      </c>
      <c r="C85" s="30">
        <f>C$3*COS(2*PI()*C$2*$A85)</f>
        <v>-0.14919526162327193</v>
      </c>
      <c r="D85" s="30">
        <f>D$3*COS(2*PI()*D$2*$A85)</f>
        <v>4.0745843532206734E-2</v>
      </c>
      <c r="E85" s="30">
        <f>E$3*COS(2*PI()*E$2*$A85)</f>
        <v>-1.5417947510685249E-2</v>
      </c>
      <c r="F85" s="30">
        <f>F$3*COS(2*PI()*F$2*$A85)</f>
        <v>3.9846410191044061E-3</v>
      </c>
      <c r="G85" s="30">
        <f>G$3*COS(2*PI()*G$2*$A85)</f>
        <v>1.2443236408605019E-3</v>
      </c>
      <c r="H85" s="30">
        <f>H$3*COS(2*PI()*H$2*$A85)</f>
        <v>-2.8280431336907491E-3</v>
      </c>
      <c r="I85" s="30">
        <f>I$3*COS(2*PI()*I$2*$A85)</f>
        <v>2.3556569685350966E-3</v>
      </c>
      <c r="J85" s="30">
        <f>J$3*COS(2*PI()*J$2*$A85)</f>
        <v>-1.0587572887071968E-3</v>
      </c>
      <c r="K85" s="30">
        <f>K$3*COS(2*PI()*K$2*$A85)</f>
        <v>-1.7576348199947416E-4</v>
      </c>
      <c r="L85" s="30">
        <f>L$3*COS(2*PI()*L$2*$A85)</f>
        <v>8.6503394759159782E-4</v>
      </c>
      <c r="M85" s="29">
        <f>M$3*COS(2*PI()*M$2*$A85)</f>
        <v>-9.1719954132464456E-4</v>
      </c>
      <c r="N85" s="29">
        <f>N$3*COS(2*PI()*N$2*$A85)</f>
        <v>5.2445461649623789E-4</v>
      </c>
      <c r="O85" s="29">
        <f>O$3*COS(2*PI()*O$2*$A85)</f>
        <v>4.8617442229303428E-17</v>
      </c>
      <c r="P85" s="29">
        <f>P$3*COS(2*PI()*P$2*$A85)</f>
        <v>-3.8057131978950609E-4</v>
      </c>
      <c r="Q85" s="29">
        <f>Q$3*COS(2*PI()*Q$2*$A85)</f>
        <v>4.8095719111078725E-4</v>
      </c>
      <c r="R85" s="29">
        <f>R$3*COS(2*PI()*R$2*$A85)</f>
        <v>-3.2495031746153141E-4</v>
      </c>
      <c r="S85" s="29">
        <f>S$3*COS(2*PI()*S$2*$A85)</f>
        <v>4.6644303303753663E-5</v>
      </c>
      <c r="T85" s="29">
        <f>T$3*COS(2*PI()*T$2*$A85)</f>
        <v>1.9446562445646405E-4</v>
      </c>
      <c r="U85" s="29">
        <f>U$3*COS(2*PI()*U$2*$A85)</f>
        <v>-2.9080060458907425E-4</v>
      </c>
      <c r="V85" s="29">
        <f>V$3*COS(2*PI()*V$2*$A85)</f>
        <v>2.2497910531002607E-4</v>
      </c>
      <c r="W85" s="29"/>
      <c r="X85" s="29">
        <f>SUM(B85:W85)</f>
        <v>0.38007770512745631</v>
      </c>
    </row>
    <row r="86" spans="1:24" x14ac:dyDescent="0.25">
      <c r="A86" s="30">
        <f>A85+$A$1</f>
        <v>0.82000000000000051</v>
      </c>
      <c r="B86" s="30">
        <f>B85</f>
        <v>0.5</v>
      </c>
      <c r="C86" s="30">
        <f>C$3*COS(2*PI()*C$2*$A86)</f>
        <v>-0.17256184716707779</v>
      </c>
      <c r="D86" s="30">
        <f>D$3*COS(2*PI()*D$2*$A86)</f>
        <v>4.3616885485151247E-2</v>
      </c>
      <c r="E86" s="30">
        <f>E$3*COS(2*PI()*E$2*$A86)</f>
        <v>-1.3115289513093667E-2</v>
      </c>
      <c r="F86" s="30">
        <f>F$3*COS(2*PI()*F$2*$A86)</f>
        <v>5.1934773552858181E-4</v>
      </c>
      <c r="G86" s="30">
        <f>G$3*COS(2*PI()*G$2*$A86)</f>
        <v>3.6474056379491178E-3</v>
      </c>
      <c r="H86" s="30">
        <f>H$3*COS(2*PI()*H$2*$A86)</f>
        <v>-3.3230491188808919E-3</v>
      </c>
      <c r="I86" s="30">
        <f>I$3*COS(2*PI()*I$2*$A86)</f>
        <v>1.2849847359656559E-3</v>
      </c>
      <c r="J86" s="30">
        <f>J$3*COS(2*PI()*J$2*$A86)</f>
        <v>5.5662164685636945E-4</v>
      </c>
      <c r="K86" s="30">
        <f>K$3*COS(2*PI()*K$2*$A86)</f>
        <v>-1.3038900217718107E-3</v>
      </c>
      <c r="L86" s="30">
        <f>L$3*COS(2*PI()*L$2*$A86)</f>
        <v>9.8380531917705667E-4</v>
      </c>
      <c r="M86" s="29">
        <f>M$3*COS(2*PI()*M$2*$A86)</f>
        <v>-1.7220586472812318E-4</v>
      </c>
      <c r="N86" s="29">
        <f>N$3*COS(2*PI()*N$2*$A86)</f>
        <v>-4.883520084942389E-4</v>
      </c>
      <c r="O86" s="29">
        <f>O$3*COS(2*PI()*O$2*$A86)</f>
        <v>6.4845557531096178E-4</v>
      </c>
      <c r="P86" s="29">
        <f>P$3*COS(2*PI()*P$2*$A86)</f>
        <v>-3.5437340534075294E-4</v>
      </c>
      <c r="Q86" s="29">
        <f>Q$3*COS(2*PI()*Q$2*$A86)</f>
        <v>-9.0300578293898986E-5</v>
      </c>
      <c r="R86" s="29">
        <f>R$3*COS(2*PI()*R$2*$A86)</f>
        <v>3.6956682645467411E-4</v>
      </c>
      <c r="S86" s="29">
        <f>S$3*COS(2*PI()*S$2*$A86)</f>
        <v>-3.4602774682463772E-4</v>
      </c>
      <c r="T86" s="29">
        <f>T$3*COS(2*PI()*T$2*$A86)</f>
        <v>1.0223662901439141E-4</v>
      </c>
      <c r="U86" s="29">
        <f>U$3*COS(2*PI()*U$2*$A86)</f>
        <v>1.5862850283290597E-4</v>
      </c>
      <c r="V86" s="29">
        <f>V$3*COS(2*PI()*V$2*$A86)</f>
        <v>-2.6435827967428944E-4</v>
      </c>
      <c r="W86" s="29"/>
      <c r="X86" s="29">
        <f>SUM(B86:W86)</f>
        <v>0.35986824439006088</v>
      </c>
    </row>
    <row r="87" spans="1:24" x14ac:dyDescent="0.25">
      <c r="A87" s="30">
        <f>A86+$A$1</f>
        <v>0.83000000000000052</v>
      </c>
      <c r="B87" s="30">
        <f>B86</f>
        <v>0.5</v>
      </c>
      <c r="C87" s="30">
        <f>C$3*COS(2*PI()*C$2*$A87)</f>
        <v>-0.19524740993612447</v>
      </c>
      <c r="D87" s="30">
        <f>D$3*COS(2*PI()*D$2*$A87)</f>
        <v>4.4942777524907787E-2</v>
      </c>
      <c r="E87" s="30">
        <f>E$3*COS(2*PI()*E$2*$A87)</f>
        <v>-9.528815598365166E-3</v>
      </c>
      <c r="F87" s="30">
        <f>F$3*COS(2*PI()*F$2*$A87)</f>
        <v>-3.0448012576179489E-3</v>
      </c>
      <c r="G87" s="30">
        <f>G$3*COS(2*PI()*G$2*$A87)</f>
        <v>4.9148892306473619E-3</v>
      </c>
      <c r="H87" s="30">
        <f>H$3*COS(2*PI()*H$2*$A87)</f>
        <v>-2.2928635712935424E-3</v>
      </c>
      <c r="I87" s="30">
        <f>I$3*COS(2*PI()*I$2*$A87)</f>
        <v>-5.9639180419946791E-4</v>
      </c>
      <c r="J87" s="30">
        <f>J$3*COS(2*PI()*J$2*$A87)</f>
        <v>1.7131052789650587E-3</v>
      </c>
      <c r="K87" s="30">
        <f>K$3*COS(2*PI()*K$2*$A87)</f>
        <v>-1.0805441352267828E-3</v>
      </c>
      <c r="L87" s="30">
        <f>L$3*COS(2*PI()*L$2*$A87)</f>
        <v>-1.407081614898832E-4</v>
      </c>
      <c r="M87" s="29">
        <f>M$3*COS(2*PI()*M$2*$A87)</f>
        <v>8.3154782718791601E-4</v>
      </c>
      <c r="N87" s="29">
        <f>N$3*COS(2*PI()*N$2*$A87)</f>
        <v>-6.4686808918064658E-4</v>
      </c>
      <c r="O87" s="29">
        <f>O$3*COS(2*PI()*O$2*$A87)</f>
        <v>-6.0056881757195028E-17</v>
      </c>
      <c r="P87" s="29">
        <f>P$3*COS(2*PI()*P$2*$A87)</f>
        <v>4.6940084935060767E-4</v>
      </c>
      <c r="Q87" s="29">
        <f>Q$3*COS(2*PI()*Q$2*$A87)</f>
        <v>-4.3604350985712418E-4</v>
      </c>
      <c r="R87" s="29">
        <f>R$3*COS(2*PI()*R$2*$A87)</f>
        <v>5.2857072110083759E-5</v>
      </c>
      <c r="S87" s="29">
        <f>S$3*COS(2*PI()*S$2*$A87)</f>
        <v>2.867559734440628E-4</v>
      </c>
      <c r="T87" s="29">
        <f>T$3*COS(2*PI()*T$2*$A87)</f>
        <v>-3.1465199001397585E-4</v>
      </c>
      <c r="U87" s="29">
        <f>U$3*COS(2*PI()*U$2*$A87)</f>
        <v>7.3623239524940053E-5</v>
      </c>
      <c r="V87" s="29">
        <f>V$3*COS(2*PI()*V$2*$A87)</f>
        <v>1.824040053429051E-4</v>
      </c>
      <c r="W87" s="29"/>
      <c r="X87" s="29">
        <f>SUM(B87:W87)</f>
        <v>0.34013826294811172</v>
      </c>
    </row>
    <row r="88" spans="1:24" x14ac:dyDescent="0.25">
      <c r="A88" s="30">
        <f>A87+$A$1</f>
        <v>0.84000000000000052</v>
      </c>
      <c r="B88" s="30">
        <f>B87</f>
        <v>0.5</v>
      </c>
      <c r="C88" s="30">
        <f>C$3*COS(2*PI()*C$2*$A88)</f>
        <v>-0.21716242037820971</v>
      </c>
      <c r="D88" s="30">
        <f>D$3*COS(2*PI()*D$2*$A88)</f>
        <v>4.4676549264954298E-2</v>
      </c>
      <c r="E88" s="30">
        <f>E$3*COS(2*PI()*E$2*$A88)</f>
        <v>-5.0095948217065119E-3</v>
      </c>
      <c r="F88" s="30">
        <f>F$3*COS(2*PI()*F$2*$A88)</f>
        <v>-6.0293848300791361E-3</v>
      </c>
      <c r="G88" s="30">
        <f>G$3*COS(2*PI()*G$2*$A88)</f>
        <v>4.6521508184202446E-3</v>
      </c>
      <c r="H88" s="30">
        <f>H$3*COS(2*PI()*H$2*$A88)</f>
        <v>-2.1031437223883819E-4</v>
      </c>
      <c r="I88" s="30">
        <f>I$3*COS(2*PI()*I$2*$A88)</f>
        <v>-2.1015013030942979E-3</v>
      </c>
      <c r="J88" s="30">
        <f>J$3*COS(2*PI()*J$2*$A88)</f>
        <v>1.4572543903437053E-3</v>
      </c>
      <c r="K88" s="30">
        <f>K$3*COS(2*PI()*K$2*$A88)</f>
        <v>2.6277780742267967E-4</v>
      </c>
      <c r="L88" s="30">
        <f>L$3*COS(2*PI()*L$2*$A88)</f>
        <v>-1.0874015771921491E-3</v>
      </c>
      <c r="M88" s="29">
        <f>M$3*COS(2*PI()*M$2*$A88)</f>
        <v>5.8580093535921557E-4</v>
      </c>
      <c r="N88" s="29">
        <f>N$3*COS(2*PI()*N$2*$A88)</f>
        <v>3.262038698810956E-4</v>
      </c>
      <c r="O88" s="29">
        <f>O$3*COS(2*PI()*O$2*$A88)</f>
        <v>-6.4845557531096178E-4</v>
      </c>
      <c r="P88" s="29">
        <f>P$3*COS(2*PI()*P$2*$A88)</f>
        <v>2.3671035276686696E-4</v>
      </c>
      <c r="Q88" s="29">
        <f>Q$3*COS(2*PI()*Q$2*$A88)</f>
        <v>3.0717980082457618E-4</v>
      </c>
      <c r="R88" s="29">
        <f>R$3*COS(2*PI()*R$2*$A88)</f>
        <v>-4.0848279850817115E-4</v>
      </c>
      <c r="S88" s="29">
        <f>S$3*COS(2*PI()*S$2*$A88)</f>
        <v>6.9736259270055672E-5</v>
      </c>
      <c r="T88" s="29">
        <f>T$3*COS(2*PI()*T$2*$A88)</f>
        <v>2.6765896965499464E-4</v>
      </c>
      <c r="U88" s="29">
        <f>U$3*COS(2*PI()*U$2*$A88)</f>
        <v>-2.5942565392469117E-4</v>
      </c>
      <c r="V88" s="29">
        <f>V$3*COS(2*PI()*V$2*$A88)</f>
        <v>-1.6731123629821491E-5</v>
      </c>
      <c r="W88" s="29"/>
      <c r="X88" s="29">
        <f>SUM(B88:W88)</f>
        <v>0.31990831003500336</v>
      </c>
    </row>
    <row r="89" spans="1:24" x14ac:dyDescent="0.25">
      <c r="A89" s="30">
        <f>A88+$A$1</f>
        <v>0.85000000000000053</v>
      </c>
      <c r="B89" s="30">
        <f>B88</f>
        <v>0.5</v>
      </c>
      <c r="C89" s="30">
        <f>C$3*COS(2*PI()*C$2*$A89)</f>
        <v>-0.23822038995913514</v>
      </c>
      <c r="D89" s="30">
        <f>D$3*COS(2*PI()*D$2*$A89)</f>
        <v>4.2827631974125778E-2</v>
      </c>
      <c r="E89" s="30">
        <f>E$3*COS(2*PI()*E$2*$A89)</f>
        <v>2.4229275680034801E-16</v>
      </c>
      <c r="F89" s="30">
        <f>F$3*COS(2*PI()*F$2*$A89)</f>
        <v>-7.8662997503497183E-3</v>
      </c>
      <c r="G89" s="30">
        <f>G$3*COS(2*PI()*G$2*$A89)</f>
        <v>2.9409924686311702E-3</v>
      </c>
      <c r="H89" s="30">
        <f>H$3*COS(2*PI()*H$2*$A89)</f>
        <v>1.9687635533813582E-3</v>
      </c>
      <c r="I89" s="30">
        <f>I$3*COS(2*PI()*I$2*$A89)</f>
        <v>-2.2807614660776744E-3</v>
      </c>
      <c r="J89" s="30">
        <f>J$3*COS(2*PI()*J$2*$A89)</f>
        <v>-6.7965491197328777E-17</v>
      </c>
      <c r="K89" s="30">
        <f>K$3*COS(2*PI()*K$2*$A89)</f>
        <v>1.3337324836233217E-3</v>
      </c>
      <c r="L89" s="30">
        <f>L$3*COS(2*PI()*L$2*$A89)</f>
        <v>-6.5989027689505539E-4</v>
      </c>
      <c r="M89" s="29">
        <f>M$3*COS(2*PI()*M$2*$A89)</f>
        <v>-5.4018229015682278E-4</v>
      </c>
      <c r="N89" s="29">
        <f>N$3*COS(2*PI()*N$2*$A89)</f>
        <v>7.2863646080741963E-4</v>
      </c>
      <c r="O89" s="29">
        <f>O$3*COS(2*PI()*O$2*$A89)</f>
        <v>5.3066105345073007E-17</v>
      </c>
      <c r="P89" s="29">
        <f>P$3*COS(2*PI()*P$2*$A89)</f>
        <v>-5.2873619721144534E-4</v>
      </c>
      <c r="Q89" s="29">
        <f>Q$3*COS(2*PI()*Q$2*$A89)</f>
        <v>2.832584898443581E-4</v>
      </c>
      <c r="R89" s="29">
        <f>R$3*COS(2*PI()*R$2*$A89)</f>
        <v>2.478880228503267E-4</v>
      </c>
      <c r="S89" s="29">
        <f>S$3*COS(2*PI()*S$2*$A89)</f>
        <v>-3.5394737168697679E-4</v>
      </c>
      <c r="T89" s="29">
        <f>T$3*COS(2*PI()*T$2*$A89)</f>
        <v>-3.2262458121986755E-17</v>
      </c>
      <c r="U89" s="29">
        <f>U$3*COS(2*PI()*U$2*$A89)</f>
        <v>2.8155492167067147E-4</v>
      </c>
      <c r="V89" s="29">
        <f>V$3*COS(2*PI()*V$2*$A89)</f>
        <v>-1.5662090069631823E-4</v>
      </c>
      <c r="W89" s="29"/>
      <c r="X89" s="29">
        <f>SUM(B89:W89)</f>
        <v>0.30000563016272536</v>
      </c>
    </row>
    <row r="90" spans="1:24" x14ac:dyDescent="0.25">
      <c r="A90" s="30">
        <f>A89+$A$1</f>
        <v>0.86000000000000054</v>
      </c>
      <c r="B90" s="30">
        <f>B89</f>
        <v>0.5</v>
      </c>
      <c r="C90" s="30">
        <f>C$3*COS(2*PI()*C$2*$A90)</f>
        <v>-0.25833821249343542</v>
      </c>
      <c r="D90" s="30">
        <f>D$3*COS(2*PI()*D$2*$A90)</f>
        <v>3.9461524469213825E-2</v>
      </c>
      <c r="E90" s="30">
        <f>E$3*COS(2*PI()*E$2*$A90)</f>
        <v>5.0095948217070271E-3</v>
      </c>
      <c r="F90" s="30">
        <f>F$3*COS(2*PI()*F$2*$A90)</f>
        <v>-8.2058968037671057E-3</v>
      </c>
      <c r="G90" s="30">
        <f>G$3*COS(2*PI()*G$2*$A90)</f>
        <v>3.1417332149256586E-4</v>
      </c>
      <c r="H90" s="30">
        <f>H$3*COS(2*PI()*H$2*$A90)</f>
        <v>3.2442311517881274E-3</v>
      </c>
      <c r="I90" s="30">
        <f>I$3*COS(2*PI()*I$2*$A90)</f>
        <v>-1.021076018739996E-3</v>
      </c>
      <c r="J90" s="30">
        <f>J$3*COS(2*PI()*J$2*$A90)</f>
        <v>-1.4572543903438003E-3</v>
      </c>
      <c r="K90" s="30">
        <f>K$3*COS(2*PI()*K$2*$A90)</f>
        <v>1.0222832410859946E-3</v>
      </c>
      <c r="L90" s="30">
        <f>L$3*COS(2*PI()*L$2*$A90)</f>
        <v>6.0155795118621938E-4</v>
      </c>
      <c r="M90" s="29">
        <f>M$3*COS(2*PI()*M$2*$A90)</f>
        <v>-8.5447668093431583E-4</v>
      </c>
      <c r="N90" s="29">
        <f>N$3*COS(2*PI()*N$2*$A90)</f>
        <v>-1.4355914242941044E-4</v>
      </c>
      <c r="O90" s="29">
        <f>O$3*COS(2*PI()*O$2*$A90)</f>
        <v>6.4845557531096178E-4</v>
      </c>
      <c r="P90" s="29">
        <f>P$3*COS(2*PI()*P$2*$A90)</f>
        <v>-1.041739181688577E-4</v>
      </c>
      <c r="Q90" s="29">
        <f>Q$3*COS(2*PI()*Q$2*$A90)</f>
        <v>-4.480668445803308E-4</v>
      </c>
      <c r="R90" s="29">
        <f>R$3*COS(2*PI()*R$2*$A90)</f>
        <v>2.259754634528333E-4</v>
      </c>
      <c r="S90" s="29">
        <f>S$3*COS(2*PI()*S$2*$A90)</f>
        <v>2.7129463422764257E-4</v>
      </c>
      <c r="T90" s="29">
        <f>T$3*COS(2*PI()*T$2*$A90)</f>
        <v>-2.6765896965495669E-4</v>
      </c>
      <c r="U90" s="29">
        <f>U$3*COS(2*PI()*U$2*$A90)</f>
        <v>-1.2604955965458422E-4</v>
      </c>
      <c r="V90" s="29">
        <f>V$3*COS(2*PI()*V$2*$A90)</f>
        <v>2.5808807979378612E-4</v>
      </c>
      <c r="W90" s="29"/>
      <c r="X90" s="29">
        <f>SUM(B90:W90)</f>
        <v>0.28009075388755023</v>
      </c>
    </row>
    <row r="91" spans="1:24" x14ac:dyDescent="0.25">
      <c r="A91" s="30">
        <f>A90+$A$1</f>
        <v>0.87000000000000055</v>
      </c>
      <c r="B91" s="30">
        <f>B90</f>
        <v>0.5</v>
      </c>
      <c r="C91" s="30">
        <f>C$3*COS(2*PI()*C$2*$A91)</f>
        <v>-0.2774364921265271</v>
      </c>
      <c r="D91" s="30">
        <f>D$3*COS(2*PI()*D$2*$A91)</f>
        <v>3.4697472786728134E-2</v>
      </c>
      <c r="E91" s="30">
        <f>E$3*COS(2*PI()*E$2*$A91)</f>
        <v>9.528815598365558E-3</v>
      </c>
      <c r="F91" s="30">
        <f>F$3*COS(2*PI()*F$2*$A91)</f>
        <v>-6.9835350852361358E-3</v>
      </c>
      <c r="G91" s="30">
        <f>G$3*COS(2*PI()*G$2*$A91)</f>
        <v>-2.4104618510633787E-3</v>
      </c>
      <c r="H91" s="30">
        <f>H$3*COS(2*PI()*H$2*$A91)</f>
        <v>3.0306825767756509E-3</v>
      </c>
      <c r="I91" s="30">
        <f>I$3*COS(2*PI()*I$2*$A91)</f>
        <v>8.8281219895436911E-4</v>
      </c>
      <c r="J91" s="30">
        <f>J$3*COS(2*PI()*J$2*$A91)</f>
        <v>-1.713105278965009E-3</v>
      </c>
      <c r="K91" s="30">
        <f>K$3*COS(2*PI()*K$2*$A91)</f>
        <v>-3.4875506889174828E-4</v>
      </c>
      <c r="L91" s="30">
        <f>L$3*COS(2*PI()*L$2*$A91)</f>
        <v>1.1027867802837405E-3</v>
      </c>
      <c r="M91" s="29">
        <f>M$3*COS(2*PI()*M$2*$A91)</f>
        <v>1.1518287142370686E-4</v>
      </c>
      <c r="N91" s="29">
        <f>N$3*COS(2*PI()*N$2*$A91)</f>
        <v>-7.6462192386421196E-4</v>
      </c>
      <c r="O91" s="29">
        <f>O$3*COS(2*PI()*O$2*$A91)</f>
        <v>-6.4505544872964614E-17</v>
      </c>
      <c r="P91" s="29">
        <f>P$3*COS(2*PI()*P$2*$A91)</f>
        <v>5.5484910524577786E-4</v>
      </c>
      <c r="Q91" s="29">
        <f>Q$3*COS(2*PI()*Q$2*$A91)</f>
        <v>-6.0399103802361667E-5</v>
      </c>
      <c r="R91" s="29">
        <f>R$3*COS(2*PI()*R$2*$A91)</f>
        <v>-4.1426225565290432E-4</v>
      </c>
      <c r="S91" s="29">
        <f>S$3*COS(2*PI()*S$2*$A91)</f>
        <v>9.2552998080485153E-5</v>
      </c>
      <c r="T91" s="29">
        <f>T$3*COS(2*PI()*T$2*$A91)</f>
        <v>3.1465199001399574E-4</v>
      </c>
      <c r="U91" s="29">
        <f>U$3*COS(2*PI()*U$2*$A91)</f>
        <v>-1.0898119914040815E-4</v>
      </c>
      <c r="V91" s="29">
        <f>V$3*COS(2*PI()*V$2*$A91)</f>
        <v>-2.4109966587105899E-4</v>
      </c>
      <c r="W91" s="29"/>
      <c r="X91" s="29">
        <f>SUM(B91:W91)</f>
        <v>0.25983809334685704</v>
      </c>
    </row>
    <row r="92" spans="1:24" x14ac:dyDescent="0.25">
      <c r="A92" s="30">
        <f>A91+$A$1</f>
        <v>0.88000000000000056</v>
      </c>
      <c r="B92" s="30">
        <f>B91</f>
        <v>0.5</v>
      </c>
      <c r="C92" s="30">
        <f>C$3*COS(2*PI()*C$2*$A92)</f>
        <v>-0.29543985667387185</v>
      </c>
      <c r="D92" s="30">
        <f>D$3*COS(2*PI()*D$2*$A92)</f>
        <v>2.8704245832603531E-2</v>
      </c>
      <c r="E92" s="30">
        <f>E$3*COS(2*PI()*E$2*$A92)</f>
        <v>1.311528951309395E-2</v>
      </c>
      <c r="F92" s="30">
        <f>F$3*COS(2*PI()*F$2*$A92)</f>
        <v>-4.4318861301673772E-3</v>
      </c>
      <c r="G92" s="30">
        <f>G$3*COS(2*PI()*G$2*$A92)</f>
        <v>-4.3846138299127443E-3</v>
      </c>
      <c r="H92" s="30">
        <f>H$3*COS(2*PI()*H$2*$A92)</f>
        <v>1.4261309683228571E-3</v>
      </c>
      <c r="I92" s="30">
        <f>I$3*COS(2*PI()*I$2*$A92)</f>
        <v>2.2297290904855077E-3</v>
      </c>
      <c r="J92" s="30">
        <f>J$3*COS(2*PI()*J$2*$A92)</f>
        <v>-5.5662164685624021E-4</v>
      </c>
      <c r="K92" s="30">
        <f>K$3*COS(2*PI()*K$2*$A92)</f>
        <v>-1.3583113126863894E-3</v>
      </c>
      <c r="L92" s="30">
        <f>L$3*COS(2*PI()*L$2*$A92)</f>
        <v>2.1036782921082927E-4</v>
      </c>
      <c r="M92" s="29">
        <f>M$3*COS(2*PI()*M$2*$A92)</f>
        <v>9.1176631152968968E-4</v>
      </c>
      <c r="N92" s="29">
        <f>N$3*COS(2*PI()*N$2*$A92)</f>
        <v>-4.8105933914707735E-5</v>
      </c>
      <c r="O92" s="29">
        <f>O$3*COS(2*PI()*O$2*$A92)</f>
        <v>-6.4845557531096178E-4</v>
      </c>
      <c r="P92" s="29">
        <f>P$3*COS(2*PI()*P$2*$A92)</f>
        <v>-3.4908146832572033E-5</v>
      </c>
      <c r="Q92" s="29">
        <f>Q$3*COS(2*PI()*Q$2*$A92)</f>
        <v>4.7810813719926701E-4</v>
      </c>
      <c r="R92" s="29">
        <f>R$3*COS(2*PI()*R$2*$A92)</f>
        <v>7.9024751659909412E-5</v>
      </c>
      <c r="S92" s="29">
        <f>S$3*COS(2*PI()*S$2*$A92)</f>
        <v>-3.6047012797644405E-4</v>
      </c>
      <c r="T92" s="29">
        <f>T$3*COS(2*PI()*T$2*$A92)</f>
        <v>-1.0223662901446172E-4</v>
      </c>
      <c r="U92" s="29">
        <f>U$3*COS(2*PI()*U$2*$A92)</f>
        <v>2.7525508859899703E-4</v>
      </c>
      <c r="V92" s="29">
        <f>V$3*COS(2*PI()*V$2*$A92)</f>
        <v>1.1345289097115509E-4</v>
      </c>
      <c r="W92" s="29"/>
      <c r="X92" s="29">
        <f>SUM(B92:W92)</f>
        <v>0.24017790440713196</v>
      </c>
    </row>
    <row r="93" spans="1:24" x14ac:dyDescent="0.25">
      <c r="A93" s="30">
        <f>A92+$A$1</f>
        <v>0.89000000000000057</v>
      </c>
      <c r="B93" s="30">
        <f>B92</f>
        <v>0.5</v>
      </c>
      <c r="C93" s="30">
        <f>C$3*COS(2*PI()*C$2*$A93)</f>
        <v>-0.3122772550805567</v>
      </c>
      <c r="D93" s="30">
        <f>D$3*COS(2*PI()*D$2*$A93)</f>
        <v>2.1694156659568822E-2</v>
      </c>
      <c r="E93" s="30">
        <f>E$3*COS(2*PI()*E$2*$A93)</f>
        <v>1.5417947510685415E-2</v>
      </c>
      <c r="F93" s="30">
        <f>F$3*COS(2*PI()*F$2*$A93)</f>
        <v>-1.0366458428126238E-3</v>
      </c>
      <c r="G93" s="30">
        <f>G$3*COS(2*PI()*G$2*$A93)</f>
        <v>-4.9936419472119652E-3</v>
      </c>
      <c r="H93" s="30">
        <f>H$3*COS(2*PI()*H$2*$A93)</f>
        <v>-8.3297698272480824E-4</v>
      </c>
      <c r="I93" s="30">
        <f>I$3*COS(2*PI()*I$2*$A93)</f>
        <v>2.1698969928393573E-3</v>
      </c>
      <c r="J93" s="30">
        <f>J$3*COS(2*PI()*J$2*$A93)</f>
        <v>1.0587572887073276E-3</v>
      </c>
      <c r="K93" s="30">
        <f>K$3*COS(2*PI()*K$2*$A93)</f>
        <v>-9.5998786202944146E-4</v>
      </c>
      <c r="L93" s="30">
        <f>L$3*COS(2*PI()*L$2*$A93)</f>
        <v>-9.4790365422877559E-4</v>
      </c>
      <c r="M93" s="29">
        <f>M$3*COS(2*PI()*M$2*$A93)</f>
        <v>3.3831125084635583E-4</v>
      </c>
      <c r="N93" s="29">
        <f>N$3*COS(2*PI()*N$2*$A93)</f>
        <v>7.5256337936188808E-4</v>
      </c>
      <c r="O93" s="29">
        <f>O$3*COS(2*PI()*O$2*$A93)</f>
        <v>5.7514768460842592E-17</v>
      </c>
      <c r="P93" s="29">
        <f>P$3*COS(2*PI()*P$2*$A93)</f>
        <v>-5.4609880340525017E-4</v>
      </c>
      <c r="Q93" s="29">
        <f>Q$3*COS(2*PI()*Q$2*$A93)</f>
        <v>-1.7740221358301445E-4</v>
      </c>
      <c r="R93" s="29">
        <f>R$3*COS(2*PI()*R$2*$A93)</f>
        <v>3.5608035294126491E-4</v>
      </c>
      <c r="S93" s="29">
        <f>S$3*COS(2*PI()*S$2*$A93)</f>
        <v>2.5476261903265474E-4</v>
      </c>
      <c r="T93" s="29">
        <f>T$3*COS(2*PI()*T$2*$A93)</f>
        <v>-1.9446562445640426E-4</v>
      </c>
      <c r="U93" s="29">
        <f>U$3*COS(2*PI()*U$2*$A93)</f>
        <v>-2.6786894944476228E-4</v>
      </c>
      <c r="V93" s="29">
        <f>V$3*COS(2*PI()*V$2*$A93)</f>
        <v>6.6265756022119206E-5</v>
      </c>
      <c r="W93" s="29"/>
      <c r="X93" s="29">
        <f>SUM(B93:W93)</f>
        <v>0.21987449484955152</v>
      </c>
    </row>
    <row r="94" spans="1:24" x14ac:dyDescent="0.25">
      <c r="A94" s="30">
        <f>A93+$A$1</f>
        <v>0.90000000000000058</v>
      </c>
      <c r="B94" s="30">
        <f>B93</f>
        <v>0.5</v>
      </c>
      <c r="C94" s="30">
        <f>C$3*COS(2*PI()*C$2*$A94)</f>
        <v>-0.32788223782734555</v>
      </c>
      <c r="D94" s="30">
        <f>D$3*COS(2*PI()*D$2*$A94)</f>
        <v>1.3915541171407263E-2</v>
      </c>
      <c r="E94" s="30">
        <f>E$3*COS(2*PI()*E$2*$A94)</f>
        <v>1.6211389382774045E-2</v>
      </c>
      <c r="F94" s="30">
        <f>F$3*COS(2*PI()*F$2*$A94)</f>
        <v>2.5559157253607799E-3</v>
      </c>
      <c r="G94" s="30">
        <f>G$3*COS(2*PI()*G$2*$A94)</f>
        <v>-4.0479288620658971E-3</v>
      </c>
      <c r="H94" s="30">
        <f>H$3*COS(2*PI()*H$2*$A94)</f>
        <v>-2.7097705605566265E-3</v>
      </c>
      <c r="I94" s="30">
        <f>I$3*COS(2*PI()*I$2*$A94)</f>
        <v>7.4106432273755656E-4</v>
      </c>
      <c r="J94" s="30">
        <f>J$3*COS(2*PI()*J$2*$A94)</f>
        <v>1.8012654869748938E-3</v>
      </c>
      <c r="K94" s="30">
        <f>K$3*COS(2*PI()*K$2*$A94)</f>
        <v>4.3335595343493616E-4</v>
      </c>
      <c r="L94" s="30">
        <f>L$3*COS(2*PI()*L$2*$A94)</f>
        <v>-9.0826104661310178E-4</v>
      </c>
      <c r="M94" s="29">
        <f>M$3*COS(2*PI()*M$2*$A94)</f>
        <v>-7.4349713793053242E-4</v>
      </c>
      <c r="N94" s="29">
        <f>N$3*COS(2*PI()*N$2*$A94)</f>
        <v>2.3674833750971582E-4</v>
      </c>
      <c r="O94" s="29">
        <f>O$3*COS(2*PI()*O$2*$A94)</f>
        <v>6.4845557531096178E-4</v>
      </c>
      <c r="P94" s="29">
        <f>P$3*COS(2*PI()*P$2*$A94)</f>
        <v>1.7179680458532769E-4</v>
      </c>
      <c r="Q94" s="29">
        <f>Q$3*COS(2*PI()*Q$2*$A94)</f>
        <v>-3.8987186424176189E-4</v>
      </c>
      <c r="R94" s="29">
        <f>R$3*COS(2*PI()*R$2*$A94)</f>
        <v>-3.4118859295251757E-4</v>
      </c>
      <c r="S94" s="29">
        <f>S$3*COS(2*PI()*S$2*$A94)</f>
        <v>1.1500447249093376E-4</v>
      </c>
      <c r="T94" s="29">
        <f>T$3*COS(2*PI()*T$2*$A94)</f>
        <v>3.3084468128110294E-4</v>
      </c>
      <c r="U94" s="29">
        <f>U$3*COS(2*PI()*U$2*$A94)</f>
        <v>9.1482739622145175E-5</v>
      </c>
      <c r="V94" s="29">
        <f>V$3*COS(2*PI()*V$2*$A94)</f>
        <v>-2.1557017608633388E-4</v>
      </c>
      <c r="W94" s="29"/>
      <c r="X94" s="29">
        <f>SUM(B94:W94)</f>
        <v>0.20001453858569734</v>
      </c>
    </row>
    <row r="95" spans="1:24" x14ac:dyDescent="0.25">
      <c r="A95" s="30">
        <f>A94+$A$1</f>
        <v>0.91000000000000059</v>
      </c>
      <c r="B95" s="30">
        <f>B94</f>
        <v>0.5</v>
      </c>
      <c r="C95" s="30">
        <f>C$3*COS(2*PI()*C$2*$A95)</f>
        <v>-0.34219321917657586</v>
      </c>
      <c r="D95" s="30">
        <f>D$3*COS(2*PI()*D$2*$A95)</f>
        <v>5.6439606997582166E-3</v>
      </c>
      <c r="E95" s="30">
        <f>E$3*COS(2*PI()*E$2*$A95)</f>
        <v>1.541794751068523E-2</v>
      </c>
      <c r="F95" s="30">
        <f>F$3*COS(2*PI()*F$2*$A95)</f>
        <v>5.6619692270721078E-3</v>
      </c>
      <c r="G95" s="30">
        <f>G$3*COS(2*PI()*G$2*$A95)</f>
        <v>-1.8419168101636962E-3</v>
      </c>
      <c r="H95" s="30">
        <f>H$3*COS(2*PI()*H$2*$A95)</f>
        <v>-3.342851220860902E-3</v>
      </c>
      <c r="I95" s="30">
        <f>I$3*COS(2*PI()*I$2*$A95)</f>
        <v>-1.1553101179653457E-3</v>
      </c>
      <c r="J95" s="30">
        <f>J$3*COS(2*PI()*J$2*$A95)</f>
        <v>1.0587572887072027E-3</v>
      </c>
      <c r="K95" s="30">
        <f>K$3*COS(2*PI()*K$2*$A95)</f>
        <v>1.3775295075516935E-3</v>
      </c>
      <c r="L95" s="30">
        <f>L$3*COS(2*PI()*L$2*$A95)</f>
        <v>2.7919727121803562E-4</v>
      </c>
      <c r="M95" s="29">
        <f>M$3*COS(2*PI()*M$2*$A95)</f>
        <v>-7.0811168952502257E-4</v>
      </c>
      <c r="N95" s="29">
        <f>N$3*COS(2*PI()*N$2*$A95)</f>
        <v>-6.9321850999975467E-4</v>
      </c>
      <c r="O95" s="29">
        <f>O$3*COS(2*PI()*O$2*$A95)</f>
        <v>-6.8954207988734199E-17</v>
      </c>
      <c r="P95" s="29">
        <f>P$3*COS(2*PI()*P$2*$A95)</f>
        <v>5.0303510533586187E-4</v>
      </c>
      <c r="Q95" s="29">
        <f>Q$3*COS(2*PI()*Q$2*$A95)</f>
        <v>3.7131659343707797E-4</v>
      </c>
      <c r="R95" s="29">
        <f>R$3*COS(2*PI()*R$2*$A95)</f>
        <v>-1.0488055661774739E-4</v>
      </c>
      <c r="S95" s="29">
        <f>S$3*COS(2*PI()*S$2*$A95)</f>
        <v>-3.6557027335392506E-4</v>
      </c>
      <c r="T95" s="29">
        <f>T$3*COS(2*PI()*T$2*$A95)</f>
        <v>-1.9446562445646665E-4</v>
      </c>
      <c r="U95" s="29">
        <f>U$3*COS(2*PI()*U$2*$A95)</f>
        <v>1.4262046014322714E-4</v>
      </c>
      <c r="V95" s="29">
        <f>V$3*COS(2*PI()*V$2*$A95)</f>
        <v>2.659335948219418E-4</v>
      </c>
      <c r="W95" s="29"/>
      <c r="X95" s="29">
        <f>SUM(B95:W95)</f>
        <v>0.1801227232792118</v>
      </c>
    </row>
    <row r="96" spans="1:24" x14ac:dyDescent="0.25">
      <c r="A96" s="30">
        <f>A95+$A$1</f>
        <v>0.9200000000000006</v>
      </c>
      <c r="B96" s="30">
        <f>B95</f>
        <v>0.5</v>
      </c>
      <c r="C96" s="30">
        <f>C$3*COS(2*PI()*C$2*$A96)</f>
        <v>-0.35515372022292718</v>
      </c>
      <c r="D96" s="30">
        <f>D$3*COS(2*PI()*D$2*$A96)</f>
        <v>-2.8275598934348932E-3</v>
      </c>
      <c r="E96" s="30">
        <f>E$3*COS(2*PI()*E$2*$A96)</f>
        <v>1.3115289513093634E-2</v>
      </c>
      <c r="F96" s="30">
        <f>F$3*COS(2*PI()*F$2*$A96)</f>
        <v>7.6902901284091382E-3</v>
      </c>
      <c r="G96" s="30">
        <f>G$3*COS(2*PI()*G$2*$A96)</f>
        <v>9.3756526352029251E-4</v>
      </c>
      <c r="H96" s="30">
        <f>H$3*COS(2*PI()*H$2*$A96)</f>
        <v>-2.441651708048454E-3</v>
      </c>
      <c r="I96" s="30">
        <f>I$3*COS(2*PI()*I$2*$A96)</f>
        <v>-2.3227927181441767E-3</v>
      </c>
      <c r="J96" s="30">
        <f>J$3*COS(2*PI()*J$2*$A96)</f>
        <v>-5.5662164685638712E-4</v>
      </c>
      <c r="K96" s="30">
        <f>K$3*COS(2*PI()*K$2*$A96)</f>
        <v>8.9390384945817972E-4</v>
      </c>
      <c r="L96" s="30">
        <f>L$3*COS(2*PI()*L$2*$A96)</f>
        <v>1.1138197877689532E-3</v>
      </c>
      <c r="M96" s="29">
        <f>M$3*COS(2*PI()*M$2*$A96)</f>
        <v>3.9129670559434192E-4</v>
      </c>
      <c r="N96" s="29">
        <f>N$3*COS(2*PI()*N$2*$A96)</f>
        <v>-4.1051497235951014E-4</v>
      </c>
      <c r="O96" s="29">
        <f>O$3*COS(2*PI()*O$2*$A96)</f>
        <v>-6.4845557531096178E-4</v>
      </c>
      <c r="P96" s="29">
        <f>P$3*COS(2*PI()*P$2*$A96)</f>
        <v>-2.9789083728153662E-4</v>
      </c>
      <c r="Q96" s="29">
        <f>Q$3*COS(2*PI()*Q$2*$A96)</f>
        <v>2.0518650079314621E-4</v>
      </c>
      <c r="R96" s="29">
        <f>R$3*COS(2*PI()*R$2*$A96)</f>
        <v>4.1840680893296978E-4</v>
      </c>
      <c r="S96" s="29">
        <f>S$3*COS(2*PI()*S$2*$A96)</f>
        <v>2.3722517217031458E-4</v>
      </c>
      <c r="T96" s="29">
        <f>T$3*COS(2*PI()*T$2*$A96)</f>
        <v>-1.0223662901438833E-4</v>
      </c>
      <c r="U96" s="29">
        <f>U$3*COS(2*PI()*U$2*$A96)</f>
        <v>-2.8674358609667418E-4</v>
      </c>
      <c r="V96" s="29">
        <f>V$3*COS(2*PI()*V$2*$A96)</f>
        <v>-1.9424053693221905E-4</v>
      </c>
      <c r="W96" s="29"/>
      <c r="X96" s="29">
        <f>SUM(B96:W96)</f>
        <v>0.15976055540333459</v>
      </c>
    </row>
    <row r="97" spans="1:24" x14ac:dyDescent="0.25">
      <c r="A97" s="30">
        <f>A96+$A$1</f>
        <v>0.9300000000000006</v>
      </c>
      <c r="B97" s="30">
        <f>B96</f>
        <v>0.5</v>
      </c>
      <c r="C97" s="30">
        <f>C$3*COS(2*PI()*C$2*$A97)</f>
        <v>-0.3667125917898596</v>
      </c>
      <c r="D97" s="30">
        <f>D$3*COS(2*PI()*D$2*$A97)</f>
        <v>-1.1198912767743789E-2</v>
      </c>
      <c r="E97" s="30">
        <f>E$3*COS(2*PI()*E$2*$A97)</f>
        <v>9.5288155983651208E-3</v>
      </c>
      <c r="F97" s="30">
        <f>F$3*COS(2*PI()*F$2*$A97)</f>
        <v>8.25479587192182E-3</v>
      </c>
      <c r="G97" s="30">
        <f>G$3*COS(2*PI()*G$2*$A97)</f>
        <v>3.4251418781053732E-3</v>
      </c>
      <c r="H97" s="30">
        <f>H$3*COS(2*PI()*H$2*$A97)</f>
        <v>-4.1979872973401744E-4</v>
      </c>
      <c r="I97" s="30">
        <f>I$3*COS(2*PI()*I$2*$A97)</f>
        <v>-2.024811947790315E-3</v>
      </c>
      <c r="J97" s="30">
        <f>J$3*COS(2*PI()*J$2*$A97)</f>
        <v>-1.7131052789650645E-3</v>
      </c>
      <c r="K97" s="30">
        <f>K$3*COS(2*PI()*K$2*$A97)</f>
        <v>-5.1624658001140017E-4</v>
      </c>
      <c r="L97" s="30">
        <f>L$3*COS(2*PI()*L$2*$A97)</f>
        <v>5.4085155106953415E-4</v>
      </c>
      <c r="M97" s="29">
        <f>M$3*COS(2*PI()*M$2*$A97)</f>
        <v>9.0273475664949575E-4</v>
      </c>
      <c r="N97" s="29">
        <f>N$3*COS(2*PI()*N$2*$A97)</f>
        <v>5.9031617217499758E-4</v>
      </c>
      <c r="O97" s="29">
        <f>O$3*COS(2*PI()*O$2*$A97)</f>
        <v>6.1963431576612178E-17</v>
      </c>
      <c r="P97" s="29">
        <f>P$3*COS(2*PI()*P$2*$A97)</f>
        <v>-4.2836386156451533E-4</v>
      </c>
      <c r="Q97" s="29">
        <f>Q$3*COS(2*PI()*Q$2*$A97)</f>
        <v>-4.7337220889707873E-4</v>
      </c>
      <c r="R97" s="29">
        <f>R$3*COS(2*PI()*R$2*$A97)</f>
        <v>-2.0317108213960939E-4</v>
      </c>
      <c r="S97" s="29">
        <f>S$3*COS(2*PI()*S$2*$A97)</f>
        <v>1.3700207678900644E-4</v>
      </c>
      <c r="T97" s="29">
        <f>T$3*COS(2*PI()*T$2*$A97)</f>
        <v>3.1465199001397482E-4</v>
      </c>
      <c r="U97" s="29">
        <f>U$3*COS(2*PI()*U$2*$A97)</f>
        <v>2.499585238689589E-4</v>
      </c>
      <c r="V97" s="29">
        <f>V$3*COS(2*PI()*V$2*$A97)</f>
        <v>3.3396217158370499E-5</v>
      </c>
      <c r="W97" s="29"/>
      <c r="X97" s="29">
        <f>SUM(B97:W97)</f>
        <v>0.1402872903894114</v>
      </c>
    </row>
    <row r="98" spans="1:24" x14ac:dyDescent="0.25">
      <c r="A98" s="30">
        <f>A97+$A$1</f>
        <v>0.94000000000000061</v>
      </c>
      <c r="B98" s="30">
        <f>B97</f>
        <v>0.5</v>
      </c>
      <c r="C98" s="30">
        <f>C$3*COS(2*PI()*C$2*$A98)</f>
        <v>-0.37682421629204454</v>
      </c>
      <c r="D98" s="30">
        <f>D$3*COS(2*PI()*D$2*$A98)</f>
        <v>-1.9173538574120023E-2</v>
      </c>
      <c r="E98" s="30">
        <f>E$3*COS(2*PI()*E$2*$A98)</f>
        <v>5.0095948217065136E-3</v>
      </c>
      <c r="F98" s="30">
        <f>F$3*COS(2*PI()*F$2*$A98)</f>
        <v>7.2480351065902279E-3</v>
      </c>
      <c r="G98" s="30">
        <f>G$3*COS(2*PI()*G$2*$A98)</f>
        <v>4.8463206094612778E-3</v>
      </c>
      <c r="H98" s="30">
        <f>H$3*COS(2*PI()*H$2*$A98)</f>
        <v>1.7947307469274444E-3</v>
      </c>
      <c r="I98" s="30">
        <f>I$3*COS(2*PI()*I$2*$A98)</f>
        <v>-4.4936559967520908E-4</v>
      </c>
      <c r="J98" s="30">
        <f>J$3*COS(2*PI()*J$2*$A98)</f>
        <v>-1.4572543903437095E-3</v>
      </c>
      <c r="K98" s="30">
        <f>K$3*COS(2*PI()*K$2*$A98)</f>
        <v>-1.3913112227840589E-3</v>
      </c>
      <c r="L98" s="30">
        <f>L$3*COS(2*PI()*L$2*$A98)</f>
        <v>-7.1561831715638417E-4</v>
      </c>
      <c r="M98" s="29">
        <f>M$3*COS(2*PI()*M$2*$A98)</f>
        <v>5.7705303947564699E-5</v>
      </c>
      <c r="N98" s="29">
        <f>N$3*COS(2*PI()*N$2*$A98)</f>
        <v>5.5848744172749907E-4</v>
      </c>
      <c r="O98" s="29">
        <f>O$3*COS(2*PI()*O$2*$A98)</f>
        <v>6.4845557531096178E-4</v>
      </c>
      <c r="P98" s="29">
        <f>P$3*COS(2*PI()*P$2*$A98)</f>
        <v>4.0526729310548287E-4</v>
      </c>
      <c r="Q98" s="29">
        <f>Q$3*COS(2*PI()*Q$2*$A98)</f>
        <v>3.0259261642032072E-5</v>
      </c>
      <c r="R98" s="29">
        <f>R$3*COS(2*PI()*R$2*$A98)</f>
        <v>-2.6882228147076249E-4</v>
      </c>
      <c r="S98" s="29">
        <f>S$3*COS(2*PI()*S$2*$A98)</f>
        <v>-3.6922767987564961E-4</v>
      </c>
      <c r="T98" s="29">
        <f>T$3*COS(2*PI()*T$2*$A98)</f>
        <v>-2.6765896965499659E-4</v>
      </c>
      <c r="U98" s="29">
        <f>U$3*COS(2*PI()*U$2*$A98)</f>
        <v>-5.5473182136733215E-5</v>
      </c>
      <c r="V98" s="29">
        <f>V$3*COS(2*PI()*V$2*$A98)</f>
        <v>1.4277608177393759E-4</v>
      </c>
      <c r="W98" s="29"/>
      <c r="X98" s="29">
        <f>SUM(B98:W98)</f>
        <v>0.11976914573293085</v>
      </c>
    </row>
    <row r="99" spans="1:24" x14ac:dyDescent="0.25">
      <c r="A99" s="30">
        <f>A98+$A$1</f>
        <v>0.95000000000000062</v>
      </c>
      <c r="B99" s="30">
        <f>B98</f>
        <v>0.5</v>
      </c>
      <c r="C99" s="30">
        <f>C$3*COS(2*PI()*C$2*$A99)</f>
        <v>-0.38544868776713348</v>
      </c>
      <c r="D99" s="30">
        <f>D$3*COS(2*PI()*D$2*$A99)</f>
        <v>-2.6468932217681984E-2</v>
      </c>
      <c r="E99" s="30">
        <f>E$3*COS(2*PI()*E$2*$A99)</f>
        <v>-2.9790104574746782E-16</v>
      </c>
      <c r="F99" s="30">
        <f>F$3*COS(2*PI()*F$2*$A99)</f>
        <v>4.8616406114107072E-3</v>
      </c>
      <c r="G99" s="30">
        <f>G$3*COS(2*PI()*G$2*$A99)</f>
        <v>4.7586257749028284E-3</v>
      </c>
      <c r="H99" s="30">
        <f>H$3*COS(2*PI()*H$2*$A99)</f>
        <v>3.1855263451829462E-3</v>
      </c>
      <c r="I99" s="30">
        <f>I$3*COS(2*PI()*I$2*$A99)</f>
        <v>1.4095881062671663E-3</v>
      </c>
      <c r="J99" s="30">
        <f>J$3*COS(2*PI()*J$2*$A99)</f>
        <v>8.650158751303537E-17</v>
      </c>
      <c r="K99" s="30">
        <f>K$3*COS(2*PI()*K$2*$A99)</f>
        <v>-8.2429200677892835E-4</v>
      </c>
      <c r="L99" s="30">
        <f>L$3*COS(2*PI()*L$2*$A99)</f>
        <v>-1.0677248968618408E-3</v>
      </c>
      <c r="M99" s="29">
        <f>M$3*COS(2*PI()*M$2*$A99)</f>
        <v>-8.7403330559442831E-4</v>
      </c>
      <c r="N99" s="29">
        <f>N$3*COS(2*PI()*N$2*$A99)</f>
        <v>-4.5032209822147161E-4</v>
      </c>
      <c r="O99" s="29">
        <f>O$3*COS(2*PI()*O$2*$A99)</f>
        <v>-5.4972655164490157E-17</v>
      </c>
      <c r="P99" s="29">
        <f>P$3*COS(2*PI()*P$2*$A99)</f>
        <v>3.2677694095898887E-4</v>
      </c>
      <c r="Q99" s="29">
        <f>Q$3*COS(2*PI()*Q$2*$A99)</f>
        <v>4.5832186417017821E-4</v>
      </c>
      <c r="R99" s="29">
        <f>R$3*COS(2*PI()*R$2*$A99)</f>
        <v>4.0109124637580383E-4</v>
      </c>
      <c r="S99" s="29">
        <f>S$3*COS(2*PI()*S$2*$A99)</f>
        <v>2.187515059312904E-4</v>
      </c>
      <c r="T99" s="29">
        <f>T$3*COS(2*PI()*T$2*$A99)</f>
        <v>4.4908085099129788E-17</v>
      </c>
      <c r="U99" s="29">
        <f>U$3*COS(2*PI()*U$2*$A99)</f>
        <v>-1.7401051129224703E-4</v>
      </c>
      <c r="V99" s="29">
        <f>V$3*COS(2*PI()*V$2*$A99)</f>
        <v>-2.5341794067529062E-4</v>
      </c>
      <c r="W99" s="29"/>
      <c r="X99" s="29">
        <f>SUM(B99:W99)</f>
        <v>0.10005890165096</v>
      </c>
    </row>
    <row r="100" spans="1:24" x14ac:dyDescent="0.25">
      <c r="A100" s="30">
        <f>A99+$A$1</f>
        <v>0.96000000000000063</v>
      </c>
      <c r="B100" s="30">
        <f>B99</f>
        <v>0.5</v>
      </c>
      <c r="C100" s="30">
        <f>C$3*COS(2*PI()*C$2*$A100)</f>
        <v>-0.39255196936636066</v>
      </c>
      <c r="D100" s="30">
        <f>D$3*COS(2*PI()*D$2*$A100)</f>
        <v>-3.2826650741541542E-2</v>
      </c>
      <c r="E100" s="30">
        <f>E$3*COS(2*PI()*E$2*$A100)</f>
        <v>-5.00959482170708E-3</v>
      </c>
      <c r="F100" s="30">
        <f>F$3*COS(2*PI()*F$2*$A100)</f>
        <v>1.549852782553463E-3</v>
      </c>
      <c r="G100" s="30">
        <f>G$3*COS(2*PI()*G$2*$A100)</f>
        <v>3.1893606480669695E-3</v>
      </c>
      <c r="H100" s="30">
        <f>H$3*COS(2*PI()*H$2*$A100)</f>
        <v>3.1142497214218089E-3</v>
      </c>
      <c r="I100" s="30">
        <f>I$3*COS(2*PI()*I$2*$A100)</f>
        <v>2.3792245170685907E-3</v>
      </c>
      <c r="J100" s="30">
        <f>J$3*COS(2*PI()*J$2*$A100)</f>
        <v>1.4572543903438112E-3</v>
      </c>
      <c r="K100" s="30">
        <f>K$3*COS(2*PI()*K$2*$A100)</f>
        <v>5.9709981718720573E-4</v>
      </c>
      <c r="L100" s="30">
        <f>L$3*COS(2*PI()*L$2*$A100)</f>
        <v>-7.0493182938742243E-5</v>
      </c>
      <c r="M100" s="29">
        <f>M$3*COS(2*PI()*M$2*$A100)</f>
        <v>-4.9243179224076723E-4</v>
      </c>
      <c r="N100" s="29">
        <f>N$3*COS(2*PI()*N$2*$A100)</f>
        <v>-6.7136809115861753E-4</v>
      </c>
      <c r="O100" s="29">
        <f>O$3*COS(2*PI()*O$2*$A100)</f>
        <v>-6.4845557531096178E-4</v>
      </c>
      <c r="P100" s="29">
        <f>P$3*COS(2*PI()*P$2*$A100)</f>
        <v>-4.8717931443476709E-4</v>
      </c>
      <c r="Q100" s="29">
        <f>Q$3*COS(2*PI()*Q$2*$A100)</f>
        <v>-2.582192870133737E-4</v>
      </c>
      <c r="R100" s="29">
        <f>R$3*COS(2*PI()*R$2*$A100)</f>
        <v>-2.6480789844901317E-5</v>
      </c>
      <c r="S100" s="29">
        <f>S$3*COS(2*PI()*S$2*$A100)</f>
        <v>1.5845899648028817E-4</v>
      </c>
      <c r="T100" s="29">
        <f>T$3*COS(2*PI()*T$2*$A100)</f>
        <v>2.6765896965494932E-4</v>
      </c>
      <c r="U100" s="29">
        <f>U$3*COS(2*PI()*U$2*$A100)</f>
        <v>2.9370996594929257E-4</v>
      </c>
      <c r="V100" s="29">
        <f>V$3*COS(2*PI()*V$2*$A100)</f>
        <v>2.4774767672062109E-4</v>
      </c>
      <c r="W100" s="29"/>
      <c r="X100" s="29">
        <f>SUM(B100:W100)</f>
        <v>8.0211774522895601E-2</v>
      </c>
    </row>
    <row r="101" spans="1:24" x14ac:dyDescent="0.25">
      <c r="A101" s="30">
        <f>A100+$A$1</f>
        <v>0.97000000000000064</v>
      </c>
      <c r="B101" s="30">
        <f>B100</f>
        <v>0.5</v>
      </c>
      <c r="C101" s="30">
        <f>C$3*COS(2*PI()*C$2*$A101)</f>
        <v>-0.39810602768243453</v>
      </c>
      <c r="D101" s="30">
        <f>D$3*COS(2*PI()*D$2*$A101)</f>
        <v>-3.8021468797397456E-2</v>
      </c>
      <c r="E101" s="30">
        <f>E$3*COS(2*PI()*E$2*$A101)</f>
        <v>-9.5288155983656031E-3</v>
      </c>
      <c r="F101" s="30">
        <f>F$3*COS(2*PI()*F$2*$A101)</f>
        <v>-2.0569431614224343E-3</v>
      </c>
      <c r="G101" s="30">
        <f>G$3*COS(2*PI()*G$2*$A101)</f>
        <v>6.2710674441746343E-4</v>
      </c>
      <c r="H101" s="30">
        <f>H$3*COS(2*PI()*H$2*$A101)</f>
        <v>1.6136149581496592E-3</v>
      </c>
      <c r="I101" s="30">
        <f>I$3*COS(2*PI()*I$2*$A101)</f>
        <v>1.8477944087606087E-3</v>
      </c>
      <c r="J101" s="30">
        <f>J$3*COS(2*PI()*J$2*$A101)</f>
        <v>1.7131052789650112E-3</v>
      </c>
      <c r="K101" s="30">
        <f>K$3*COS(2*PI()*K$2*$A101)</f>
        <v>1.3996020682497288E-3</v>
      </c>
      <c r="L101" s="30">
        <f>L$3*COS(2*PI()*L$2*$A101)</f>
        <v>1.015824353988559E-3</v>
      </c>
      <c r="M101" s="29">
        <f>M$3*COS(2*PI()*M$2*$A101)</f>
        <v>6.2910769189694128E-4</v>
      </c>
      <c r="N101" s="29">
        <f>N$3*COS(2*PI()*N$2*$A101)</f>
        <v>2.820326306678653E-4</v>
      </c>
      <c r="O101" s="29">
        <f>O$3*COS(2*PI()*O$2*$A101)</f>
        <v>6.6412094692381763E-17</v>
      </c>
      <c r="P101" s="29">
        <f>P$3*COS(2*PI()*P$2*$A101)</f>
        <v>-2.0465742335148735E-4</v>
      </c>
      <c r="Q101" s="29">
        <f>Q$3*COS(2*PI()*Q$2*$A101)</f>
        <v>-3.2988881346788422E-4</v>
      </c>
      <c r="R101" s="29">
        <f>R$3*COS(2*PI()*R$2*$A101)</f>
        <v>-3.8159478854301693E-4</v>
      </c>
      <c r="S101" s="29">
        <f>S$3*COS(2*PI()*S$2*$A101)</f>
        <v>-3.714279134289866E-4</v>
      </c>
      <c r="T101" s="29">
        <f>T$3*COS(2*PI()*T$2*$A101)</f>
        <v>-3.1465199001399965E-4</v>
      </c>
      <c r="U101" s="29">
        <f>U$3*COS(2*PI()*U$2*$A101)</f>
        <v>-2.2810610305375878E-4</v>
      </c>
      <c r="V101" s="29">
        <f>V$3*COS(2*PI()*V$2*$A101)</f>
        <v>-1.2836779088506013E-4</v>
      </c>
      <c r="W101" s="29"/>
      <c r="X101" s="29">
        <f>SUM(B101:W101)</f>
        <v>5.9456238072731683E-2</v>
      </c>
    </row>
    <row r="102" spans="1:24" x14ac:dyDescent="0.25">
      <c r="A102" s="30">
        <f>A101+$A$1</f>
        <v>0.98000000000000065</v>
      </c>
      <c r="B102" s="30">
        <f>B101</f>
        <v>0.5</v>
      </c>
      <c r="C102" s="30">
        <f>C$3*COS(2*PI()*C$2*$A102)</f>
        <v>-0.40208894338458939</v>
      </c>
      <c r="D102" s="30">
        <f>D$3*COS(2*PI()*D$2*$A102)</f>
        <v>-4.1869357365782865E-2</v>
      </c>
      <c r="E102" s="30">
        <f>E$3*COS(2*PI()*E$2*$A102)</f>
        <v>-1.3115289513093983E-2</v>
      </c>
      <c r="F102" s="30">
        <f>F$3*COS(2*PI()*F$2*$A102)</f>
        <v>-5.2722084182335134E-3</v>
      </c>
      <c r="G102" s="30">
        <f>G$3*COS(2*PI()*G$2*$A102)</f>
        <v>-2.1303931749023309E-3</v>
      </c>
      <c r="H102" s="30">
        <f>H$3*COS(2*PI()*H$2*$A102)</f>
        <v>-6.2762633343094924E-4</v>
      </c>
      <c r="I102" s="30">
        <f>I$3*COS(2*PI()*I$2*$A102)</f>
        <v>1.5058011266795243E-4</v>
      </c>
      <c r="J102" s="30">
        <f>J$3*COS(2*PI()*J$2*$A102)</f>
        <v>5.5662164685622254E-4</v>
      </c>
      <c r="K102" s="30">
        <f>K$3*COS(2*PI()*K$2*$A102)</f>
        <v>7.5142706013211656E-4</v>
      </c>
      <c r="L102" s="30">
        <f>L$3*COS(2*PI()*L$2*$A102)</f>
        <v>8.1839295477521541E-4</v>
      </c>
      <c r="M102" s="29">
        <f>M$3*COS(2*PI()*M$2*$A102)</f>
        <v>8.0533723406555084E-4</v>
      </c>
      <c r="N102" s="29">
        <f>N$3*COS(2*PI()*N$2*$A102)</f>
        <v>7.4206421430312566E-4</v>
      </c>
      <c r="O102" s="29">
        <f>O$3*COS(2*PI()*O$2*$A102)</f>
        <v>6.4845557531096178E-4</v>
      </c>
      <c r="P102" s="29">
        <f>P$3*COS(2*PI()*P$2*$A102)</f>
        <v>5.3848006771792885E-4</v>
      </c>
      <c r="Q102" s="29">
        <f>Q$3*COS(2*PI()*Q$2*$A102)</f>
        <v>4.222993106099303E-4</v>
      </c>
      <c r="R102" s="29">
        <f>R$3*COS(2*PI()*R$2*$A102)</f>
        <v>3.0742961152330765E-4</v>
      </c>
      <c r="S102" s="29">
        <f>S$3*COS(2*PI()*S$2*$A102)</f>
        <v>1.9941452743641228E-4</v>
      </c>
      <c r="T102" s="29">
        <f>T$3*COS(2*PI()*T$2*$A102)</f>
        <v>1.0223662901446481E-4</v>
      </c>
      <c r="U102" s="29">
        <f>U$3*COS(2*PI()*U$2*$A102)</f>
        <v>1.8588779430952484E-5</v>
      </c>
      <c r="V102" s="29">
        <f>V$3*COS(2*PI()*V$2*$A102)</f>
        <v>-4.9929511075002572E-5</v>
      </c>
      <c r="W102" s="29"/>
      <c r="X102" s="29">
        <f>SUM(B102:W102)</f>
        <v>4.0907580022736104E-2</v>
      </c>
    </row>
    <row r="103" spans="1:24" x14ac:dyDescent="0.25">
      <c r="A103" s="30">
        <f>A102+$A$1</f>
        <v>0.99000000000000066</v>
      </c>
      <c r="B103" s="30">
        <f>B102</f>
        <v>0.5</v>
      </c>
      <c r="C103" s="30">
        <f>C$3*COS(2*PI()*C$2*$A103)</f>
        <v>-0.40448499772416996</v>
      </c>
      <c r="D103" s="30">
        <f>D$3*COS(2*PI()*D$2*$A103)</f>
        <v>-4.4234003075826117E-2</v>
      </c>
      <c r="E103" s="30">
        <f>E$3*COS(2*PI()*E$2*$A103)</f>
        <v>-1.5417947510685414E-2</v>
      </c>
      <c r="F103" s="30">
        <f>F$3*COS(2*PI()*F$2*$A103)</f>
        <v>-7.483930444691091E-3</v>
      </c>
      <c r="G103" s="30">
        <f>G$3*COS(2*PI()*G$2*$A103)</f>
        <v>-4.2246076441553359E-3</v>
      </c>
      <c r="H103" s="30">
        <f>H$3*COS(2*PI()*H$2*$A103)</f>
        <v>-2.5808037609964143E-3</v>
      </c>
      <c r="I103" s="30">
        <f>I$3*COS(2*PI()*I$2*$A103)</f>
        <v>-1.6416360480860613E-3</v>
      </c>
      <c r="J103" s="30">
        <f>J$3*COS(2*PI()*J$2*$A103)</f>
        <v>-1.0587572887073426E-3</v>
      </c>
      <c r="K103" s="30">
        <f>K$3*COS(2*PI()*K$2*$A103)</f>
        <v>-6.7559657417353119E-4</v>
      </c>
      <c r="L103" s="30">
        <f>L$3*COS(2*PI()*L$2*$A103)</f>
        <v>-4.1328327319472874E-4</v>
      </c>
      <c r="M103" s="29">
        <f>M$3*COS(2*PI()*M$2*$A103)</f>
        <v>-2.2854924015809581E-4</v>
      </c>
      <c r="N103" s="29">
        <f>N$3*COS(2*PI()*N$2*$A103)</f>
        <v>-9.6022015685938425E-5</v>
      </c>
      <c r="O103" s="29">
        <f>O$3*COS(2*PI()*O$2*$A103)</f>
        <v>-5.9421318280259742E-17</v>
      </c>
      <c r="P103" s="29">
        <f>P$3*COS(2*PI()*P$2*$A103)</f>
        <v>6.967852715745917E-5</v>
      </c>
      <c r="Q103" s="29">
        <f>Q$3*COS(2*PI()*Q$2*$A103)</f>
        <v>1.1984567765713236E-4</v>
      </c>
      <c r="R103" s="29">
        <f>R$3*COS(2*PI()*R$2*$A103)</f>
        <v>1.5525001209493029E-4</v>
      </c>
      <c r="S103" s="29">
        <f>S$3*COS(2*PI()*S$2*$A103)</f>
        <v>1.7929055090548237E-4</v>
      </c>
      <c r="T103" s="29">
        <f>T$3*COS(2*PI()*T$2*$A103)</f>
        <v>1.944656244564016E-4</v>
      </c>
      <c r="U103" s="29">
        <f>U$3*COS(2*PI()*U$2*$A103)</f>
        <v>2.0265631272934812E-4</v>
      </c>
      <c r="V103" s="29">
        <f>V$3*COS(2*PI()*V$2*$A103)</f>
        <v>2.0531048986227403E-4</v>
      </c>
      <c r="W103" s="29"/>
      <c r="X103" s="29">
        <f>SUM(B103:W103)</f>
        <v>1.8586362594332943E-2</v>
      </c>
    </row>
    <row r="104" spans="1:24" x14ac:dyDescent="0.25">
      <c r="A104" s="30">
        <f>A103+$A$1</f>
        <v>1.0000000000000007</v>
      </c>
      <c r="B104" s="30">
        <f>B103</f>
        <v>0.5</v>
      </c>
      <c r="C104" s="30">
        <f>C$3*COS(2*PI()*C$2*$A104)</f>
        <v>-0.4052847345693511</v>
      </c>
      <c r="D104" s="30">
        <f>D$3*COS(2*PI()*D$2*$A104)</f>
        <v>-4.5031637174372342E-2</v>
      </c>
      <c r="E104" s="30">
        <f>E$3*COS(2*PI()*E$2*$A104)</f>
        <v>-1.6211389382774045E-2</v>
      </c>
      <c r="F104" s="30">
        <f>F$3*COS(2*PI()*F$2*$A104)</f>
        <v>-8.271117032027573E-3</v>
      </c>
      <c r="G104" s="30">
        <f>G$3*COS(2*PI()*G$2*$A104)</f>
        <v>-5.0035152415969274E-3</v>
      </c>
      <c r="H104" s="30">
        <f>H$3*COS(2*PI()*H$2*$A104)</f>
        <v>-3.3494606162756289E-3</v>
      </c>
      <c r="I104" s="30">
        <f>I$3*COS(2*PI()*I$2*$A104)</f>
        <v>-2.3981345240790008E-3</v>
      </c>
      <c r="J104" s="30">
        <f>J$3*COS(2*PI()*J$2*$A104)</f>
        <v>-1.8012654869748938E-3</v>
      </c>
      <c r="K104" s="30">
        <f>K$3*COS(2*PI()*K$2*$A104)</f>
        <v>-1.402369323769381E-3</v>
      </c>
      <c r="L104" s="30">
        <f>L$3*COS(2*PI()*L$2*$A104)</f>
        <v>-1.1226723949289506E-3</v>
      </c>
      <c r="M104" s="29">
        <f>M$3*COS(2*PI()*M$2*$A104)</f>
        <v>-9.1901300355861921E-4</v>
      </c>
      <c r="N104" s="29">
        <f>N$3*COS(2*PI()*N$2*$A104)</f>
        <v>-7.6613371374168447E-4</v>
      </c>
      <c r="O104" s="29">
        <f>O$3*COS(2*PI()*O$2*$A104)</f>
        <v>-6.4845557531096178E-4</v>
      </c>
      <c r="P104" s="29">
        <f>P$3*COS(2*PI()*P$2*$A104)</f>
        <v>-5.5594613795521407E-4</v>
      </c>
      <c r="Q104" s="29">
        <f>Q$3*COS(2*PI()*Q$2*$A104)</f>
        <v>-4.8190812671742103E-4</v>
      </c>
      <c r="R104" s="29">
        <f>R$3*COS(2*PI()*R$2*$A104)</f>
        <v>-4.2173229403678572E-4</v>
      </c>
      <c r="S104" s="29">
        <f>S$3*COS(2*PI()*S$2*$A104)</f>
        <v>-3.7216229069729213E-4</v>
      </c>
      <c r="T104" s="29">
        <f>T$3*COS(2*PI()*T$2*$A104)</f>
        <v>-3.3084468128110294E-4</v>
      </c>
      <c r="U104" s="29">
        <f>U$3*COS(2*PI()*U$2*$A104)</f>
        <v>-2.9604436418506288E-4</v>
      </c>
      <c r="V104" s="29">
        <f>V$3*COS(2*PI()*V$2*$A104)</f>
        <v>-2.664593915643334E-4</v>
      </c>
      <c r="W104" s="29"/>
      <c r="X104" s="29">
        <f>SUM(B104:W104)</f>
        <v>5.0650046748016752E-3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2:R42"/>
  <sheetViews>
    <sheetView topLeftCell="A16" workbookViewId="0">
      <selection activeCell="E26" sqref="E26"/>
    </sheetView>
  </sheetViews>
  <sheetFormatPr defaultRowHeight="15" x14ac:dyDescent="0.25"/>
  <cols>
    <col min="1" max="16384" width="9.140625" style="13"/>
  </cols>
  <sheetData>
    <row r="2" spans="1:18" x14ac:dyDescent="0.25">
      <c r="A2" s="13" t="s">
        <v>1</v>
      </c>
      <c r="B2" s="13">
        <v>0.1</v>
      </c>
      <c r="E2" s="13">
        <v>1</v>
      </c>
      <c r="F2" s="13">
        <v>1</v>
      </c>
      <c r="G2" s="13">
        <f>E2+1</f>
        <v>2</v>
      </c>
      <c r="H2" s="13">
        <f>F2+1</f>
        <v>2</v>
      </c>
      <c r="I2" s="13">
        <f>G2+1</f>
        <v>3</v>
      </c>
      <c r="J2" s="13">
        <f>H2+1</f>
        <v>3</v>
      </c>
      <c r="K2" s="13">
        <f>I2+1</f>
        <v>4</v>
      </c>
      <c r="L2" s="13">
        <f>J2+1</f>
        <v>4</v>
      </c>
      <c r="M2" s="13">
        <f>K2+1</f>
        <v>5</v>
      </c>
      <c r="N2" s="13">
        <f>L2+1</f>
        <v>5</v>
      </c>
      <c r="O2" s="13">
        <f>M2+1</f>
        <v>6</v>
      </c>
      <c r="P2" s="13">
        <f>N2+1</f>
        <v>6</v>
      </c>
    </row>
    <row r="3" spans="1:18" x14ac:dyDescent="0.25">
      <c r="B3" s="13" t="s">
        <v>0</v>
      </c>
      <c r="C3" s="13" t="s">
        <v>2</v>
      </c>
      <c r="D3" s="13" t="s">
        <v>19</v>
      </c>
      <c r="E3" s="13" t="s">
        <v>18</v>
      </c>
      <c r="F3" s="13" t="s">
        <v>17</v>
      </c>
      <c r="G3" s="13" t="s">
        <v>16</v>
      </c>
      <c r="H3" s="13" t="s">
        <v>15</v>
      </c>
      <c r="I3" s="13" t="s">
        <v>14</v>
      </c>
      <c r="J3" s="13" t="s">
        <v>13</v>
      </c>
      <c r="K3" s="13" t="s">
        <v>45</v>
      </c>
      <c r="L3" s="13" t="s">
        <v>44</v>
      </c>
      <c r="M3" s="13" t="s">
        <v>43</v>
      </c>
      <c r="N3" s="13" t="s">
        <v>42</v>
      </c>
      <c r="O3" s="13" t="s">
        <v>41</v>
      </c>
      <c r="P3" s="13" t="s">
        <v>40</v>
      </c>
      <c r="Q3" s="13" t="s">
        <v>39</v>
      </c>
      <c r="R3" s="13" t="s">
        <v>11</v>
      </c>
    </row>
    <row r="4" spans="1:18" x14ac:dyDescent="0.25">
      <c r="B4" s="13">
        <v>-1</v>
      </c>
      <c r="C4" s="13">
        <v>0</v>
      </c>
      <c r="D4" s="36">
        <v>1</v>
      </c>
      <c r="E4" s="36">
        <f>COS(2*PI()/$M$42*E$2*$B4)</f>
        <v>-1</v>
      </c>
      <c r="F4" s="36">
        <f>SIN(2*PI()/$M$42*F$2*$B4)</f>
        <v>-1.22514845490862E-16</v>
      </c>
      <c r="G4" s="36">
        <f>COS(2*PI()/$M$42*G$2*$B4)</f>
        <v>1</v>
      </c>
      <c r="H4" s="36">
        <f>SIN(2*PI()/$M$42*H$2*$B4)</f>
        <v>2.45029690981724E-16</v>
      </c>
      <c r="I4" s="36">
        <f>COS(2*PI()/$M$42*I$2*$B4)</f>
        <v>-1</v>
      </c>
      <c r="J4" s="36">
        <f>SIN(2*PI()/$M$42*J$2*$B4)</f>
        <v>-3.67544536472586E-16</v>
      </c>
      <c r="K4" s="36">
        <f>COS(2*PI()/$M$42*K$2*$B4)</f>
        <v>1</v>
      </c>
      <c r="L4" s="36">
        <f>SIN(2*PI()/$M$42*L$2*$B4)</f>
        <v>4.90059381963448E-16</v>
      </c>
      <c r="M4" s="36">
        <f>COS(2*PI()/$M$42*M$2*$B4)</f>
        <v>-1</v>
      </c>
      <c r="N4" s="36">
        <f>SIN(2*PI()/$M$42*N$2*$B4)</f>
        <v>-6.1257422745431001E-16</v>
      </c>
      <c r="O4" s="36">
        <f>COS(2*PI()/$M$42*O$2*$B4)</f>
        <v>1</v>
      </c>
      <c r="P4" s="36">
        <f>SIN(2*PI()/$M$42*P$2*$B4)</f>
        <v>7.3508907294517201E-16</v>
      </c>
      <c r="Q4" s="13">
        <f t="array" ref="Q4">MMULT(D4:P4,$D$26:$D$38)</f>
        <v>-2.5308044340959773E-3</v>
      </c>
      <c r="R4" s="13">
        <f>(C4-Q4)^2</f>
        <v>6.4049710836398596E-6</v>
      </c>
    </row>
    <row r="5" spans="1:18" x14ac:dyDescent="0.25">
      <c r="B5" s="13">
        <f>B4+$B$2</f>
        <v>-0.9</v>
      </c>
      <c r="C5" s="13">
        <v>0</v>
      </c>
      <c r="D5" s="36">
        <v>1</v>
      </c>
      <c r="E5" s="36">
        <f>COS(2*PI()/$M$42*E$2*$B5)</f>
        <v>-0.95105651629515353</v>
      </c>
      <c r="F5" s="36">
        <f>SIN(2*PI()/$M$42*F$2*$B5)</f>
        <v>-0.30901699437494751</v>
      </c>
      <c r="G5" s="36">
        <f>COS(2*PI()/$M$42*G$2*$B5)</f>
        <v>0.80901699437494734</v>
      </c>
      <c r="H5" s="36">
        <f>SIN(2*PI()/$M$42*H$2*$B5)</f>
        <v>0.58778525229247336</v>
      </c>
      <c r="I5" s="36">
        <f>COS(2*PI()/$M$42*I$2*$B5)</f>
        <v>-0.58778525229247292</v>
      </c>
      <c r="J5" s="36">
        <f>SIN(2*PI()/$M$42*J$2*$B5)</f>
        <v>-0.80901699437494767</v>
      </c>
      <c r="K5" s="36">
        <f>COS(2*PI()/$M$42*K$2*$B5)</f>
        <v>0.30901699437494701</v>
      </c>
      <c r="L5" s="36">
        <f>SIN(2*PI()/$M$42*L$2*$B5)</f>
        <v>0.95105651629515375</v>
      </c>
      <c r="M5" s="36">
        <f>COS(2*PI()/$M$42*M$2*$B5)</f>
        <v>5.51316804708879E-16</v>
      </c>
      <c r="N5" s="36">
        <f>SIN(2*PI()/$M$42*N$2*$B5)</f>
        <v>-1</v>
      </c>
      <c r="O5" s="36">
        <f>COS(2*PI()/$M$42*O$2*$B5)</f>
        <v>-0.30901699437494806</v>
      </c>
      <c r="P5" s="36">
        <f>SIN(2*PI()/$M$42*P$2*$B5)</f>
        <v>0.95105651629515342</v>
      </c>
      <c r="Q5" s="13">
        <f t="array" ref="Q5">MMULT(D5:P5,$D$26:$D$38)</f>
        <v>2.7253966448475193E-3</v>
      </c>
      <c r="R5" s="13">
        <f>(C5-Q5)^2</f>
        <v>7.4277868717461155E-6</v>
      </c>
    </row>
    <row r="6" spans="1:18" x14ac:dyDescent="0.25">
      <c r="B6" s="13">
        <f>B5+$B$2</f>
        <v>-0.8</v>
      </c>
      <c r="C6" s="13">
        <v>0</v>
      </c>
      <c r="D6" s="36">
        <v>1</v>
      </c>
      <c r="E6" s="36">
        <f>COS(2*PI()/$M$42*E$2*$B6)</f>
        <v>-0.80901699437494734</v>
      </c>
      <c r="F6" s="36">
        <f>SIN(2*PI()/$M$42*F$2*$B6)</f>
        <v>-0.58778525229247325</v>
      </c>
      <c r="G6" s="36">
        <f>COS(2*PI()/$M$42*G$2*$B6)</f>
        <v>0.30901699437494723</v>
      </c>
      <c r="H6" s="36">
        <f>SIN(2*PI()/$M$42*H$2*$B6)</f>
        <v>0.95105651629515364</v>
      </c>
      <c r="I6" s="36">
        <f>COS(2*PI()/$M$42*I$2*$B6)</f>
        <v>0.30901699437494773</v>
      </c>
      <c r="J6" s="36">
        <f>SIN(2*PI()/$M$42*J$2*$B6)</f>
        <v>-0.95105651629515353</v>
      </c>
      <c r="K6" s="36">
        <f>COS(2*PI()/$M$42*K$2*$B6)</f>
        <v>-0.80901699437494767</v>
      </c>
      <c r="L6" s="36">
        <f>SIN(2*PI()/$M$42*L$2*$B6)</f>
        <v>0.5877852522924728</v>
      </c>
      <c r="M6" s="36">
        <f>COS(2*PI()/$M$42*M$2*$B6)</f>
        <v>1</v>
      </c>
      <c r="N6" s="36">
        <f>SIN(2*PI()/$M$42*N$2*$B6)</f>
        <v>4.90059381963448E-16</v>
      </c>
      <c r="O6" s="36">
        <f>COS(2*PI()/$M$42*O$2*$B6)</f>
        <v>-0.80901699437494712</v>
      </c>
      <c r="P6" s="36">
        <f>SIN(2*PI()/$M$42*P$2*$B6)</f>
        <v>-0.58778525229247358</v>
      </c>
      <c r="Q6" s="13">
        <f t="array" ref="Q6">MMULT(D6:P6,$D$26:$D$38)</f>
        <v>3.6011473185991686E-3</v>
      </c>
      <c r="R6" s="13">
        <f>(C6-Q6)^2</f>
        <v>1.2968262010253981E-5</v>
      </c>
    </row>
    <row r="7" spans="1:18" x14ac:dyDescent="0.25">
      <c r="B7" s="13">
        <f>B6+$B$2</f>
        <v>-0.70000000000000007</v>
      </c>
      <c r="C7" s="13">
        <v>0</v>
      </c>
      <c r="D7" s="36">
        <v>1</v>
      </c>
      <c r="E7" s="36">
        <f>COS(2*PI()/$M$42*E$2*$B7)</f>
        <v>-0.58778525229247303</v>
      </c>
      <c r="F7" s="36">
        <f>SIN(2*PI()/$M$42*F$2*$B7)</f>
        <v>-0.80901699437494745</v>
      </c>
      <c r="G7" s="36">
        <f>COS(2*PI()/$M$42*G$2*$B7)</f>
        <v>-0.30901699437494756</v>
      </c>
      <c r="H7" s="36">
        <f>SIN(2*PI()/$M$42*H$2*$B7)</f>
        <v>0.95105651629515353</v>
      </c>
      <c r="I7" s="36">
        <f>COS(2*PI()/$M$42*I$2*$B7)</f>
        <v>0.95105651629515342</v>
      </c>
      <c r="J7" s="36">
        <f>SIN(2*PI()/$M$42*J$2*$B7)</f>
        <v>-0.30901699437494801</v>
      </c>
      <c r="K7" s="36">
        <f>COS(2*PI()/$M$42*K$2*$B7)</f>
        <v>-0.80901699437494723</v>
      </c>
      <c r="L7" s="36">
        <f>SIN(2*PI()/$M$42*L$2*$B7)</f>
        <v>-0.58778525229247336</v>
      </c>
      <c r="M7" s="36">
        <f>COS(2*PI()/$M$42*M$2*$B7)</f>
        <v>1.3475548801822335E-15</v>
      </c>
      <c r="N7" s="36">
        <f>SIN(2*PI()/$M$42*N$2*$B7)</f>
        <v>1</v>
      </c>
      <c r="O7" s="36">
        <f>COS(2*PI()/$M$42*O$2*$B7)</f>
        <v>0.80901699437494667</v>
      </c>
      <c r="P7" s="36">
        <f>SIN(2*PI()/$M$42*P$2*$B7)</f>
        <v>-0.58778525229247414</v>
      </c>
      <c r="Q7" s="13">
        <f t="array" ref="Q7">MMULT(D7:P7,$D$26:$D$38)</f>
        <v>-1.1823034748451481E-2</v>
      </c>
      <c r="R7" s="13">
        <f>(C7-Q7)^2</f>
        <v>1.3978415066309116E-4</v>
      </c>
    </row>
    <row r="8" spans="1:18" x14ac:dyDescent="0.25">
      <c r="B8" s="13">
        <f>B7+$B$2</f>
        <v>-0.60000000000000009</v>
      </c>
      <c r="C8" s="13">
        <v>0</v>
      </c>
      <c r="D8" s="36">
        <v>1</v>
      </c>
      <c r="E8" s="36">
        <f>COS(2*PI()/$M$42*E$2*$B8)</f>
        <v>-0.30901699437494756</v>
      </c>
      <c r="F8" s="36">
        <f>SIN(2*PI()/$M$42*F$2*$B8)</f>
        <v>-0.95105651629515353</v>
      </c>
      <c r="G8" s="36">
        <f>COS(2*PI()/$M$42*G$2*$B8)</f>
        <v>-0.80901699437494723</v>
      </c>
      <c r="H8" s="36">
        <f>SIN(2*PI()/$M$42*H$2*$B8)</f>
        <v>0.58778525229247336</v>
      </c>
      <c r="I8" s="36">
        <f>COS(2*PI()/$M$42*I$2*$B8)</f>
        <v>0.80901699437494778</v>
      </c>
      <c r="J8" s="36">
        <f>SIN(2*PI()/$M$42*J$2*$B8)</f>
        <v>0.58778525229247258</v>
      </c>
      <c r="K8" s="36">
        <f>COS(2*PI()/$M$42*K$2*$B8)</f>
        <v>0.30901699437494684</v>
      </c>
      <c r="L8" s="36">
        <f>SIN(2*PI()/$M$42*L$2*$B8)</f>
        <v>-0.95105651629515375</v>
      </c>
      <c r="M8" s="36">
        <f>COS(2*PI()/$M$42*M$2*$B8)</f>
        <v>-1</v>
      </c>
      <c r="N8" s="36">
        <f>SIN(2*PI()/$M$42*N$2*$B8)</f>
        <v>1.4088123029276645E-15</v>
      </c>
      <c r="O8" s="36">
        <f>COS(2*PI()/$M$42*O$2*$B8)</f>
        <v>0.30901699437494867</v>
      </c>
      <c r="P8" s="36">
        <f>SIN(2*PI()/$M$42*P$2*$B8)</f>
        <v>0.9510565162951532</v>
      </c>
      <c r="Q8" s="13">
        <f t="array" ref="Q8">MMULT(D8:P8,$D$26:$D$38)</f>
        <v>1.858551441049737E-2</v>
      </c>
      <c r="R8" s="13">
        <f>(C8-Q8)^2</f>
        <v>3.4542134590280537E-4</v>
      </c>
    </row>
    <row r="9" spans="1:18" x14ac:dyDescent="0.25">
      <c r="B9" s="13">
        <f>B8+$B$2</f>
        <v>-0.50000000000000011</v>
      </c>
      <c r="C9" s="13">
        <v>0.2</v>
      </c>
      <c r="D9" s="36">
        <v>1</v>
      </c>
      <c r="E9" s="36">
        <f>COS(2*PI()/$M$42*E$2*$B9)</f>
        <v>-3.8283178710463162E-16</v>
      </c>
      <c r="F9" s="36">
        <f>SIN(2*PI()/$M$42*F$2*$B9)</f>
        <v>-1</v>
      </c>
      <c r="G9" s="36">
        <f>COS(2*PI()/$M$42*G$2*$B9)</f>
        <v>-1</v>
      </c>
      <c r="H9" s="36">
        <f>SIN(2*PI()/$M$42*H$2*$B9)</f>
        <v>7.6566357420926323E-16</v>
      </c>
      <c r="I9" s="36">
        <f>COS(2*PI()/$M$42*I$2*$B9)</f>
        <v>7.0440615146383223E-16</v>
      </c>
      <c r="J9" s="36">
        <f>SIN(2*PI()/$M$42*J$2*$B9)</f>
        <v>1</v>
      </c>
      <c r="K9" s="36">
        <f>COS(2*PI()/$M$42*K$2*$B9)</f>
        <v>1</v>
      </c>
      <c r="L9" s="36">
        <f>SIN(2*PI()/$M$42*L$2*$B9)</f>
        <v>-1.5313271484185265E-15</v>
      </c>
      <c r="M9" s="36">
        <f>COS(2*PI()/$M$42*M$2*$B9)</f>
        <v>-1.4700697256730955E-15</v>
      </c>
      <c r="N9" s="36">
        <f>SIN(2*PI()/$M$42*N$2*$B9)</f>
        <v>-1</v>
      </c>
      <c r="O9" s="36">
        <f>COS(2*PI()/$M$42*O$2*$B9)</f>
        <v>-1</v>
      </c>
      <c r="P9" s="36">
        <f>SIN(2*PI()/$M$42*P$2*$B9)</f>
        <v>1.4088123029276645E-15</v>
      </c>
      <c r="Q9" s="13">
        <f t="array" ref="Q9">MMULT(D9:P9,$D$26:$D$38)</f>
        <v>0.17987351371296995</v>
      </c>
      <c r="R9" s="13">
        <f>(C9-Q9)^2</f>
        <v>4.0507545026200928E-4</v>
      </c>
    </row>
    <row r="10" spans="1:18" x14ac:dyDescent="0.25">
      <c r="B10" s="13">
        <f>B9+$B$2</f>
        <v>-0.40000000000000013</v>
      </c>
      <c r="C10" s="13">
        <v>0.4</v>
      </c>
      <c r="D10" s="36">
        <v>1</v>
      </c>
      <c r="E10" s="36">
        <f>COS(2*PI()/$M$42*E$2*$B10)</f>
        <v>0.30901699437494706</v>
      </c>
      <c r="F10" s="36">
        <f>SIN(2*PI()/$M$42*F$2*$B10)</f>
        <v>-0.95105651629515364</v>
      </c>
      <c r="G10" s="36">
        <f>COS(2*PI()/$M$42*G$2*$B10)</f>
        <v>-0.8090169943749479</v>
      </c>
      <c r="H10" s="36">
        <f>SIN(2*PI()/$M$42*H$2*$B10)</f>
        <v>-0.58778525229247247</v>
      </c>
      <c r="I10" s="36">
        <f>COS(2*PI()/$M$42*I$2*$B10)</f>
        <v>-0.80901699437494667</v>
      </c>
      <c r="J10" s="36">
        <f>SIN(2*PI()/$M$42*J$2*$B10)</f>
        <v>0.58778525229247414</v>
      </c>
      <c r="K10" s="36">
        <f>COS(2*PI()/$M$42*K$2*$B10)</f>
        <v>0.30901699437494895</v>
      </c>
      <c r="L10" s="36">
        <f>SIN(2*PI()/$M$42*L$2*$B10)</f>
        <v>0.95105651629515309</v>
      </c>
      <c r="M10" s="36">
        <f>COS(2*PI()/$M$42*M$2*$B10)</f>
        <v>1</v>
      </c>
      <c r="N10" s="36">
        <f>SIN(2*PI()/$M$42*N$2*$B10)</f>
        <v>-1.5313271484185265E-15</v>
      </c>
      <c r="O10" s="36">
        <f>COS(2*PI()/$M$42*O$2*$B10)</f>
        <v>0.30901699437494518</v>
      </c>
      <c r="P10" s="36">
        <f>SIN(2*PI()/$M$42*P$2*$B10)</f>
        <v>-0.95105651629515431</v>
      </c>
      <c r="Q10" s="13">
        <f t="array" ref="Q10">MMULT(D10:P10,$D$26:$D$38)</f>
        <v>0.41393154962445944</v>
      </c>
      <c r="R10" s="13">
        <f>(C10-Q10)^2</f>
        <v>1.9408807493877529E-4</v>
      </c>
    </row>
    <row r="11" spans="1:18" x14ac:dyDescent="0.25">
      <c r="B11" s="13">
        <f>B10+$B$2</f>
        <v>-0.30000000000000016</v>
      </c>
      <c r="C11" s="13">
        <v>0.6</v>
      </c>
      <c r="D11" s="36">
        <v>1</v>
      </c>
      <c r="E11" s="36">
        <f>COS(2*PI()/$M$42*E$2*$B11)</f>
        <v>0.5877852522924728</v>
      </c>
      <c r="F11" s="36">
        <f>SIN(2*PI()/$M$42*F$2*$B11)</f>
        <v>-0.80901699437494767</v>
      </c>
      <c r="G11" s="36">
        <f>COS(2*PI()/$M$42*G$2*$B11)</f>
        <v>-0.30901699437494817</v>
      </c>
      <c r="H11" s="36">
        <f>SIN(2*PI()/$M$42*H$2*$B11)</f>
        <v>-0.95105651629515331</v>
      </c>
      <c r="I11" s="36">
        <f>COS(2*PI()/$M$42*I$2*$B11)</f>
        <v>-0.95105651629515398</v>
      </c>
      <c r="J11" s="36">
        <f>SIN(2*PI()/$M$42*J$2*$B11)</f>
        <v>-0.30901699437494629</v>
      </c>
      <c r="K11" s="36">
        <f>COS(2*PI()/$M$42*K$2*$B11)</f>
        <v>-0.80901699437494645</v>
      </c>
      <c r="L11" s="36">
        <f>SIN(2*PI()/$M$42*L$2*$B11)</f>
        <v>0.58778525229247447</v>
      </c>
      <c r="M11" s="36">
        <f>COS(2*PI()/$M$42*M$2*$B11)</f>
        <v>2.4807629908640827E-15</v>
      </c>
      <c r="N11" s="36">
        <f>SIN(2*PI()/$M$42*N$2*$B11)</f>
        <v>1</v>
      </c>
      <c r="O11" s="36">
        <f>COS(2*PI()/$M$42*O$2*$B11)</f>
        <v>0.80901699437494889</v>
      </c>
      <c r="P11" s="36">
        <f>SIN(2*PI()/$M$42*P$2*$B11)</f>
        <v>0.58778525229247114</v>
      </c>
      <c r="Q11" s="13">
        <f t="array" ref="Q11">MMULT(D11:P11,$D$26:$D$38)</f>
        <v>0.59955907143797282</v>
      </c>
      <c r="R11" s="13">
        <f>(C11-Q11)^2</f>
        <v>1.9441799681133392E-7</v>
      </c>
    </row>
    <row r="12" spans="1:18" x14ac:dyDescent="0.25">
      <c r="B12" s="13">
        <f>B11+$B$2</f>
        <v>-0.20000000000000015</v>
      </c>
      <c r="C12" s="13">
        <v>0.8</v>
      </c>
      <c r="D12" s="36">
        <v>1</v>
      </c>
      <c r="E12" s="36">
        <f>COS(2*PI()/$M$42*E$2*$B12)</f>
        <v>0.80901699437494723</v>
      </c>
      <c r="F12" s="36">
        <f>SIN(2*PI()/$M$42*F$2*$B12)</f>
        <v>-0.58778525229247347</v>
      </c>
      <c r="G12" s="36">
        <f>COS(2*PI()/$M$42*G$2*$B12)</f>
        <v>0.30901699437494662</v>
      </c>
      <c r="H12" s="36">
        <f>SIN(2*PI()/$M$42*H$2*$B12)</f>
        <v>-0.95105651629515386</v>
      </c>
      <c r="I12" s="36">
        <f>COS(2*PI()/$M$42*I$2*$B12)</f>
        <v>-0.30901699437494862</v>
      </c>
      <c r="J12" s="36">
        <f>SIN(2*PI()/$M$42*J$2*$B12)</f>
        <v>-0.9510565162951532</v>
      </c>
      <c r="K12" s="36">
        <f>COS(2*PI()/$M$42*K$2*$B12)</f>
        <v>-0.80901699437494845</v>
      </c>
      <c r="L12" s="36">
        <f>SIN(2*PI()/$M$42*L$2*$B12)</f>
        <v>-0.5877852522924718</v>
      </c>
      <c r="M12" s="36">
        <f>COS(2*PI()/$M$42*M$2*$B12)</f>
        <v>-1</v>
      </c>
      <c r="N12" s="36">
        <f>SIN(2*PI()/$M$42*N$2*$B12)</f>
        <v>2.0979312037594511E-15</v>
      </c>
      <c r="O12" s="36">
        <f>COS(2*PI()/$M$42*O$2*$B12)</f>
        <v>-0.8090169943749459</v>
      </c>
      <c r="P12" s="36">
        <f>SIN(2*PI()/$M$42*P$2*$B12)</f>
        <v>0.58778525229247514</v>
      </c>
      <c r="Q12" s="13">
        <f t="array" ref="Q12">MMULT(D12:P12,$D$26:$D$38)</f>
        <v>0.7836290233478701</v>
      </c>
      <c r="R12" s="13">
        <f>(C12-Q12)^2</f>
        <v>2.6800887654458369E-4</v>
      </c>
    </row>
    <row r="13" spans="1:18" x14ac:dyDescent="0.25">
      <c r="B13" s="13">
        <f>B12+$B$2</f>
        <v>-0.10000000000000014</v>
      </c>
      <c r="C13" s="13">
        <v>1</v>
      </c>
      <c r="D13" s="36">
        <v>1</v>
      </c>
      <c r="E13" s="36">
        <f>COS(2*PI()/$M$42*E$2*$B13)</f>
        <v>0.95105651629515342</v>
      </c>
      <c r="F13" s="36">
        <f>SIN(2*PI()/$M$42*F$2*$B13)</f>
        <v>-0.30901699437494784</v>
      </c>
      <c r="G13" s="36">
        <f>COS(2*PI()/$M$42*G$2*$B13)</f>
        <v>0.8090169943749469</v>
      </c>
      <c r="H13" s="36">
        <f>SIN(2*PI()/$M$42*H$2*$B13)</f>
        <v>-0.5877852522924738</v>
      </c>
      <c r="I13" s="36">
        <f>COS(2*PI()/$M$42*I$2*$B13)</f>
        <v>0.58778525229247203</v>
      </c>
      <c r="J13" s="36">
        <f>SIN(2*PI()/$M$42*J$2*$B13)</f>
        <v>-0.80901699437494823</v>
      </c>
      <c r="K13" s="36">
        <f>COS(2*PI()/$M$42*K$2*$B13)</f>
        <v>0.30901699437494579</v>
      </c>
      <c r="L13" s="36">
        <f>SIN(2*PI()/$M$42*L$2*$B13)</f>
        <v>-0.95105651629515409</v>
      </c>
      <c r="M13" s="36">
        <f>COS(2*PI()/$M$42*M$2*$B13)</f>
        <v>-2.1591886265048821E-15</v>
      </c>
      <c r="N13" s="36">
        <f>SIN(2*PI()/$M$42*N$2*$B13)</f>
        <v>-1</v>
      </c>
      <c r="O13" s="36">
        <f>COS(2*PI()/$M$42*O$2*$B13)</f>
        <v>-0.30901699437494989</v>
      </c>
      <c r="P13" s="36">
        <f>SIN(2*PI()/$M$42*P$2*$B13)</f>
        <v>-0.95105651629515275</v>
      </c>
      <c r="Q13" s="13">
        <f t="array" ref="Q13">MMULT(D13:P13,$D$26:$D$38)</f>
        <v>1.0302978516187025</v>
      </c>
      <c r="R13" s="13">
        <f>(C13-Q13)^2</f>
        <v>9.1795981270891155E-4</v>
      </c>
    </row>
    <row r="14" spans="1:18" x14ac:dyDescent="0.25">
      <c r="B14" s="13">
        <f>B13+$B$2</f>
        <v>-1.3877787807814457E-16</v>
      </c>
      <c r="C14" s="13">
        <v>1.2</v>
      </c>
      <c r="D14" s="36">
        <v>1</v>
      </c>
      <c r="E14" s="36">
        <f>COS(2*PI()/$M$42*E$2*$B14)</f>
        <v>1</v>
      </c>
      <c r="F14" s="36">
        <f>SIN(2*PI()/$M$42*F$2*$B14)</f>
        <v>-4.3598356225107897E-16</v>
      </c>
      <c r="G14" s="36">
        <f>COS(2*PI()/$M$42*G$2*$B14)</f>
        <v>1</v>
      </c>
      <c r="H14" s="36">
        <f>SIN(2*PI()/$M$42*H$2*$B14)</f>
        <v>-8.7196712450215794E-16</v>
      </c>
      <c r="I14" s="36">
        <f>COS(2*PI()/$M$42*I$2*$B14)</f>
        <v>1</v>
      </c>
      <c r="J14" s="36">
        <f>SIN(2*PI()/$M$42*J$2*$B14)</f>
        <v>-1.3079506867532368E-15</v>
      </c>
      <c r="K14" s="36">
        <f>COS(2*PI()/$M$42*K$2*$B14)</f>
        <v>1</v>
      </c>
      <c r="L14" s="36">
        <f>SIN(2*PI()/$M$42*L$2*$B14)</f>
        <v>-1.7439342490043159E-15</v>
      </c>
      <c r="M14" s="36">
        <f>COS(2*PI()/$M$42*M$2*$B14)</f>
        <v>1</v>
      </c>
      <c r="N14" s="36">
        <f>SIN(2*PI()/$M$42*N$2*$B14)</f>
        <v>-2.179917811255395E-15</v>
      </c>
      <c r="O14" s="36">
        <f>COS(2*PI()/$M$42*O$2*$B14)</f>
        <v>1</v>
      </c>
      <c r="P14" s="36">
        <f>SIN(2*PI()/$M$42*P$2*$B14)</f>
        <v>-2.6159013735064736E-15</v>
      </c>
      <c r="Q14" s="13">
        <f t="array" ref="Q14">MMULT(D14:P14,$D$26:$D$38)</f>
        <v>1.1643017655395134</v>
      </c>
      <c r="R14" s="13">
        <f>(C14-Q14)^2</f>
        <v>1.2743639435958722E-3</v>
      </c>
    </row>
    <row r="15" spans="1:18" x14ac:dyDescent="0.25">
      <c r="B15" s="13">
        <f>B14+$B$2</f>
        <v>9.9999999999999867E-2</v>
      </c>
      <c r="C15" s="13">
        <v>1</v>
      </c>
      <c r="D15" s="36">
        <v>1</v>
      </c>
      <c r="E15" s="36">
        <f>COS(2*PI()/$M$42*E$2*$B15)</f>
        <v>0.95105651629515375</v>
      </c>
      <c r="F15" s="36">
        <f>SIN(2*PI()/$M$42*F$2*$B15)</f>
        <v>0.30901699437494701</v>
      </c>
      <c r="G15" s="36">
        <f>COS(2*PI()/$M$42*G$2*$B15)</f>
        <v>0.80901699437494801</v>
      </c>
      <c r="H15" s="36">
        <f>SIN(2*PI()/$M$42*H$2*$B15)</f>
        <v>0.58778525229247236</v>
      </c>
      <c r="I15" s="36">
        <f>COS(2*PI()/$M$42*I$2*$B15)</f>
        <v>0.58778525229247414</v>
      </c>
      <c r="J15" s="36">
        <f>SIN(2*PI()/$M$42*J$2*$B15)</f>
        <v>0.80901699437494667</v>
      </c>
      <c r="K15" s="36">
        <f>COS(2*PI()/$M$42*K$2*$B15)</f>
        <v>0.30901699437494917</v>
      </c>
      <c r="L15" s="36">
        <f>SIN(2*PI()/$M$42*L$2*$B15)</f>
        <v>0.95105651629515298</v>
      </c>
      <c r="M15" s="36">
        <f>COS(2*PI()/$M$42*M$2*$B15)</f>
        <v>2.0596588670707128E-15</v>
      </c>
      <c r="N15" s="36">
        <f>SIN(2*PI()/$M$42*N$2*$B15)</f>
        <v>1</v>
      </c>
      <c r="O15" s="36">
        <f>COS(2*PI()/$M$42*O$2*$B15)</f>
        <v>-0.30901699437494501</v>
      </c>
      <c r="P15" s="36">
        <f>SIN(2*PI()/$M$42*P$2*$B15)</f>
        <v>0.95105651629515431</v>
      </c>
      <c r="Q15" s="13">
        <f t="array" ref="Q15">MMULT(D15:P15,$D$26:$D$38)</f>
        <v>1.0302973908184034</v>
      </c>
      <c r="R15" s="13">
        <f>(C15-Q15)^2</f>
        <v>9.1793189040307677E-4</v>
      </c>
    </row>
    <row r="16" spans="1:18" x14ac:dyDescent="0.25">
      <c r="B16" s="13">
        <f>B15+$B$2</f>
        <v>0.19999999999999987</v>
      </c>
      <c r="C16" s="13">
        <v>0.8</v>
      </c>
      <c r="D16" s="36">
        <v>1</v>
      </c>
      <c r="E16" s="36">
        <f>COS(2*PI()/$M$42*E$2*$B16)</f>
        <v>0.80901699437494767</v>
      </c>
      <c r="F16" s="36">
        <f>SIN(2*PI()/$M$42*F$2*$B16)</f>
        <v>0.5877852522924728</v>
      </c>
      <c r="G16" s="36">
        <f>COS(2*PI()/$M$42*G$2*$B16)</f>
        <v>0.30901699437494834</v>
      </c>
      <c r="H16" s="36">
        <f>SIN(2*PI()/$M$42*H$2*$B16)</f>
        <v>0.95105651629515331</v>
      </c>
      <c r="I16" s="36">
        <f>COS(2*PI()/$M$42*I$2*$B16)</f>
        <v>-0.30901699437494629</v>
      </c>
      <c r="J16" s="36">
        <f>SIN(2*PI()/$M$42*J$2*$B16)</f>
        <v>0.95105651629515398</v>
      </c>
      <c r="K16" s="36">
        <f>COS(2*PI()/$M$42*K$2*$B16)</f>
        <v>-0.80901699437494634</v>
      </c>
      <c r="L16" s="36">
        <f>SIN(2*PI()/$M$42*L$2*$B16)</f>
        <v>0.58778525229247469</v>
      </c>
      <c r="M16" s="36">
        <f>COS(2*PI()/$M$42*M$2*$B16)</f>
        <v>-1</v>
      </c>
      <c r="N16" s="36">
        <f>SIN(2*PI()/$M$42*N$2*$B16)</f>
        <v>2.3429608947411751E-15</v>
      </c>
      <c r="O16" s="36">
        <f>COS(2*PI()/$M$42*O$2*$B16)</f>
        <v>-0.80901699437494878</v>
      </c>
      <c r="P16" s="36">
        <f>SIN(2*PI()/$M$42*P$2*$B16)</f>
        <v>-0.58778525229247125</v>
      </c>
      <c r="Q16" s="13">
        <f t="array" ref="Q16">MMULT(D16:P16,$D$26:$D$38)</f>
        <v>0.78362877433439826</v>
      </c>
      <c r="R16" s="13">
        <f>(C16-Q16)^2</f>
        <v>2.6801702979405861E-4</v>
      </c>
    </row>
    <row r="17" spans="2:18" x14ac:dyDescent="0.25">
      <c r="B17" s="13">
        <f>B16+$B$2</f>
        <v>0.29999999999999988</v>
      </c>
      <c r="C17" s="13">
        <v>0.6</v>
      </c>
      <c r="D17" s="36">
        <v>1</v>
      </c>
      <c r="E17" s="36">
        <f>COS(2*PI()/$M$42*E$2*$B17)</f>
        <v>0.58778525229247347</v>
      </c>
      <c r="F17" s="36">
        <f>SIN(2*PI()/$M$42*F$2*$B17)</f>
        <v>0.80901699437494723</v>
      </c>
      <c r="G17" s="36">
        <f>COS(2*PI()/$M$42*G$2*$B17)</f>
        <v>-0.30901699437494673</v>
      </c>
      <c r="H17" s="36">
        <f>SIN(2*PI()/$M$42*H$2*$B17)</f>
        <v>0.95105651629515375</v>
      </c>
      <c r="I17" s="36">
        <f>COS(2*PI()/$M$42*I$2*$B17)</f>
        <v>-0.95105651629515309</v>
      </c>
      <c r="J17" s="36">
        <f>SIN(2*PI()/$M$42*J$2*$B17)</f>
        <v>0.30901699437494878</v>
      </c>
      <c r="K17" s="36">
        <f>COS(2*PI()/$M$42*K$2*$B17)</f>
        <v>-0.80901699437494834</v>
      </c>
      <c r="L17" s="36">
        <f>SIN(2*PI()/$M$42*L$2*$B17)</f>
        <v>-0.58778525229247192</v>
      </c>
      <c r="M17" s="36">
        <f>COS(2*PI()/$M$42*M$2*$B17)</f>
        <v>-1.9601291076365435E-15</v>
      </c>
      <c r="N17" s="36">
        <f>SIN(2*PI()/$M$42*N$2*$B17)</f>
        <v>-1</v>
      </c>
      <c r="O17" s="36">
        <f>COS(2*PI()/$M$42*O$2*$B17)</f>
        <v>0.80901699437494567</v>
      </c>
      <c r="P17" s="36">
        <f>SIN(2*PI()/$M$42*P$2*$B17)</f>
        <v>-0.58778525229247547</v>
      </c>
      <c r="Q17" s="13">
        <f t="array" ref="Q17">MMULT(D17:P17,$D$26:$D$38)</f>
        <v>0.59955908209884667</v>
      </c>
      <c r="R17" s="13">
        <f>(C17-Q17)^2</f>
        <v>1.9440859555743454E-7</v>
      </c>
    </row>
    <row r="18" spans="2:18" x14ac:dyDescent="0.25">
      <c r="B18" s="13">
        <f>B17+$B$2</f>
        <v>0.39999999999999991</v>
      </c>
      <c r="C18" s="13">
        <v>0.4</v>
      </c>
      <c r="D18" s="36">
        <v>1</v>
      </c>
      <c r="E18" s="36">
        <f>COS(2*PI()/$M$42*E$2*$B18)</f>
        <v>0.30901699437494767</v>
      </c>
      <c r="F18" s="36">
        <f>SIN(2*PI()/$M$42*F$2*$B18)</f>
        <v>0.95105651629515353</v>
      </c>
      <c r="G18" s="36">
        <f>COS(2*PI()/$M$42*G$2*$B18)</f>
        <v>-0.80901699437494712</v>
      </c>
      <c r="H18" s="36">
        <f>SIN(2*PI()/$M$42*H$2*$B18)</f>
        <v>0.58778525229247358</v>
      </c>
      <c r="I18" s="36">
        <f>COS(2*PI()/$M$42*I$2*$B18)</f>
        <v>-0.80901699437494801</v>
      </c>
      <c r="J18" s="36">
        <f>SIN(2*PI()/$M$42*J$2*$B18)</f>
        <v>-0.58778525229247225</v>
      </c>
      <c r="K18" s="36">
        <f>COS(2*PI()/$M$42*K$2*$B18)</f>
        <v>0.3090169943749464</v>
      </c>
      <c r="L18" s="36">
        <f>SIN(2*PI()/$M$42*L$2*$B18)</f>
        <v>-0.95105651629515386</v>
      </c>
      <c r="M18" s="36">
        <f>COS(2*PI()/$M$42*M$2*$B18)</f>
        <v>1</v>
      </c>
      <c r="N18" s="36">
        <f>SIN(2*PI()/$M$42*N$2*$B18)</f>
        <v>-2.0213865303819745E-15</v>
      </c>
      <c r="O18" s="36">
        <f>COS(2*PI()/$M$42*O$2*$B18)</f>
        <v>0.30901699437494939</v>
      </c>
      <c r="P18" s="36">
        <f>SIN(2*PI()/$M$42*P$2*$B18)</f>
        <v>0.95105651629515298</v>
      </c>
      <c r="Q18" s="13">
        <f t="array" ref="Q18">MMULT(D18:P18,$D$26:$D$38)</f>
        <v>0.413931454559541</v>
      </c>
      <c r="R18" s="13">
        <f>(C18-Q18)^2</f>
        <v>1.9408542614455512E-4</v>
      </c>
    </row>
    <row r="19" spans="2:18" x14ac:dyDescent="0.25">
      <c r="B19" s="13">
        <f>B18+$B$2</f>
        <v>0.49999999999999989</v>
      </c>
      <c r="C19" s="13">
        <v>0.2</v>
      </c>
      <c r="D19" s="36">
        <v>1</v>
      </c>
      <c r="E19" s="36">
        <f>COS(2*PI()/$M$42*E$2*$B19)</f>
        <v>5.0534663259549362E-16</v>
      </c>
      <c r="F19" s="36">
        <f>SIN(2*PI()/$M$42*F$2*$B19)</f>
        <v>1</v>
      </c>
      <c r="G19" s="36">
        <f>COS(2*PI()/$M$42*G$2*$B19)</f>
        <v>-1</v>
      </c>
      <c r="H19" s="36">
        <f>SIN(2*PI()/$M$42*H$2*$B19)</f>
        <v>1.0106932651909872E-15</v>
      </c>
      <c r="I19" s="36">
        <f>COS(2*PI()/$M$42*I$2*$B19)</f>
        <v>-1.0719506879364182E-15</v>
      </c>
      <c r="J19" s="36">
        <f>SIN(2*PI()/$M$42*J$2*$B19)</f>
        <v>-1</v>
      </c>
      <c r="K19" s="36">
        <f>COS(2*PI()/$M$42*K$2*$B19)</f>
        <v>1</v>
      </c>
      <c r="L19" s="36">
        <f>SIN(2*PI()/$M$42*L$2*$B19)</f>
        <v>-2.0213865303819745E-15</v>
      </c>
      <c r="M19" s="36">
        <f>COS(2*PI()/$M$42*M$2*$B19)</f>
        <v>2.0826439531274055E-15</v>
      </c>
      <c r="N19" s="36">
        <f>SIN(2*PI()/$M$42*N$2*$B19)</f>
        <v>1</v>
      </c>
      <c r="O19" s="36">
        <f>COS(2*PI()/$M$42*O$2*$B19)</f>
        <v>-1</v>
      </c>
      <c r="P19" s="36">
        <f>SIN(2*PI()/$M$42*P$2*$B19)</f>
        <v>2.1439013758728365E-15</v>
      </c>
      <c r="Q19" s="13">
        <f t="array" ref="Q19">MMULT(D19:P19,$D$26:$D$38)</f>
        <v>0.17987341369115403</v>
      </c>
      <c r="R19" s="13">
        <f>(C19-Q19)^2</f>
        <v>4.0507947644742641E-4</v>
      </c>
    </row>
    <row r="20" spans="2:18" x14ac:dyDescent="0.25">
      <c r="B20" s="13">
        <f>B19+$B$2</f>
        <v>0.59999999999999987</v>
      </c>
      <c r="C20" s="13">
        <v>0</v>
      </c>
      <c r="D20" s="36">
        <v>1</v>
      </c>
      <c r="E20" s="36">
        <f>COS(2*PI()/$M$42*E$2*$B20)</f>
        <v>-0.30901699437494695</v>
      </c>
      <c r="F20" s="36">
        <f>SIN(2*PI()/$M$42*F$2*$B20)</f>
        <v>0.95105651629515375</v>
      </c>
      <c r="G20" s="36">
        <f>COS(2*PI()/$M$42*G$2*$B20)</f>
        <v>-0.80901699437494801</v>
      </c>
      <c r="H20" s="36">
        <f>SIN(2*PI()/$M$42*H$2*$B20)</f>
        <v>-0.58778525229247225</v>
      </c>
      <c r="I20" s="36">
        <f>COS(2*PI()/$M$42*I$2*$B20)</f>
        <v>0.80901699437494679</v>
      </c>
      <c r="J20" s="36">
        <f>SIN(2*PI()/$M$42*J$2*$B20)</f>
        <v>-0.58778525229247403</v>
      </c>
      <c r="K20" s="36">
        <f>COS(2*PI()/$M$42*K$2*$B20)</f>
        <v>0.30901699437494939</v>
      </c>
      <c r="L20" s="36">
        <f>SIN(2*PI()/$M$42*L$2*$B20)</f>
        <v>0.95105651629515298</v>
      </c>
      <c r="M20" s="36">
        <f>COS(2*PI()/$M$42*M$2*$B20)</f>
        <v>-1</v>
      </c>
      <c r="N20" s="36">
        <f>SIN(2*PI()/$M$42*N$2*$B20)</f>
        <v>2.1439013758728365E-15</v>
      </c>
      <c r="O20" s="36">
        <f>COS(2*PI()/$M$42*O$2*$B20)</f>
        <v>0.30901699437494534</v>
      </c>
      <c r="P20" s="36">
        <f>SIN(2*PI()/$M$42*P$2*$B20)</f>
        <v>-0.95105651629515431</v>
      </c>
      <c r="Q20" s="13">
        <f t="array" ref="Q20">MMULT(D20:P20,$D$26:$D$38)</f>
        <v>1.8585536802693543E-2</v>
      </c>
      <c r="R20" s="13">
        <f>(C20-Q20)^2</f>
        <v>3.4542217824427612E-4</v>
      </c>
    </row>
    <row r="21" spans="2:18" x14ac:dyDescent="0.25">
      <c r="B21" s="13">
        <f>B20+$B$2</f>
        <v>0.69999999999999984</v>
      </c>
      <c r="C21" s="13">
        <v>0</v>
      </c>
      <c r="D21" s="36">
        <v>1</v>
      </c>
      <c r="E21" s="36">
        <f>COS(2*PI()/$M$42*E$2*$B21)</f>
        <v>-0.58778525229247269</v>
      </c>
      <c r="F21" s="36">
        <f>SIN(2*PI()/$M$42*F$2*$B21)</f>
        <v>0.80901699437494778</v>
      </c>
      <c r="G21" s="36">
        <f>COS(2*PI()/$M$42*G$2*$B21)</f>
        <v>-0.30901699437494845</v>
      </c>
      <c r="H21" s="36">
        <f>SIN(2*PI()/$M$42*H$2*$B21)</f>
        <v>-0.9510565162951532</v>
      </c>
      <c r="I21" s="36">
        <f>COS(2*PI()/$M$42*I$2*$B21)</f>
        <v>0.9510565162951542</v>
      </c>
      <c r="J21" s="36">
        <f>SIN(2*PI()/$M$42*J$2*$B21)</f>
        <v>0.30901699437494551</v>
      </c>
      <c r="K21" s="36">
        <f>COS(2*PI()/$M$42*K$2*$B21)</f>
        <v>-0.80901699437494623</v>
      </c>
      <c r="L21" s="36">
        <f>SIN(2*PI()/$M$42*L$2*$B21)</f>
        <v>0.5877852522924748</v>
      </c>
      <c r="M21" s="36">
        <f>COS(2*PI()/$M$42*M$2*$B21)</f>
        <v>-2.2051587986182675E-15</v>
      </c>
      <c r="N21" s="36">
        <f>SIN(2*PI()/$M$42*N$2*$B21)</f>
        <v>-1</v>
      </c>
      <c r="O21" s="36">
        <f>COS(2*PI()/$M$42*O$2*$B21)</f>
        <v>0.80901699437494978</v>
      </c>
      <c r="P21" s="36">
        <f>SIN(2*PI()/$M$42*P$2*$B21)</f>
        <v>0.58778525229246981</v>
      </c>
      <c r="Q21" s="13">
        <f t="array" ref="Q21">MMULT(D21:P21,$D$26:$D$38)</f>
        <v>-1.1823069024179192E-2</v>
      </c>
      <c r="R21" s="13">
        <f>(C21-Q21)^2</f>
        <v>1.3978496115050551E-4</v>
      </c>
    </row>
    <row r="22" spans="2:18" x14ac:dyDescent="0.25">
      <c r="B22" s="13">
        <f>B21+$B$2</f>
        <v>0.79999999999999982</v>
      </c>
      <c r="C22" s="13">
        <v>0</v>
      </c>
      <c r="D22" s="36">
        <v>1</v>
      </c>
      <c r="E22" s="36">
        <f>COS(2*PI()/$M$42*E$2*$B22)</f>
        <v>-0.80901699437494712</v>
      </c>
      <c r="F22" s="36">
        <f>SIN(2*PI()/$M$42*F$2*$B22)</f>
        <v>0.58778525229247358</v>
      </c>
      <c r="G22" s="36">
        <f>COS(2*PI()/$M$42*G$2*$B22)</f>
        <v>0.3090169943749464</v>
      </c>
      <c r="H22" s="36">
        <f>SIN(2*PI()/$M$42*H$2*$B22)</f>
        <v>-0.95105651629515386</v>
      </c>
      <c r="I22" s="36">
        <f>COS(2*PI()/$M$42*I$2*$B22)</f>
        <v>0.30901699437494939</v>
      </c>
      <c r="J22" s="36">
        <f>SIN(2*PI()/$M$42*J$2*$B22)</f>
        <v>0.95105651629515298</v>
      </c>
      <c r="K22" s="36">
        <f>COS(2*PI()/$M$42*K$2*$B22)</f>
        <v>-0.80901699437494867</v>
      </c>
      <c r="L22" s="36">
        <f>SIN(2*PI()/$M$42*L$2*$B22)</f>
        <v>-0.58778525229247136</v>
      </c>
      <c r="M22" s="36">
        <f>COS(2*PI()/$M$42*M$2*$B22)</f>
        <v>1</v>
      </c>
      <c r="N22" s="36">
        <f>SIN(2*PI()/$M$42*N$2*$B22)</f>
        <v>-4.0427730607639489E-15</v>
      </c>
      <c r="O22" s="36">
        <f>COS(2*PI()/$M$42*O$2*$B22)</f>
        <v>-0.80901699437494501</v>
      </c>
      <c r="P22" s="36">
        <f>SIN(2*PI()/$M$42*P$2*$B22)</f>
        <v>0.58778525229247647</v>
      </c>
      <c r="Q22" s="13">
        <f t="array" ref="Q22">MMULT(D22:P22,$D$26:$D$38)</f>
        <v>3.6010885013434447E-3</v>
      </c>
      <c r="R22" s="13">
        <f>(C22-Q22)^2</f>
        <v>1.2967838394507977E-5</v>
      </c>
    </row>
    <row r="23" spans="2:18" x14ac:dyDescent="0.25">
      <c r="B23" s="13">
        <f>B22+$B$2</f>
        <v>0.8999999999999998</v>
      </c>
      <c r="C23" s="13">
        <v>0</v>
      </c>
      <c r="D23" s="36">
        <v>1</v>
      </c>
      <c r="E23" s="36">
        <f>COS(2*PI()/$M$42*E$2*$B23)</f>
        <v>-0.95105651629515342</v>
      </c>
      <c r="F23" s="36">
        <f>SIN(2*PI()/$M$42*F$2*$B23)</f>
        <v>0.30901699437494795</v>
      </c>
      <c r="G23" s="36">
        <f>COS(2*PI()/$M$42*G$2*$B23)</f>
        <v>0.80901699437494679</v>
      </c>
      <c r="H23" s="36">
        <f>SIN(2*PI()/$M$42*H$2*$B23)</f>
        <v>-0.58778525229247403</v>
      </c>
      <c r="I23" s="36">
        <f>COS(2*PI()/$M$42*I$2*$B23)</f>
        <v>-0.58778525229247147</v>
      </c>
      <c r="J23" s="36">
        <f>SIN(2*PI()/$M$42*J$2*$B23)</f>
        <v>0.80901699437494867</v>
      </c>
      <c r="K23" s="36">
        <f>COS(2*PI()/$M$42*K$2*$B23)</f>
        <v>0.30901699437494534</v>
      </c>
      <c r="L23" s="36">
        <f>SIN(2*PI()/$M$42*L$2*$B23)</f>
        <v>-0.95105651629515431</v>
      </c>
      <c r="M23" s="36">
        <f>COS(2*PI()/$M$42*M$2*$B23)</f>
        <v>4.1040304835093799E-15</v>
      </c>
      <c r="N23" s="36">
        <f>SIN(2*PI()/$M$42*N$2*$B23)</f>
        <v>1</v>
      </c>
      <c r="O23" s="36">
        <f>COS(2*PI()/$M$42*O$2*$B23)</f>
        <v>-0.30901699437495145</v>
      </c>
      <c r="P23" s="36">
        <f>SIN(2*PI()/$M$42*P$2*$B23)</f>
        <v>-0.95105651629515231</v>
      </c>
      <c r="Q23" s="13">
        <f t="array" ref="Q23">MMULT(D23:P23,$D$26:$D$38)</f>
        <v>2.7254337545536316E-3</v>
      </c>
      <c r="R23" s="13">
        <f>(C23-Q23)^2</f>
        <v>7.4279891504603045E-6</v>
      </c>
    </row>
    <row r="24" spans="2:18" x14ac:dyDescent="0.25">
      <c r="B24" s="13">
        <f>B23+$B$2</f>
        <v>0.99999999999999978</v>
      </c>
      <c r="C24" s="13">
        <v>0</v>
      </c>
      <c r="D24" s="36">
        <v>1</v>
      </c>
      <c r="E24" s="36">
        <f>COS(2*PI()/$M$42*E$2*$B24)</f>
        <v>-1</v>
      </c>
      <c r="F24" s="36">
        <f>SIN(2*PI()/$M$42*F$2*$B24)</f>
        <v>1.0106932651909872E-15</v>
      </c>
      <c r="G24" s="36">
        <f>COS(2*PI()/$M$42*G$2*$B24)</f>
        <v>1</v>
      </c>
      <c r="H24" s="36">
        <f>SIN(2*PI()/$M$42*H$2*$B24)</f>
        <v>-2.0213865303819745E-15</v>
      </c>
      <c r="I24" s="36">
        <f>COS(2*PI()/$M$42*I$2*$B24)</f>
        <v>-1</v>
      </c>
      <c r="J24" s="36">
        <f>SIN(2*PI()/$M$42*J$2*$B24)</f>
        <v>2.1439013758728365E-15</v>
      </c>
      <c r="K24" s="36">
        <f>COS(2*PI()/$M$42*K$2*$B24)</f>
        <v>1</v>
      </c>
      <c r="L24" s="36">
        <f>SIN(2*PI()/$M$42*L$2*$B24)</f>
        <v>-4.0427730607639489E-15</v>
      </c>
      <c r="M24" s="36">
        <f>COS(2*PI()/$M$42*M$2*$B24)</f>
        <v>-1</v>
      </c>
      <c r="N24" s="36">
        <f>SIN(2*PI()/$M$42*N$2*$B24)</f>
        <v>4.1652879062548109E-15</v>
      </c>
      <c r="O24" s="36">
        <f>COS(2*PI()/$M$42*O$2*$B24)</f>
        <v>1</v>
      </c>
      <c r="P24" s="36">
        <f>SIN(2*PI()/$M$42*P$2*$B24)</f>
        <v>-4.2878027517456729E-15</v>
      </c>
      <c r="Q24" s="13">
        <f t="array" ref="Q24">MMULT(D24:P24,$D$26:$D$38)</f>
        <v>-2.5308044340959773E-3</v>
      </c>
      <c r="R24" s="13">
        <f>(C24-Q24)^2</f>
        <v>6.4049710836398596E-6</v>
      </c>
    </row>
    <row r="25" spans="2:18" x14ac:dyDescent="0.25">
      <c r="Q25" s="35" t="s">
        <v>38</v>
      </c>
      <c r="R25" s="34">
        <f>SUM(R4:R24)</f>
        <v>5.8690132619865646E-3</v>
      </c>
    </row>
    <row r="26" spans="2:18" x14ac:dyDescent="0.25">
      <c r="C26" s="32" t="s">
        <v>37</v>
      </c>
      <c r="D26" s="33">
        <v>0.36012650500048199</v>
      </c>
      <c r="E26" s="32"/>
    </row>
    <row r="27" spans="2:18" x14ac:dyDescent="0.25">
      <c r="C27" s="32" t="s">
        <v>36</v>
      </c>
      <c r="D27" s="33">
        <v>0.53465625649457704</v>
      </c>
    </row>
    <row r="28" spans="2:18" x14ac:dyDescent="0.25">
      <c r="C28" s="32" t="s">
        <v>35</v>
      </c>
      <c r="D28" s="33">
        <v>-5.0010845735823368E-8</v>
      </c>
    </row>
    <row r="29" spans="2:18" x14ac:dyDescent="0.25">
      <c r="C29" s="32" t="s">
        <v>34</v>
      </c>
      <c r="D29" s="33">
        <v>0.18969572337846849</v>
      </c>
    </row>
    <row r="30" spans="2:18" x14ac:dyDescent="0.25">
      <c r="C30" s="32" t="s">
        <v>33</v>
      </c>
      <c r="D30" s="33">
        <v>-4.9985382204008643E-8</v>
      </c>
    </row>
    <row r="31" spans="2:18" x14ac:dyDescent="0.25">
      <c r="C31" s="32" t="s">
        <v>32</v>
      </c>
      <c r="D31" s="33">
        <v>9.0131323840184074E-3</v>
      </c>
    </row>
    <row r="32" spans="2:18" x14ac:dyDescent="0.25">
      <c r="C32" s="32" t="s">
        <v>31</v>
      </c>
      <c r="D32" s="33">
        <v>-5.0009693018986668E-8</v>
      </c>
    </row>
    <row r="33" spans="3:13" x14ac:dyDescent="0.25">
      <c r="C33" s="32" t="s">
        <v>30</v>
      </c>
      <c r="D33" s="33">
        <v>2.0252967126903398E-2</v>
      </c>
    </row>
    <row r="34" spans="3:13" x14ac:dyDescent="0.25">
      <c r="C34" s="32" t="s">
        <v>29</v>
      </c>
      <c r="D34" s="33">
        <v>-5.0003980355777147E-8</v>
      </c>
    </row>
    <row r="35" spans="3:13" x14ac:dyDescent="0.25">
      <c r="C35" s="32" t="s">
        <v>28</v>
      </c>
      <c r="D35" s="33">
        <v>3.9746896108209355E-2</v>
      </c>
    </row>
    <row r="36" spans="3:13" x14ac:dyDescent="0.25">
      <c r="C36" s="32" t="s">
        <v>27</v>
      </c>
      <c r="D36" s="33">
        <v>-5.0009755572661162E-8</v>
      </c>
    </row>
    <row r="37" spans="3:13" x14ac:dyDescent="0.25">
      <c r="C37" s="32" t="s">
        <v>26</v>
      </c>
      <c r="D37" s="33">
        <v>1.0810285046854952E-2</v>
      </c>
    </row>
    <row r="38" spans="3:13" x14ac:dyDescent="0.25">
      <c r="C38" s="32" t="s">
        <v>25</v>
      </c>
      <c r="D38" s="33">
        <v>-4.998674499429437E-8</v>
      </c>
    </row>
    <row r="42" spans="3:13" x14ac:dyDescent="0.25">
      <c r="L42" s="32" t="s">
        <v>22</v>
      </c>
      <c r="M42" s="13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"/>
  <sheetViews>
    <sheetView workbookViewId="0"/>
  </sheetViews>
  <sheetFormatPr defaultRowHeight="12.75" x14ac:dyDescent="0.2"/>
  <sheetData/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triangular - harmônicas - dados</vt:lpstr>
      <vt:lpstr>triangular -harmônicas - graf</vt:lpstr>
      <vt:lpstr>solver &amp; mat - chapra 19.5</vt:lpstr>
      <vt:lpstr>solver &amp; mat - chapra 19.5 (2)</vt:lpstr>
      <vt:lpstr>Triângulo Coef Exatos</vt:lpstr>
      <vt:lpstr>Triângulo Min Quad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faap</dc:creator>
  <cp:lastModifiedBy>Gustavo</cp:lastModifiedBy>
  <dcterms:created xsi:type="dcterms:W3CDTF">2010-03-09T01:02:05Z</dcterms:created>
  <dcterms:modified xsi:type="dcterms:W3CDTF">2017-09-28T12:45:24Z</dcterms:modified>
</cp:coreProperties>
</file>