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Google Drive\Disciplinas\Matemática II\cálculo, abordagem computacional\planilhas\"/>
    </mc:Choice>
  </mc:AlternateContent>
  <xr:revisionPtr revIDLastSave="0" documentId="8_{E946CDFA-5173-4A8E-B340-8B446584D170}" xr6:coauthVersionLast="47" xr6:coauthVersionMax="47" xr10:uidLastSave="{00000000-0000-0000-0000-000000000000}"/>
  <bookViews>
    <workbookView xWindow="-120" yWindow="-120" windowWidth="27960" windowHeight="14220"/>
  </bookViews>
  <sheets>
    <sheet name="exata" sheetId="1" r:id="rId1"/>
    <sheet name="euler x exata" sheetId="4" r:id="rId2"/>
    <sheet name="runge kuta 4a ordem" sheetId="5" r:id="rId3"/>
    <sheet name="Gráf1" sheetId="6" r:id="rId4"/>
    <sheet name="Plan3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E4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C5" i="4"/>
  <c r="B11" i="4"/>
  <c r="B9" i="4"/>
  <c r="C11" i="4"/>
  <c r="A12" i="4"/>
  <c r="C7" i="5"/>
  <c r="B12" i="5"/>
  <c r="D12" i="5"/>
  <c r="E12" i="5"/>
  <c r="A13" i="5"/>
  <c r="A13" i="4"/>
  <c r="A14" i="4"/>
  <c r="F12" i="5"/>
  <c r="G12" i="5"/>
  <c r="H12" i="5"/>
  <c r="C13" i="5"/>
  <c r="B13" i="5"/>
  <c r="B13" i="4"/>
  <c r="A14" i="5"/>
  <c r="D13" i="5"/>
  <c r="E13" i="5"/>
  <c r="F13" i="5"/>
  <c r="G13" i="5"/>
  <c r="D11" i="4"/>
  <c r="C12" i="4"/>
  <c r="B12" i="4"/>
  <c r="B14" i="4"/>
  <c r="A15" i="4"/>
  <c r="D12" i="4"/>
  <c r="B14" i="5"/>
  <c r="A15" i="5"/>
  <c r="H13" i="5"/>
  <c r="C14" i="5"/>
  <c r="A16" i="4"/>
  <c r="B15" i="4"/>
  <c r="C13" i="4"/>
  <c r="D13" i="4"/>
  <c r="C14" i="4"/>
  <c r="B15" i="5"/>
  <c r="A16" i="5"/>
  <c r="D14" i="5"/>
  <c r="E14" i="5"/>
  <c r="A17" i="4"/>
  <c r="B16" i="4"/>
  <c r="D14" i="4"/>
  <c r="C15" i="4"/>
  <c r="B16" i="5"/>
  <c r="A17" i="5"/>
  <c r="F14" i="5"/>
  <c r="G14" i="5"/>
  <c r="A18" i="4"/>
  <c r="B17" i="4"/>
  <c r="B17" i="5"/>
  <c r="A18" i="5"/>
  <c r="H14" i="5"/>
  <c r="C15" i="5"/>
  <c r="B18" i="4"/>
  <c r="A19" i="4"/>
  <c r="D15" i="4"/>
  <c r="C16" i="4"/>
  <c r="B18" i="5"/>
  <c r="A19" i="5"/>
  <c r="D15" i="5"/>
  <c r="E15" i="5"/>
  <c r="A20" i="4"/>
  <c r="B19" i="4"/>
  <c r="B19" i="5"/>
  <c r="A20" i="5"/>
  <c r="F15" i="5"/>
  <c r="G15" i="5"/>
  <c r="B20" i="4"/>
  <c r="A21" i="4"/>
  <c r="D16" i="4"/>
  <c r="C17" i="4"/>
  <c r="B20" i="5"/>
  <c r="A21" i="5"/>
  <c r="H15" i="5"/>
  <c r="C16" i="5"/>
  <c r="A22" i="4"/>
  <c r="B21" i="4"/>
  <c r="B21" i="5"/>
  <c r="A22" i="5"/>
  <c r="D16" i="5"/>
  <c r="E16" i="5"/>
  <c r="F16" i="5"/>
  <c r="G16" i="5"/>
  <c r="B22" i="4"/>
  <c r="A23" i="4"/>
  <c r="D17" i="4"/>
  <c r="C18" i="4"/>
  <c r="B22" i="5"/>
  <c r="A23" i="5"/>
  <c r="H16" i="5"/>
  <c r="C17" i="5"/>
  <c r="D17" i="5"/>
  <c r="E17" i="5"/>
  <c r="F17" i="5"/>
  <c r="G17" i="5"/>
  <c r="B23" i="4"/>
  <c r="A24" i="4"/>
  <c r="B23" i="5"/>
  <c r="A24" i="5"/>
  <c r="H17" i="5"/>
  <c r="C18" i="5"/>
  <c r="B24" i="4"/>
  <c r="A25" i="4"/>
  <c r="D18" i="4"/>
  <c r="C19" i="4"/>
  <c r="B24" i="5"/>
  <c r="A25" i="5"/>
  <c r="D18" i="5"/>
  <c r="E18" i="5"/>
  <c r="B25" i="4"/>
  <c r="A26" i="4"/>
  <c r="B25" i="5"/>
  <c r="A26" i="5"/>
  <c r="F18" i="5"/>
  <c r="G18" i="5"/>
  <c r="B26" i="4"/>
  <c r="A27" i="4"/>
  <c r="D19" i="4"/>
  <c r="C20" i="4"/>
  <c r="B26" i="5"/>
  <c r="A27" i="5"/>
  <c r="H18" i="5"/>
  <c r="C19" i="5"/>
  <c r="A28" i="4"/>
  <c r="B27" i="4"/>
  <c r="B27" i="5"/>
  <c r="A28" i="5"/>
  <c r="D19" i="5"/>
  <c r="E19" i="5"/>
  <c r="F19" i="5"/>
  <c r="G19" i="5"/>
  <c r="B28" i="4"/>
  <c r="A29" i="4"/>
  <c r="D20" i="4"/>
  <c r="C21" i="4"/>
  <c r="B28" i="5"/>
  <c r="A29" i="5"/>
  <c r="H19" i="5"/>
  <c r="C20" i="5"/>
  <c r="B29" i="4"/>
  <c r="A30" i="4"/>
  <c r="B29" i="5"/>
  <c r="A30" i="5"/>
  <c r="D20" i="5"/>
  <c r="E20" i="5"/>
  <c r="B30" i="4"/>
  <c r="A31" i="4"/>
  <c r="D21" i="4"/>
  <c r="C22" i="4"/>
  <c r="B30" i="5"/>
  <c r="A31" i="5"/>
  <c r="F20" i="5"/>
  <c r="G20" i="5"/>
  <c r="B31" i="4"/>
  <c r="A32" i="4"/>
  <c r="B31" i="5"/>
  <c r="A32" i="5"/>
  <c r="H20" i="5"/>
  <c r="C21" i="5"/>
  <c r="B32" i="4"/>
  <c r="A33" i="4"/>
  <c r="D22" i="4"/>
  <c r="C23" i="4"/>
  <c r="B32" i="5"/>
  <c r="A33" i="5"/>
  <c r="D21" i="5"/>
  <c r="E21" i="5"/>
  <c r="F21" i="5"/>
  <c r="G21" i="5"/>
  <c r="A34" i="4"/>
  <c r="B33" i="4"/>
  <c r="B33" i="5"/>
  <c r="A34" i="5"/>
  <c r="H21" i="5"/>
  <c r="C22" i="5"/>
  <c r="B34" i="4"/>
  <c r="A35" i="4"/>
  <c r="D23" i="4"/>
  <c r="C24" i="4"/>
  <c r="B34" i="5"/>
  <c r="A35" i="5"/>
  <c r="D22" i="5"/>
  <c r="E22" i="5"/>
  <c r="B35" i="4"/>
  <c r="A36" i="4"/>
  <c r="B35" i="5"/>
  <c r="A36" i="5"/>
  <c r="F22" i="5"/>
  <c r="G22" i="5"/>
  <c r="B36" i="4"/>
  <c r="A37" i="4"/>
  <c r="D24" i="4"/>
  <c r="C25" i="4"/>
  <c r="B36" i="5"/>
  <c r="A37" i="5"/>
  <c r="H22" i="5"/>
  <c r="C23" i="5"/>
  <c r="B37" i="4"/>
  <c r="A38" i="4"/>
  <c r="B37" i="5"/>
  <c r="A38" i="5"/>
  <c r="D23" i="5"/>
  <c r="E23" i="5"/>
  <c r="F23" i="5"/>
  <c r="G23" i="5"/>
  <c r="B38" i="4"/>
  <c r="A39" i="4"/>
  <c r="D25" i="4"/>
  <c r="C26" i="4"/>
  <c r="B38" i="5"/>
  <c r="A39" i="5"/>
  <c r="H23" i="5"/>
  <c r="C24" i="5"/>
  <c r="A40" i="4"/>
  <c r="B39" i="4"/>
  <c r="B39" i="5"/>
  <c r="A40" i="5"/>
  <c r="D24" i="5"/>
  <c r="E24" i="5"/>
  <c r="B40" i="4"/>
  <c r="A41" i="4"/>
  <c r="D26" i="4"/>
  <c r="C27" i="4"/>
  <c r="B40" i="5"/>
  <c r="A41" i="5"/>
  <c r="F24" i="5"/>
  <c r="G24" i="5"/>
  <c r="B41" i="4"/>
  <c r="A42" i="4"/>
  <c r="D27" i="4"/>
  <c r="C28" i="4"/>
  <c r="B41" i="5"/>
  <c r="A42" i="5"/>
  <c r="H24" i="5"/>
  <c r="C25" i="5"/>
  <c r="B42" i="4"/>
  <c r="A43" i="4"/>
  <c r="B42" i="5"/>
  <c r="A43" i="5"/>
  <c r="D25" i="5"/>
  <c r="E25" i="5"/>
  <c r="F25" i="5"/>
  <c r="G25" i="5"/>
  <c r="B43" i="4"/>
  <c r="A44" i="4"/>
  <c r="D28" i="4"/>
  <c r="C29" i="4"/>
  <c r="B43" i="5"/>
  <c r="A44" i="5"/>
  <c r="H25" i="5"/>
  <c r="C26" i="5"/>
  <c r="B44" i="4"/>
  <c r="A45" i="4"/>
  <c r="B44" i="5"/>
  <c r="A45" i="5"/>
  <c r="D26" i="5"/>
  <c r="E26" i="5"/>
  <c r="A46" i="4"/>
  <c r="B45" i="4"/>
  <c r="D29" i="4"/>
  <c r="C30" i="4"/>
  <c r="B45" i="5"/>
  <c r="A46" i="5"/>
  <c r="F26" i="5"/>
  <c r="G26" i="5"/>
  <c r="B46" i="4"/>
  <c r="A47" i="4"/>
  <c r="B46" i="5"/>
  <c r="A47" i="5"/>
  <c r="H26" i="5"/>
  <c r="C27" i="5"/>
  <c r="B47" i="4"/>
  <c r="A48" i="4"/>
  <c r="D30" i="4"/>
  <c r="C31" i="4"/>
  <c r="B47" i="5"/>
  <c r="A48" i="5"/>
  <c r="D27" i="5"/>
  <c r="E27" i="5"/>
  <c r="F27" i="5"/>
  <c r="G27" i="5"/>
  <c r="B48" i="4"/>
  <c r="A49" i="4"/>
  <c r="B48" i="5"/>
  <c r="A49" i="5"/>
  <c r="H27" i="5"/>
  <c r="C28" i="5"/>
  <c r="B49" i="4"/>
  <c r="A50" i="4"/>
  <c r="D31" i="4"/>
  <c r="C32" i="4"/>
  <c r="B49" i="5"/>
  <c r="A50" i="5"/>
  <c r="D28" i="5"/>
  <c r="E28" i="5"/>
  <c r="B50" i="4"/>
  <c r="A51" i="4"/>
  <c r="B50" i="5"/>
  <c r="A51" i="5"/>
  <c r="F28" i="5"/>
  <c r="G28" i="5"/>
  <c r="A52" i="4"/>
  <c r="B51" i="4"/>
  <c r="D32" i="4"/>
  <c r="C33" i="4"/>
  <c r="B51" i="5"/>
  <c r="A52" i="5"/>
  <c r="H28" i="5"/>
  <c r="C29" i="5"/>
  <c r="B52" i="4"/>
  <c r="A53" i="4"/>
  <c r="B52" i="5"/>
  <c r="A53" i="5"/>
  <c r="D29" i="5"/>
  <c r="E29" i="5"/>
  <c r="F29" i="5"/>
  <c r="G29" i="5"/>
  <c r="B53" i="4"/>
  <c r="A54" i="4"/>
  <c r="D33" i="4"/>
  <c r="C34" i="4"/>
  <c r="B53" i="5"/>
  <c r="A54" i="5"/>
  <c r="H29" i="5"/>
  <c r="C30" i="5"/>
  <c r="B54" i="4"/>
  <c r="A55" i="4"/>
  <c r="B54" i="5"/>
  <c r="A55" i="5"/>
  <c r="D30" i="5"/>
  <c r="E30" i="5"/>
  <c r="B55" i="4"/>
  <c r="A56" i="4"/>
  <c r="D34" i="4"/>
  <c r="C35" i="4"/>
  <c r="B55" i="5"/>
  <c r="A56" i="5"/>
  <c r="F30" i="5"/>
  <c r="G30" i="5"/>
  <c r="B56" i="4"/>
  <c r="A57" i="4"/>
  <c r="B56" i="5"/>
  <c r="A57" i="5"/>
  <c r="H30" i="5"/>
  <c r="C31" i="5"/>
  <c r="A58" i="4"/>
  <c r="B57" i="4"/>
  <c r="D35" i="4"/>
  <c r="C36" i="4"/>
  <c r="B57" i="5"/>
  <c r="A58" i="5"/>
  <c r="D31" i="5"/>
  <c r="E31" i="5"/>
  <c r="F31" i="5"/>
  <c r="G31" i="5"/>
  <c r="B58" i="4"/>
  <c r="A59" i="4"/>
  <c r="B58" i="5"/>
  <c r="A59" i="5"/>
  <c r="H31" i="5"/>
  <c r="C32" i="5"/>
  <c r="B59" i="4"/>
  <c r="A60" i="4"/>
  <c r="D36" i="4"/>
  <c r="C37" i="4"/>
  <c r="B59" i="5"/>
  <c r="A60" i="5"/>
  <c r="D32" i="5"/>
  <c r="E32" i="5"/>
  <c r="B60" i="4"/>
  <c r="A61" i="4"/>
  <c r="B60" i="5"/>
  <c r="A61" i="5"/>
  <c r="F32" i="5"/>
  <c r="G32" i="5"/>
  <c r="B61" i="4"/>
  <c r="A62" i="4"/>
  <c r="D37" i="4"/>
  <c r="C38" i="4"/>
  <c r="B61" i="5"/>
  <c r="A62" i="5"/>
  <c r="H32" i="5"/>
  <c r="C33" i="5"/>
  <c r="B62" i="4"/>
  <c r="A63" i="4"/>
  <c r="B62" i="5"/>
  <c r="A63" i="5"/>
  <c r="D33" i="5"/>
  <c r="E33" i="5"/>
  <c r="F33" i="5"/>
  <c r="G33" i="5"/>
  <c r="A64" i="4"/>
  <c r="B63" i="4"/>
  <c r="D38" i="4"/>
  <c r="C39" i="4"/>
  <c r="B63" i="5"/>
  <c r="A64" i="5"/>
  <c r="H33" i="5"/>
  <c r="C34" i="5"/>
  <c r="B64" i="4"/>
  <c r="A65" i="4"/>
  <c r="B64" i="5"/>
  <c r="A65" i="5"/>
  <c r="D34" i="5"/>
  <c r="E34" i="5"/>
  <c r="B65" i="4"/>
  <c r="A66" i="4"/>
  <c r="D39" i="4"/>
  <c r="C40" i="4"/>
  <c r="B65" i="5"/>
  <c r="A66" i="5"/>
  <c r="F34" i="5"/>
  <c r="G34" i="5"/>
  <c r="B66" i="4"/>
  <c r="A67" i="4"/>
  <c r="B66" i="5"/>
  <c r="A67" i="5"/>
  <c r="H34" i="5"/>
  <c r="C35" i="5"/>
  <c r="B67" i="4"/>
  <c r="A68" i="4"/>
  <c r="D40" i="4"/>
  <c r="C41" i="4"/>
  <c r="B67" i="5"/>
  <c r="A68" i="5"/>
  <c r="D35" i="5"/>
  <c r="E35" i="5"/>
  <c r="F35" i="5"/>
  <c r="G35" i="5"/>
  <c r="B68" i="4"/>
  <c r="A69" i="4"/>
  <c r="B68" i="5"/>
  <c r="A69" i="5"/>
  <c r="H35" i="5"/>
  <c r="C36" i="5"/>
  <c r="A70" i="4"/>
  <c r="B69" i="4"/>
  <c r="D41" i="4"/>
  <c r="C42" i="4"/>
  <c r="B69" i="5"/>
  <c r="A70" i="5"/>
  <c r="D36" i="5"/>
  <c r="E36" i="5"/>
  <c r="B70" i="4"/>
  <c r="A71" i="4"/>
  <c r="D42" i="4"/>
  <c r="C43" i="4"/>
  <c r="B70" i="5"/>
  <c r="A71" i="5"/>
  <c r="F36" i="5"/>
  <c r="G36" i="5"/>
  <c r="B71" i="4"/>
  <c r="A72" i="4"/>
  <c r="D43" i="4"/>
  <c r="C44" i="4"/>
  <c r="B71" i="5"/>
  <c r="A72" i="5"/>
  <c r="H36" i="5"/>
  <c r="C37" i="5"/>
  <c r="B72" i="4"/>
  <c r="A73" i="4"/>
  <c r="D44" i="4"/>
  <c r="C45" i="4"/>
  <c r="B72" i="5"/>
  <c r="A73" i="5"/>
  <c r="D37" i="5"/>
  <c r="E37" i="5"/>
  <c r="F37" i="5"/>
  <c r="G37" i="5"/>
  <c r="B73" i="4"/>
  <c r="A74" i="4"/>
  <c r="D45" i="4"/>
  <c r="C46" i="4"/>
  <c r="B73" i="5"/>
  <c r="A74" i="5"/>
  <c r="H37" i="5"/>
  <c r="C38" i="5"/>
  <c r="B74" i="4"/>
  <c r="A75" i="4"/>
  <c r="D46" i="4"/>
  <c r="C47" i="4"/>
  <c r="B74" i="5"/>
  <c r="A75" i="5"/>
  <c r="D38" i="5"/>
  <c r="E38" i="5"/>
  <c r="A76" i="4"/>
  <c r="B75" i="4"/>
  <c r="D47" i="4"/>
  <c r="C48" i="4"/>
  <c r="B75" i="5"/>
  <c r="A76" i="5"/>
  <c r="F38" i="5"/>
  <c r="G38" i="5"/>
  <c r="B76" i="4"/>
  <c r="A77" i="4"/>
  <c r="D48" i="4"/>
  <c r="C49" i="4"/>
  <c r="B76" i="5"/>
  <c r="A77" i="5"/>
  <c r="H38" i="5"/>
  <c r="C39" i="5"/>
  <c r="B77" i="4"/>
  <c r="A78" i="4"/>
  <c r="D49" i="4"/>
  <c r="C50" i="4"/>
  <c r="B77" i="5"/>
  <c r="A78" i="5"/>
  <c r="D39" i="5"/>
  <c r="E39" i="5"/>
  <c r="F39" i="5"/>
  <c r="G39" i="5"/>
  <c r="B78" i="4"/>
  <c r="A79" i="4"/>
  <c r="D50" i="4"/>
  <c r="C51" i="4"/>
  <c r="B78" i="5"/>
  <c r="A79" i="5"/>
  <c r="H39" i="5"/>
  <c r="C40" i="5"/>
  <c r="B79" i="4"/>
  <c r="A80" i="4"/>
  <c r="D51" i="4"/>
  <c r="C52" i="4"/>
  <c r="B79" i="5"/>
  <c r="A80" i="5"/>
  <c r="D40" i="5"/>
  <c r="E40" i="5"/>
  <c r="B80" i="4"/>
  <c r="A81" i="4"/>
  <c r="D52" i="4"/>
  <c r="C53" i="4"/>
  <c r="B80" i="5"/>
  <c r="A81" i="5"/>
  <c r="F40" i="5"/>
  <c r="G40" i="5"/>
  <c r="A82" i="4"/>
  <c r="B81" i="4"/>
  <c r="D53" i="4"/>
  <c r="C54" i="4"/>
  <c r="B81" i="5"/>
  <c r="A82" i="5"/>
  <c r="H40" i="5"/>
  <c r="C41" i="5"/>
  <c r="B82" i="4"/>
  <c r="A83" i="4"/>
  <c r="D54" i="4"/>
  <c r="C55" i="4"/>
  <c r="B82" i="5"/>
  <c r="A83" i="5"/>
  <c r="D41" i="5"/>
  <c r="E41" i="5"/>
  <c r="F41" i="5"/>
  <c r="G41" i="5"/>
  <c r="B83" i="4"/>
  <c r="A84" i="4"/>
  <c r="D55" i="4"/>
  <c r="C56" i="4"/>
  <c r="B83" i="5"/>
  <c r="A84" i="5"/>
  <c r="H41" i="5"/>
  <c r="C42" i="5"/>
  <c r="B84" i="4"/>
  <c r="A85" i="4"/>
  <c r="D56" i="4"/>
  <c r="C57" i="4"/>
  <c r="B84" i="5"/>
  <c r="A85" i="5"/>
  <c r="D42" i="5"/>
  <c r="E42" i="5"/>
  <c r="B85" i="4"/>
  <c r="A86" i="4"/>
  <c r="D57" i="4"/>
  <c r="C58" i="4"/>
  <c r="B85" i="5"/>
  <c r="A86" i="5"/>
  <c r="F42" i="5"/>
  <c r="G42" i="5"/>
  <c r="B86" i="4"/>
  <c r="A87" i="4"/>
  <c r="D58" i="4"/>
  <c r="C59" i="4"/>
  <c r="B86" i="5"/>
  <c r="A87" i="5"/>
  <c r="H42" i="5"/>
  <c r="C43" i="5"/>
  <c r="A88" i="4"/>
  <c r="B87" i="4"/>
  <c r="D59" i="4"/>
  <c r="C60" i="4"/>
  <c r="B87" i="5"/>
  <c r="A88" i="5"/>
  <c r="D43" i="5"/>
  <c r="E43" i="5"/>
  <c r="F43" i="5"/>
  <c r="G43" i="5"/>
  <c r="B88" i="4"/>
  <c r="A89" i="4"/>
  <c r="D60" i="4"/>
  <c r="C61" i="4"/>
  <c r="B88" i="5"/>
  <c r="A89" i="5"/>
  <c r="H43" i="5"/>
  <c r="C44" i="5"/>
  <c r="B89" i="4"/>
  <c r="A90" i="4"/>
  <c r="D61" i="4"/>
  <c r="C62" i="4"/>
  <c r="B89" i="5"/>
  <c r="A90" i="5"/>
  <c r="D44" i="5"/>
  <c r="E44" i="5"/>
  <c r="B90" i="4"/>
  <c r="A91" i="4"/>
  <c r="D62" i="4"/>
  <c r="C63" i="4"/>
  <c r="B90" i="5"/>
  <c r="A91" i="5"/>
  <c r="F44" i="5"/>
  <c r="G44" i="5"/>
  <c r="B91" i="4"/>
  <c r="A92" i="4"/>
  <c r="D63" i="4"/>
  <c r="C64" i="4"/>
  <c r="B91" i="5"/>
  <c r="A92" i="5"/>
  <c r="H44" i="5"/>
  <c r="C45" i="5"/>
  <c r="B92" i="4"/>
  <c r="A93" i="4"/>
  <c r="B92" i="5"/>
  <c r="A93" i="5"/>
  <c r="D45" i="5"/>
  <c r="E45" i="5"/>
  <c r="F45" i="5"/>
  <c r="G45" i="5"/>
  <c r="A94" i="4"/>
  <c r="B93" i="4"/>
  <c r="D64" i="4"/>
  <c r="C65" i="4"/>
  <c r="B93" i="5"/>
  <c r="A94" i="5"/>
  <c r="H45" i="5"/>
  <c r="C46" i="5"/>
  <c r="B94" i="4"/>
  <c r="A95" i="4"/>
  <c r="B94" i="5"/>
  <c r="A95" i="5"/>
  <c r="D46" i="5"/>
  <c r="E46" i="5"/>
  <c r="B95" i="4"/>
  <c r="A96" i="4"/>
  <c r="D65" i="4"/>
  <c r="C66" i="4"/>
  <c r="B95" i="5"/>
  <c r="A96" i="5"/>
  <c r="F46" i="5"/>
  <c r="G46" i="5"/>
  <c r="B96" i="4"/>
  <c r="A97" i="4"/>
  <c r="B96" i="5"/>
  <c r="A97" i="5"/>
  <c r="H46" i="5"/>
  <c r="C47" i="5"/>
  <c r="B97" i="4"/>
  <c r="A98" i="4"/>
  <c r="D66" i="4"/>
  <c r="C67" i="4"/>
  <c r="B97" i="5"/>
  <c r="A98" i="5"/>
  <c r="D47" i="5"/>
  <c r="E47" i="5"/>
  <c r="B98" i="4"/>
  <c r="A99" i="4"/>
  <c r="D67" i="4"/>
  <c r="C68" i="4"/>
  <c r="B98" i="5"/>
  <c r="A99" i="5"/>
  <c r="F47" i="5"/>
  <c r="G47" i="5"/>
  <c r="A100" i="4"/>
  <c r="B99" i="4"/>
  <c r="D68" i="4"/>
  <c r="C69" i="4"/>
  <c r="B99" i="5"/>
  <c r="A100" i="5"/>
  <c r="H47" i="5"/>
  <c r="C48" i="5"/>
  <c r="B100" i="4"/>
  <c r="A101" i="4"/>
  <c r="B100" i="5"/>
  <c r="A101" i="5"/>
  <c r="D48" i="5"/>
  <c r="E48" i="5"/>
  <c r="F48" i="5"/>
  <c r="G48" i="5"/>
  <c r="B101" i="4"/>
  <c r="A102" i="4"/>
  <c r="D69" i="4"/>
  <c r="C70" i="4"/>
  <c r="B101" i="5"/>
  <c r="A102" i="5"/>
  <c r="H48" i="5"/>
  <c r="C49" i="5"/>
  <c r="D49" i="5"/>
  <c r="E49" i="5"/>
  <c r="B102" i="4"/>
  <c r="A103" i="4"/>
  <c r="F49" i="5"/>
  <c r="G49" i="5"/>
  <c r="B102" i="5"/>
  <c r="A103" i="5"/>
  <c r="B103" i="4"/>
  <c r="A104" i="4"/>
  <c r="D70" i="4"/>
  <c r="C71" i="4"/>
  <c r="B103" i="5"/>
  <c r="A104" i="5"/>
  <c r="H49" i="5"/>
  <c r="C50" i="5"/>
  <c r="B104" i="4"/>
  <c r="A105" i="4"/>
  <c r="D71" i="4"/>
  <c r="C72" i="4"/>
  <c r="B104" i="5"/>
  <c r="A105" i="5"/>
  <c r="D50" i="5"/>
  <c r="E50" i="5"/>
  <c r="F50" i="5"/>
  <c r="G50" i="5"/>
  <c r="A106" i="4"/>
  <c r="B105" i="4"/>
  <c r="B105" i="5"/>
  <c r="A106" i="5"/>
  <c r="H50" i="5"/>
  <c r="C51" i="5"/>
  <c r="D51" i="5"/>
  <c r="E51" i="5"/>
  <c r="B106" i="4"/>
  <c r="A107" i="4"/>
  <c r="D72" i="4"/>
  <c r="C73" i="4"/>
  <c r="F51" i="5"/>
  <c r="G51" i="5"/>
  <c r="B106" i="5"/>
  <c r="A107" i="5"/>
  <c r="B107" i="4"/>
  <c r="A108" i="4"/>
  <c r="B107" i="5"/>
  <c r="A108" i="5"/>
  <c r="H51" i="5"/>
  <c r="C52" i="5"/>
  <c r="B108" i="4"/>
  <c r="A109" i="4"/>
  <c r="D73" i="4"/>
  <c r="C74" i="4"/>
  <c r="B108" i="5"/>
  <c r="A109" i="5"/>
  <c r="D52" i="5"/>
  <c r="E52" i="5"/>
  <c r="F52" i="5"/>
  <c r="G52" i="5"/>
  <c r="B109" i="4"/>
  <c r="A110" i="4"/>
  <c r="B109" i="5"/>
  <c r="A110" i="5"/>
  <c r="H52" i="5"/>
  <c r="C53" i="5"/>
  <c r="D53" i="5"/>
  <c r="E53" i="5"/>
  <c r="B110" i="4"/>
  <c r="A111" i="4"/>
  <c r="D74" i="4"/>
  <c r="C75" i="4"/>
  <c r="F53" i="5"/>
  <c r="G53" i="5"/>
  <c r="B110" i="5"/>
  <c r="A111" i="5"/>
  <c r="A112" i="4"/>
  <c r="B111" i="4"/>
  <c r="B111" i="5"/>
  <c r="A112" i="5"/>
  <c r="H53" i="5"/>
  <c r="C54" i="5"/>
  <c r="B112" i="4"/>
  <c r="A113" i="4"/>
  <c r="D75" i="4"/>
  <c r="C76" i="4"/>
  <c r="B112" i="5"/>
  <c r="A113" i="5"/>
  <c r="D54" i="5"/>
  <c r="E54" i="5"/>
  <c r="F54" i="5"/>
  <c r="G54" i="5"/>
  <c r="B113" i="4"/>
  <c r="A114" i="4"/>
  <c r="B113" i="5"/>
  <c r="A114" i="5"/>
  <c r="H54" i="5"/>
  <c r="C55" i="5"/>
  <c r="D55" i="5"/>
  <c r="E55" i="5"/>
  <c r="B114" i="4"/>
  <c r="A115" i="4"/>
  <c r="D76" i="4"/>
  <c r="C77" i="4"/>
  <c r="F55" i="5"/>
  <c r="G55" i="5"/>
  <c r="B114" i="5"/>
  <c r="A115" i="5"/>
  <c r="A116" i="4"/>
  <c r="B115" i="4"/>
  <c r="B115" i="5"/>
  <c r="A116" i="5"/>
  <c r="H55" i="5"/>
  <c r="C56" i="5"/>
  <c r="A117" i="4"/>
  <c r="B116" i="4"/>
  <c r="D77" i="4"/>
  <c r="C78" i="4"/>
  <c r="B116" i="5"/>
  <c r="A117" i="5"/>
  <c r="D56" i="5"/>
  <c r="E56" i="5"/>
  <c r="F56" i="5"/>
  <c r="G56" i="5"/>
  <c r="A118" i="4"/>
  <c r="B117" i="4"/>
  <c r="B117" i="5"/>
  <c r="A118" i="5"/>
  <c r="H56" i="5"/>
  <c r="C57" i="5"/>
  <c r="D57" i="5"/>
  <c r="E57" i="5"/>
  <c r="A119" i="4"/>
  <c r="B118" i="4"/>
  <c r="D78" i="4"/>
  <c r="C79" i="4"/>
  <c r="F57" i="5"/>
  <c r="G57" i="5"/>
  <c r="B118" i="5"/>
  <c r="A119" i="5"/>
  <c r="A120" i="4"/>
  <c r="B119" i="4"/>
  <c r="B119" i="5"/>
  <c r="A120" i="5"/>
  <c r="H57" i="5"/>
  <c r="C58" i="5"/>
  <c r="B120" i="4"/>
  <c r="A121" i="4"/>
  <c r="D79" i="4"/>
  <c r="C80" i="4"/>
  <c r="B120" i="5"/>
  <c r="A121" i="5"/>
  <c r="D58" i="5"/>
  <c r="E58" i="5"/>
  <c r="F58" i="5"/>
  <c r="G58" i="5"/>
  <c r="A122" i="4"/>
  <c r="B121" i="4"/>
  <c r="B121" i="5"/>
  <c r="A122" i="5"/>
  <c r="H58" i="5"/>
  <c r="C59" i="5"/>
  <c r="D59" i="5"/>
  <c r="E59" i="5"/>
  <c r="A123" i="4"/>
  <c r="B122" i="4"/>
  <c r="D80" i="4"/>
  <c r="C81" i="4"/>
  <c r="F59" i="5"/>
  <c r="G59" i="5"/>
  <c r="B122" i="5"/>
  <c r="A123" i="5"/>
  <c r="A124" i="4"/>
  <c r="B123" i="4"/>
  <c r="B123" i="5"/>
  <c r="A124" i="5"/>
  <c r="H59" i="5"/>
  <c r="C60" i="5"/>
  <c r="A125" i="4"/>
  <c r="B124" i="4"/>
  <c r="D81" i="4"/>
  <c r="C82" i="4"/>
  <c r="B124" i="5"/>
  <c r="A125" i="5"/>
  <c r="D60" i="5"/>
  <c r="E60" i="5"/>
  <c r="F60" i="5"/>
  <c r="G60" i="5"/>
  <c r="A126" i="4"/>
  <c r="B125" i="4"/>
  <c r="B125" i="5"/>
  <c r="A126" i="5"/>
  <c r="H60" i="5"/>
  <c r="C61" i="5"/>
  <c r="D61" i="5"/>
  <c r="E61" i="5"/>
  <c r="B126" i="4"/>
  <c r="A127" i="4"/>
  <c r="D82" i="4"/>
  <c r="C83" i="4"/>
  <c r="F61" i="5"/>
  <c r="G61" i="5"/>
  <c r="B126" i="5"/>
  <c r="A127" i="5"/>
  <c r="A128" i="4"/>
  <c r="B127" i="4"/>
  <c r="B127" i="5"/>
  <c r="A128" i="5"/>
  <c r="H61" i="5"/>
  <c r="C62" i="5"/>
  <c r="A129" i="4"/>
  <c r="B128" i="4"/>
  <c r="D83" i="4"/>
  <c r="C84" i="4"/>
  <c r="B128" i="5"/>
  <c r="A129" i="5"/>
  <c r="D62" i="5"/>
  <c r="E62" i="5"/>
  <c r="F62" i="5"/>
  <c r="G62" i="5"/>
  <c r="A130" i="4"/>
  <c r="B129" i="4"/>
  <c r="B129" i="5"/>
  <c r="A130" i="5"/>
  <c r="H62" i="5"/>
  <c r="C63" i="5"/>
  <c r="D63" i="5"/>
  <c r="E63" i="5"/>
  <c r="A131" i="4"/>
  <c r="B130" i="4"/>
  <c r="D84" i="4"/>
  <c r="C85" i="4"/>
  <c r="F63" i="5"/>
  <c r="G63" i="5"/>
  <c r="B130" i="5"/>
  <c r="A131" i="5"/>
  <c r="A132" i="4"/>
  <c r="B131" i="4"/>
  <c r="B131" i="5"/>
  <c r="A132" i="5"/>
  <c r="H63" i="5"/>
  <c r="C64" i="5"/>
  <c r="B132" i="4"/>
  <c r="A133" i="4"/>
  <c r="D85" i="4"/>
  <c r="C86" i="4"/>
  <c r="D64" i="5"/>
  <c r="E64" i="5"/>
  <c r="B132" i="5"/>
  <c r="A133" i="5"/>
  <c r="A134" i="4"/>
  <c r="B133" i="4"/>
  <c r="F64" i="5"/>
  <c r="G64" i="5"/>
  <c r="B133" i="5"/>
  <c r="A134" i="5"/>
  <c r="A135" i="4"/>
  <c r="B134" i="4"/>
  <c r="D86" i="4"/>
  <c r="C87" i="4"/>
  <c r="H64" i="5"/>
  <c r="C65" i="5"/>
  <c r="B134" i="5"/>
  <c r="A135" i="5"/>
  <c r="A136" i="4"/>
  <c r="B135" i="4"/>
  <c r="B135" i="5"/>
  <c r="A136" i="5"/>
  <c r="D65" i="5"/>
  <c r="E65" i="5"/>
  <c r="A137" i="4"/>
  <c r="B136" i="4"/>
  <c r="D87" i="4"/>
  <c r="C88" i="4"/>
  <c r="F65" i="5"/>
  <c r="G65" i="5"/>
  <c r="B136" i="5"/>
  <c r="A137" i="5"/>
  <c r="A138" i="4"/>
  <c r="B137" i="4"/>
  <c r="H65" i="5"/>
  <c r="C66" i="5"/>
  <c r="D66" i="5"/>
  <c r="B137" i="5"/>
  <c r="A138" i="5"/>
  <c r="B138" i="4"/>
  <c r="A139" i="4"/>
  <c r="D88" i="4"/>
  <c r="C89" i="4"/>
  <c r="B138" i="5"/>
  <c r="A139" i="5"/>
  <c r="E66" i="5"/>
  <c r="F66" i="5"/>
  <c r="G66" i="5"/>
  <c r="A140" i="4"/>
  <c r="B139" i="4"/>
  <c r="H66" i="5"/>
  <c r="C67" i="5"/>
  <c r="D67" i="5"/>
  <c r="E67" i="5"/>
  <c r="B139" i="5"/>
  <c r="A140" i="5"/>
  <c r="A141" i="4"/>
  <c r="B140" i="4"/>
  <c r="D89" i="4"/>
  <c r="C90" i="4"/>
  <c r="F67" i="5"/>
  <c r="G67" i="5"/>
  <c r="B140" i="5"/>
  <c r="A141" i="5"/>
  <c r="A142" i="4"/>
  <c r="B141" i="4"/>
  <c r="H67" i="5"/>
  <c r="C68" i="5"/>
  <c r="B141" i="5"/>
  <c r="A142" i="5"/>
  <c r="A143" i="4"/>
  <c r="B142" i="4"/>
  <c r="D68" i="5"/>
  <c r="E68" i="5"/>
  <c r="F68" i="5"/>
  <c r="G68" i="5"/>
  <c r="D90" i="4"/>
  <c r="C91" i="4"/>
  <c r="B142" i="5"/>
  <c r="A143" i="5"/>
  <c r="A144" i="4"/>
  <c r="B143" i="4"/>
  <c r="H68" i="5"/>
  <c r="C69" i="5"/>
  <c r="D91" i="4"/>
  <c r="C92" i="4"/>
  <c r="D69" i="5"/>
  <c r="E69" i="5"/>
  <c r="F69" i="5"/>
  <c r="G69" i="5"/>
  <c r="B143" i="5"/>
  <c r="A144" i="5"/>
  <c r="B144" i="4"/>
  <c r="A145" i="4"/>
  <c r="B144" i="5"/>
  <c r="A145" i="5"/>
  <c r="H69" i="5"/>
  <c r="C70" i="5"/>
  <c r="A146" i="4"/>
  <c r="B145" i="4"/>
  <c r="D92" i="4"/>
  <c r="C93" i="4"/>
  <c r="D70" i="5"/>
  <c r="E70" i="5"/>
  <c r="B145" i="5"/>
  <c r="A146" i="5"/>
  <c r="A147" i="4"/>
  <c r="B146" i="4"/>
  <c r="F70" i="5"/>
  <c r="G70" i="5"/>
  <c r="B146" i="5"/>
  <c r="A147" i="5"/>
  <c r="A148" i="4"/>
  <c r="B147" i="4"/>
  <c r="H70" i="5"/>
  <c r="C71" i="5"/>
  <c r="D93" i="4"/>
  <c r="C94" i="4"/>
  <c r="D71" i="5"/>
  <c r="E71" i="5"/>
  <c r="B147" i="5"/>
  <c r="A148" i="5"/>
  <c r="A149" i="4"/>
  <c r="B148" i="4"/>
  <c r="F71" i="5"/>
  <c r="G71" i="5"/>
  <c r="B148" i="5"/>
  <c r="A149" i="5"/>
  <c r="A150" i="4"/>
  <c r="B149" i="4"/>
  <c r="H71" i="5"/>
  <c r="C72" i="5"/>
  <c r="D72" i="5"/>
  <c r="E72" i="5"/>
  <c r="F72" i="5"/>
  <c r="G72" i="5"/>
  <c r="D94" i="4"/>
  <c r="C95" i="4"/>
  <c r="B149" i="5"/>
  <c r="A150" i="5"/>
  <c r="B150" i="4"/>
  <c r="A151" i="4"/>
  <c r="B150" i="5"/>
  <c r="A151" i="5"/>
  <c r="H72" i="5"/>
  <c r="C73" i="5"/>
  <c r="A152" i="4"/>
  <c r="B151" i="4"/>
  <c r="D95" i="4"/>
  <c r="C96" i="4"/>
  <c r="D73" i="5"/>
  <c r="E73" i="5"/>
  <c r="F73" i="5"/>
  <c r="G73" i="5"/>
  <c r="B151" i="5"/>
  <c r="A152" i="5"/>
  <c r="A153" i="4"/>
  <c r="B152" i="4"/>
  <c r="B152" i="5"/>
  <c r="A153" i="5"/>
  <c r="H73" i="5"/>
  <c r="C74" i="5"/>
  <c r="A154" i="4"/>
  <c r="B153" i="4"/>
  <c r="D96" i="4"/>
  <c r="C97" i="4"/>
  <c r="D74" i="5"/>
  <c r="E74" i="5"/>
  <c r="B153" i="5"/>
  <c r="A154" i="5"/>
  <c r="A155" i="4"/>
  <c r="B154" i="4"/>
  <c r="F74" i="5"/>
  <c r="G74" i="5"/>
  <c r="B154" i="5"/>
  <c r="A155" i="5"/>
  <c r="A156" i="4"/>
  <c r="B155" i="4"/>
  <c r="H74" i="5"/>
  <c r="C75" i="5"/>
  <c r="D97" i="4"/>
  <c r="C98" i="4"/>
  <c r="D75" i="5"/>
  <c r="E75" i="5"/>
  <c r="B155" i="5"/>
  <c r="A156" i="5"/>
  <c r="B156" i="4"/>
  <c r="A157" i="4"/>
  <c r="F75" i="5"/>
  <c r="G75" i="5"/>
  <c r="B156" i="5"/>
  <c r="A157" i="5"/>
  <c r="A158" i="4"/>
  <c r="B157" i="4"/>
  <c r="H75" i="5"/>
  <c r="C76" i="5"/>
  <c r="D76" i="5"/>
  <c r="E76" i="5"/>
  <c r="F76" i="5"/>
  <c r="G76" i="5"/>
  <c r="D98" i="4"/>
  <c r="C99" i="4"/>
  <c r="B157" i="5"/>
  <c r="A158" i="5"/>
  <c r="A159" i="4"/>
  <c r="B158" i="4"/>
  <c r="B158" i="5"/>
  <c r="A159" i="5"/>
  <c r="H76" i="5"/>
  <c r="C77" i="5"/>
  <c r="A160" i="4"/>
  <c r="B159" i="4"/>
  <c r="D99" i="4"/>
  <c r="C100" i="4"/>
  <c r="D77" i="5"/>
  <c r="E77" i="5"/>
  <c r="B159" i="5"/>
  <c r="A160" i="5"/>
  <c r="A161" i="4"/>
  <c r="B160" i="4"/>
  <c r="F77" i="5"/>
  <c r="G77" i="5"/>
  <c r="B160" i="5"/>
  <c r="A161" i="5"/>
  <c r="A162" i="4"/>
  <c r="B161" i="4"/>
  <c r="H77" i="5"/>
  <c r="C78" i="5"/>
  <c r="D100" i="4"/>
  <c r="C101" i="4"/>
  <c r="D78" i="5"/>
  <c r="B161" i="5"/>
  <c r="A162" i="5"/>
  <c r="B162" i="4"/>
  <c r="A163" i="4"/>
  <c r="B162" i="5"/>
  <c r="A163" i="5"/>
  <c r="E78" i="5"/>
  <c r="F78" i="5"/>
  <c r="G78" i="5"/>
  <c r="A164" i="4"/>
  <c r="B163" i="4"/>
  <c r="H78" i="5"/>
  <c r="C79" i="5"/>
  <c r="D101" i="4"/>
  <c r="C102" i="4"/>
  <c r="D79" i="5"/>
  <c r="E79" i="5"/>
  <c r="B163" i="5"/>
  <c r="A164" i="5"/>
  <c r="A165" i="4"/>
  <c r="B164" i="4"/>
  <c r="B164" i="5"/>
  <c r="A165" i="5"/>
  <c r="F79" i="5"/>
  <c r="G79" i="5"/>
  <c r="A166" i="4"/>
  <c r="B165" i="4"/>
  <c r="D102" i="4"/>
  <c r="C103" i="4"/>
  <c r="B165" i="5"/>
  <c r="A166" i="5"/>
  <c r="H79" i="5"/>
  <c r="C80" i="5"/>
  <c r="A167" i="4"/>
  <c r="B166" i="4"/>
  <c r="D80" i="5"/>
  <c r="E80" i="5"/>
  <c r="B166" i="5"/>
  <c r="A167" i="5"/>
  <c r="A168" i="4"/>
  <c r="B167" i="4"/>
  <c r="F80" i="5"/>
  <c r="G80" i="5"/>
  <c r="D103" i="4"/>
  <c r="C104" i="4"/>
  <c r="B167" i="5"/>
  <c r="A168" i="5"/>
  <c r="B168" i="4"/>
  <c r="A169" i="4"/>
  <c r="H80" i="5"/>
  <c r="C81" i="5"/>
  <c r="B168" i="5"/>
  <c r="A169" i="5"/>
  <c r="A170" i="4"/>
  <c r="B169" i="4"/>
  <c r="D81" i="5"/>
  <c r="E81" i="5"/>
  <c r="F81" i="5"/>
  <c r="G81" i="5"/>
  <c r="D104" i="4"/>
  <c r="C105" i="4"/>
  <c r="A170" i="5"/>
  <c r="B169" i="5"/>
  <c r="B170" i="4"/>
  <c r="A171" i="4"/>
  <c r="H81" i="5"/>
  <c r="C82" i="5"/>
  <c r="A171" i="5"/>
  <c r="B170" i="5"/>
  <c r="A172" i="4"/>
  <c r="B171" i="4"/>
  <c r="D82" i="5"/>
  <c r="D105" i="4"/>
  <c r="C106" i="4"/>
  <c r="A172" i="5"/>
  <c r="B171" i="5"/>
  <c r="B172" i="4"/>
  <c r="A173" i="4"/>
  <c r="E82" i="5"/>
  <c r="F82" i="5"/>
  <c r="G82" i="5"/>
  <c r="A173" i="5"/>
  <c r="B172" i="5"/>
  <c r="B173" i="4"/>
  <c r="A174" i="4"/>
  <c r="H82" i="5"/>
  <c r="C83" i="5"/>
  <c r="D83" i="5"/>
  <c r="E83" i="5"/>
  <c r="D106" i="4"/>
  <c r="C107" i="4"/>
  <c r="A174" i="5"/>
  <c r="B173" i="5"/>
  <c r="B174" i="4"/>
  <c r="A175" i="4"/>
  <c r="F83" i="5"/>
  <c r="G83" i="5"/>
  <c r="H83" i="5"/>
  <c r="C84" i="5"/>
  <c r="D84" i="5"/>
  <c r="A175" i="5"/>
  <c r="B174" i="5"/>
  <c r="B175" i="4"/>
  <c r="A176" i="4"/>
  <c r="E84" i="5"/>
  <c r="F84" i="5"/>
  <c r="D107" i="4"/>
  <c r="C108" i="4"/>
  <c r="G84" i="5"/>
  <c r="H84" i="5"/>
  <c r="C85" i="5"/>
  <c r="A176" i="5"/>
  <c r="B175" i="5"/>
  <c r="B176" i="4"/>
  <c r="A177" i="4"/>
  <c r="D85" i="5"/>
  <c r="E85" i="5"/>
  <c r="F85" i="5"/>
  <c r="G85" i="5"/>
  <c r="A177" i="5"/>
  <c r="B176" i="5"/>
  <c r="A178" i="4"/>
  <c r="B177" i="4"/>
  <c r="D108" i="4"/>
  <c r="C109" i="4"/>
  <c r="A178" i="5"/>
  <c r="B177" i="5"/>
  <c r="H85" i="5"/>
  <c r="C86" i="5"/>
  <c r="B178" i="4"/>
  <c r="A179" i="4"/>
  <c r="D86" i="5"/>
  <c r="E86" i="5"/>
  <c r="F86" i="5"/>
  <c r="A179" i="5"/>
  <c r="B178" i="5"/>
  <c r="B179" i="4"/>
  <c r="A180" i="4"/>
  <c r="D109" i="4"/>
  <c r="C110" i="4"/>
  <c r="G86" i="5"/>
  <c r="H86" i="5"/>
  <c r="C87" i="5"/>
  <c r="A180" i="5"/>
  <c r="B179" i="5"/>
  <c r="B180" i="4"/>
  <c r="A181" i="4"/>
  <c r="D87" i="5"/>
  <c r="E87" i="5"/>
  <c r="A181" i="5"/>
  <c r="B180" i="5"/>
  <c r="B181" i="4"/>
  <c r="A182" i="4"/>
  <c r="D110" i="4"/>
  <c r="C111" i="4"/>
  <c r="F87" i="5"/>
  <c r="G87" i="5"/>
  <c r="A182" i="5"/>
  <c r="B181" i="5"/>
  <c r="B182" i="4"/>
  <c r="A183" i="4"/>
  <c r="H87" i="5"/>
  <c r="C88" i="5"/>
  <c r="D88" i="5"/>
  <c r="E88" i="5"/>
  <c r="F88" i="5"/>
  <c r="G88" i="5"/>
  <c r="A183" i="5"/>
  <c r="B182" i="5"/>
  <c r="A184" i="4"/>
  <c r="B183" i="4"/>
  <c r="D111" i="4"/>
  <c r="C112" i="4"/>
  <c r="A184" i="5"/>
  <c r="B183" i="5"/>
  <c r="H88" i="5"/>
  <c r="C89" i="5"/>
  <c r="B184" i="4"/>
  <c r="A185" i="4"/>
  <c r="D89" i="5"/>
  <c r="E89" i="5"/>
  <c r="A185" i="5"/>
  <c r="B184" i="5"/>
  <c r="B185" i="4"/>
  <c r="A186" i="4"/>
  <c r="D112" i="4"/>
  <c r="C113" i="4"/>
  <c r="F89" i="5"/>
  <c r="G89" i="5"/>
  <c r="A186" i="5"/>
  <c r="B185" i="5"/>
  <c r="B186" i="4"/>
  <c r="A187" i="4"/>
  <c r="H89" i="5"/>
  <c r="C90" i="5"/>
  <c r="A187" i="5"/>
  <c r="B186" i="5"/>
  <c r="B187" i="4"/>
  <c r="A188" i="4"/>
  <c r="D90" i="5"/>
  <c r="E90" i="5"/>
  <c r="F90" i="5"/>
  <c r="G90" i="5"/>
  <c r="D113" i="4"/>
  <c r="C114" i="4"/>
  <c r="A188" i="5"/>
  <c r="B187" i="5"/>
  <c r="B188" i="4"/>
  <c r="A189" i="4"/>
  <c r="H90" i="5"/>
  <c r="C91" i="5"/>
  <c r="D91" i="5"/>
  <c r="E91" i="5"/>
  <c r="A189" i="5"/>
  <c r="B188" i="5"/>
  <c r="A190" i="4"/>
  <c r="B189" i="4"/>
  <c r="F91" i="5"/>
  <c r="G91" i="5"/>
  <c r="D114" i="4"/>
  <c r="C115" i="4"/>
  <c r="A190" i="5"/>
  <c r="B189" i="5"/>
  <c r="B190" i="4"/>
  <c r="A191" i="4"/>
  <c r="H91" i="5"/>
  <c r="C92" i="5"/>
  <c r="D92" i="5"/>
  <c r="E92" i="5"/>
  <c r="F92" i="5"/>
  <c r="G92" i="5"/>
  <c r="A191" i="5"/>
  <c r="B190" i="5"/>
  <c r="B191" i="4"/>
  <c r="A192" i="4"/>
  <c r="H92" i="5"/>
  <c r="C93" i="5"/>
  <c r="D115" i="4"/>
  <c r="C116" i="4"/>
  <c r="D93" i="5"/>
  <c r="E93" i="5"/>
  <c r="A192" i="5"/>
  <c r="B191" i="5"/>
  <c r="B192" i="4"/>
  <c r="A193" i="4"/>
  <c r="F93" i="5"/>
  <c r="G93" i="5"/>
  <c r="H93" i="5"/>
  <c r="C94" i="5"/>
  <c r="A193" i="5"/>
  <c r="B192" i="5"/>
  <c r="B193" i="4"/>
  <c r="A194" i="4"/>
  <c r="D116" i="4"/>
  <c r="C117" i="4"/>
  <c r="D94" i="5"/>
  <c r="E94" i="5"/>
  <c r="F94" i="5"/>
  <c r="G94" i="5"/>
  <c r="A194" i="5"/>
  <c r="B193" i="5"/>
  <c r="B194" i="4"/>
  <c r="A195" i="4"/>
  <c r="A195" i="5"/>
  <c r="B194" i="5"/>
  <c r="H94" i="5"/>
  <c r="C95" i="5"/>
  <c r="A196" i="4"/>
  <c r="B195" i="4"/>
  <c r="D117" i="4"/>
  <c r="C118" i="4"/>
  <c r="D95" i="5"/>
  <c r="E95" i="5"/>
  <c r="A196" i="5"/>
  <c r="B195" i="5"/>
  <c r="B196" i="4"/>
  <c r="A197" i="4"/>
  <c r="F95" i="5"/>
  <c r="G95" i="5"/>
  <c r="A197" i="5"/>
  <c r="B196" i="5"/>
  <c r="B197" i="4"/>
  <c r="A198" i="4"/>
  <c r="H95" i="5"/>
  <c r="C96" i="5"/>
  <c r="D118" i="4"/>
  <c r="C119" i="4"/>
  <c r="A198" i="5"/>
  <c r="B197" i="5"/>
  <c r="D96" i="5"/>
  <c r="B198" i="4"/>
  <c r="A199" i="4"/>
  <c r="A199" i="5"/>
  <c r="B198" i="5"/>
  <c r="E96" i="5"/>
  <c r="F96" i="5"/>
  <c r="G96" i="5"/>
  <c r="A200" i="4"/>
  <c r="B199" i="4"/>
  <c r="D119" i="4"/>
  <c r="C120" i="4"/>
  <c r="A200" i="5"/>
  <c r="B199" i="5"/>
  <c r="H96" i="5"/>
  <c r="C97" i="5"/>
  <c r="A201" i="4"/>
  <c r="B200" i="4"/>
  <c r="D97" i="5"/>
  <c r="E97" i="5"/>
  <c r="A201" i="5"/>
  <c r="B200" i="5"/>
  <c r="A202" i="4"/>
  <c r="B201" i="4"/>
  <c r="D120" i="4"/>
  <c r="C121" i="4"/>
  <c r="F97" i="5"/>
  <c r="G97" i="5"/>
  <c r="A202" i="5"/>
  <c r="B201" i="5"/>
  <c r="A203" i="4"/>
  <c r="B202" i="4"/>
  <c r="H97" i="5"/>
  <c r="C98" i="5"/>
  <c r="D98" i="5"/>
  <c r="E98" i="5"/>
  <c r="A203" i="5"/>
  <c r="B202" i="5"/>
  <c r="A204" i="4"/>
  <c r="B203" i="4"/>
  <c r="D121" i="4"/>
  <c r="C122" i="4"/>
  <c r="F98" i="5"/>
  <c r="G98" i="5"/>
  <c r="A204" i="5"/>
  <c r="B203" i="5"/>
  <c r="B204" i="4"/>
  <c r="A205" i="4"/>
  <c r="H98" i="5"/>
  <c r="C99" i="5"/>
  <c r="D99" i="5"/>
  <c r="E99" i="5"/>
  <c r="A205" i="5"/>
  <c r="B204" i="5"/>
  <c r="A206" i="4"/>
  <c r="B205" i="4"/>
  <c r="D122" i="4"/>
  <c r="C123" i="4"/>
  <c r="F99" i="5"/>
  <c r="G99" i="5"/>
  <c r="H99" i="5"/>
  <c r="C100" i="5"/>
  <c r="A206" i="5"/>
  <c r="B205" i="5"/>
  <c r="A207" i="4"/>
  <c r="B206" i="4"/>
  <c r="A207" i="5"/>
  <c r="B206" i="5"/>
  <c r="D100" i="5"/>
  <c r="E100" i="5"/>
  <c r="A208" i="4"/>
  <c r="B207" i="4"/>
  <c r="D123" i="4"/>
  <c r="C124" i="4"/>
  <c r="F100" i="5"/>
  <c r="G100" i="5"/>
  <c r="H100" i="5"/>
  <c r="C101" i="5"/>
  <c r="A208" i="5"/>
  <c r="B207" i="5"/>
  <c r="A209" i="4"/>
  <c r="B208" i="4"/>
  <c r="A209" i="5"/>
  <c r="B208" i="5"/>
  <c r="D101" i="5"/>
  <c r="E101" i="5"/>
  <c r="F101" i="5"/>
  <c r="G101" i="5"/>
  <c r="A210" i="4"/>
  <c r="B209" i="4"/>
  <c r="H101" i="5"/>
  <c r="C102" i="5"/>
  <c r="D124" i="4"/>
  <c r="C125" i="4"/>
  <c r="D102" i="5"/>
  <c r="E102" i="5"/>
  <c r="A210" i="5"/>
  <c r="B209" i="5"/>
  <c r="B210" i="4"/>
  <c r="A211" i="4"/>
  <c r="F102" i="5"/>
  <c r="G102" i="5"/>
  <c r="A211" i="5"/>
  <c r="B210" i="5"/>
  <c r="A212" i="4"/>
  <c r="B211" i="4"/>
  <c r="H102" i="5"/>
  <c r="C103" i="5"/>
  <c r="D125" i="4"/>
  <c r="C126" i="4"/>
  <c r="A212" i="5"/>
  <c r="B211" i="5"/>
  <c r="D103" i="5"/>
  <c r="E103" i="5"/>
  <c r="F103" i="5"/>
  <c r="G103" i="5"/>
  <c r="A213" i="4"/>
  <c r="B212" i="4"/>
  <c r="H103" i="5"/>
  <c r="C104" i="5"/>
  <c r="D104" i="5"/>
  <c r="E104" i="5"/>
  <c r="A213" i="5"/>
  <c r="B212" i="5"/>
  <c r="A214" i="4"/>
  <c r="B213" i="4"/>
  <c r="D126" i="4"/>
  <c r="C127" i="4"/>
  <c r="F104" i="5"/>
  <c r="G104" i="5"/>
  <c r="A214" i="5"/>
  <c r="B213" i="5"/>
  <c r="A215" i="4"/>
  <c r="B214" i="4"/>
  <c r="H104" i="5"/>
  <c r="C105" i="5"/>
  <c r="D105" i="5"/>
  <c r="E105" i="5"/>
  <c r="F105" i="5"/>
  <c r="G105" i="5"/>
  <c r="A215" i="5"/>
  <c r="B214" i="5"/>
  <c r="A216" i="4"/>
  <c r="B215" i="4"/>
  <c r="D127" i="4"/>
  <c r="C128" i="4"/>
  <c r="A216" i="5"/>
  <c r="B215" i="5"/>
  <c r="H105" i="5"/>
  <c r="C106" i="5"/>
  <c r="B216" i="4"/>
  <c r="A217" i="4"/>
  <c r="D106" i="5"/>
  <c r="E106" i="5"/>
  <c r="A217" i="5"/>
  <c r="B216" i="5"/>
  <c r="A218" i="4"/>
  <c r="B217" i="4"/>
  <c r="D128" i="4"/>
  <c r="C129" i="4"/>
  <c r="F106" i="5"/>
  <c r="G106" i="5"/>
  <c r="A218" i="5"/>
  <c r="B217" i="5"/>
  <c r="A219" i="4"/>
  <c r="B218" i="4"/>
  <c r="H106" i="5"/>
  <c r="C107" i="5"/>
  <c r="D107" i="5"/>
  <c r="A219" i="5"/>
  <c r="B218" i="5"/>
  <c r="A220" i="4"/>
  <c r="B219" i="4"/>
  <c r="D129" i="4"/>
  <c r="C130" i="4"/>
  <c r="A220" i="5"/>
  <c r="B219" i="5"/>
  <c r="E107" i="5"/>
  <c r="F107" i="5"/>
  <c r="G107" i="5"/>
  <c r="A221" i="4"/>
  <c r="B220" i="4"/>
  <c r="A221" i="5"/>
  <c r="B220" i="5"/>
  <c r="H107" i="5"/>
  <c r="C108" i="5"/>
  <c r="A222" i="4"/>
  <c r="B221" i="4"/>
  <c r="D130" i="4"/>
  <c r="C131" i="4"/>
  <c r="D108" i="5"/>
  <c r="E108" i="5"/>
  <c r="A222" i="5"/>
  <c r="B221" i="5"/>
  <c r="B222" i="4"/>
  <c r="A223" i="4"/>
  <c r="A223" i="5"/>
  <c r="B222" i="5"/>
  <c r="F108" i="5"/>
  <c r="G108" i="5"/>
  <c r="H108" i="5"/>
  <c r="C109" i="5"/>
  <c r="A224" i="4"/>
  <c r="B223" i="4"/>
  <c r="D131" i="4"/>
  <c r="C132" i="4"/>
  <c r="D109" i="5"/>
  <c r="E109" i="5"/>
  <c r="A224" i="5"/>
  <c r="B223" i="5"/>
  <c r="A225" i="4"/>
  <c r="B224" i="4"/>
  <c r="F109" i="5"/>
  <c r="G109" i="5"/>
  <c r="A225" i="5"/>
  <c r="B224" i="5"/>
  <c r="A226" i="4"/>
  <c r="B225" i="4"/>
  <c r="H109" i="5"/>
  <c r="C110" i="5"/>
  <c r="D110" i="5"/>
  <c r="E110" i="5"/>
  <c r="D132" i="4"/>
  <c r="C133" i="4"/>
  <c r="F110" i="5"/>
  <c r="G110" i="5"/>
  <c r="A226" i="5"/>
  <c r="B225" i="5"/>
  <c r="A227" i="4"/>
  <c r="B226" i="4"/>
  <c r="H110" i="5"/>
  <c r="C111" i="5"/>
  <c r="D111" i="5"/>
  <c r="A227" i="5"/>
  <c r="B226" i="5"/>
  <c r="A228" i="4"/>
  <c r="B227" i="4"/>
  <c r="E111" i="5"/>
  <c r="F111" i="5"/>
  <c r="G111" i="5"/>
  <c r="D133" i="4"/>
  <c r="C134" i="4"/>
  <c r="A228" i="5"/>
  <c r="B227" i="5"/>
  <c r="B228" i="4"/>
  <c r="A229" i="4"/>
  <c r="H111" i="5"/>
  <c r="C112" i="5"/>
  <c r="D112" i="5"/>
  <c r="E112" i="5"/>
  <c r="F112" i="5"/>
  <c r="G112" i="5"/>
  <c r="A229" i="5"/>
  <c r="B228" i="5"/>
  <c r="A230" i="4"/>
  <c r="B229" i="4"/>
  <c r="D134" i="4"/>
  <c r="C135" i="4"/>
  <c r="A230" i="5"/>
  <c r="B229" i="5"/>
  <c r="H112" i="5"/>
  <c r="C113" i="5"/>
  <c r="A231" i="4"/>
  <c r="B230" i="4"/>
  <c r="D113" i="5"/>
  <c r="E113" i="5"/>
  <c r="F113" i="5"/>
  <c r="G113" i="5"/>
  <c r="A231" i="5"/>
  <c r="B230" i="5"/>
  <c r="A232" i="4"/>
  <c r="B231" i="4"/>
  <c r="D135" i="4"/>
  <c r="C136" i="4"/>
  <c r="A232" i="5"/>
  <c r="B231" i="5"/>
  <c r="H113" i="5"/>
  <c r="C114" i="5"/>
  <c r="A233" i="4"/>
  <c r="B232" i="4"/>
  <c r="D114" i="5"/>
  <c r="E114" i="5"/>
  <c r="A233" i="5"/>
  <c r="B232" i="5"/>
  <c r="A234" i="4"/>
  <c r="B233" i="4"/>
  <c r="D136" i="4"/>
  <c r="C137" i="4"/>
  <c r="F114" i="5"/>
  <c r="G114" i="5"/>
  <c r="A234" i="5"/>
  <c r="B233" i="5"/>
  <c r="B234" i="4"/>
  <c r="A235" i="4"/>
  <c r="H114" i="5"/>
  <c r="C115" i="5"/>
  <c r="D115" i="5"/>
  <c r="A235" i="5"/>
  <c r="B234" i="5"/>
  <c r="A236" i="4"/>
  <c r="B235" i="4"/>
  <c r="D137" i="4"/>
  <c r="C138" i="4"/>
  <c r="A236" i="5"/>
  <c r="B235" i="5"/>
  <c r="E115" i="5"/>
  <c r="F115" i="5"/>
  <c r="G115" i="5"/>
  <c r="A237" i="4"/>
  <c r="B236" i="4"/>
  <c r="A237" i="5"/>
  <c r="B236" i="5"/>
  <c r="H115" i="5"/>
  <c r="C116" i="5"/>
  <c r="A238" i="4"/>
  <c r="B237" i="4"/>
  <c r="D138" i="4"/>
  <c r="C139" i="4"/>
  <c r="D116" i="5"/>
  <c r="E116" i="5"/>
  <c r="A238" i="5"/>
  <c r="B237" i="5"/>
  <c r="A239" i="4"/>
  <c r="B238" i="4"/>
  <c r="F116" i="5"/>
  <c r="G116" i="5"/>
  <c r="A239" i="5"/>
  <c r="B238" i="5"/>
  <c r="A240" i="4"/>
  <c r="B239" i="4"/>
  <c r="H116" i="5"/>
  <c r="C117" i="5"/>
  <c r="D117" i="5"/>
  <c r="E117" i="5"/>
  <c r="D139" i="4"/>
  <c r="C140" i="4"/>
  <c r="A240" i="5"/>
  <c r="B239" i="5"/>
  <c r="B240" i="4"/>
  <c r="A241" i="4"/>
  <c r="F117" i="5"/>
  <c r="G117" i="5"/>
  <c r="A241" i="5"/>
  <c r="B240" i="5"/>
  <c r="A242" i="4"/>
  <c r="B241" i="4"/>
  <c r="H117" i="5"/>
  <c r="C118" i="5"/>
  <c r="D118" i="5"/>
  <c r="E118" i="5"/>
  <c r="D140" i="4"/>
  <c r="C141" i="4"/>
  <c r="F118" i="5"/>
  <c r="G118" i="5"/>
  <c r="A242" i="5"/>
  <c r="B241" i="5"/>
  <c r="A243" i="4"/>
  <c r="B242" i="4"/>
  <c r="H118" i="5"/>
  <c r="C119" i="5"/>
  <c r="D119" i="5"/>
  <c r="E119" i="5"/>
  <c r="F119" i="5"/>
  <c r="G119" i="5"/>
  <c r="A243" i="5"/>
  <c r="B242" i="5"/>
  <c r="A244" i="4"/>
  <c r="B243" i="4"/>
  <c r="D141" i="4"/>
  <c r="C142" i="4"/>
  <c r="A244" i="5"/>
  <c r="B243" i="5"/>
  <c r="H119" i="5"/>
  <c r="C120" i="5"/>
  <c r="A245" i="4"/>
  <c r="B244" i="4"/>
  <c r="D120" i="5"/>
  <c r="E120" i="5"/>
  <c r="A245" i="5"/>
  <c r="B244" i="5"/>
  <c r="A246" i="4"/>
  <c r="B245" i="4"/>
  <c r="D142" i="4"/>
  <c r="C143" i="4"/>
  <c r="F120" i="5"/>
  <c r="G120" i="5"/>
  <c r="A246" i="5"/>
  <c r="B245" i="5"/>
  <c r="B246" i="4"/>
  <c r="A247" i="4"/>
  <c r="H120" i="5"/>
  <c r="C121" i="5"/>
  <c r="D121" i="5"/>
  <c r="A247" i="5"/>
  <c r="B246" i="5"/>
  <c r="A248" i="4"/>
  <c r="B247" i="4"/>
  <c r="D143" i="4"/>
  <c r="C144" i="4"/>
  <c r="A248" i="5"/>
  <c r="B247" i="5"/>
  <c r="E121" i="5"/>
  <c r="F121" i="5"/>
  <c r="G121" i="5"/>
  <c r="A249" i="4"/>
  <c r="B248" i="4"/>
  <c r="H121" i="5"/>
  <c r="C122" i="5"/>
  <c r="D122" i="5"/>
  <c r="E122" i="5"/>
  <c r="A249" i="5"/>
  <c r="B248" i="5"/>
  <c r="A250" i="4"/>
  <c r="B249" i="4"/>
  <c r="D144" i="4"/>
  <c r="C145" i="4"/>
  <c r="F122" i="5"/>
  <c r="G122" i="5"/>
  <c r="A250" i="5"/>
  <c r="B249" i="5"/>
  <c r="A251" i="4"/>
  <c r="B250" i="4"/>
  <c r="A251" i="5"/>
  <c r="B250" i="5"/>
  <c r="H122" i="5"/>
  <c r="C123" i="5"/>
  <c r="A252" i="4"/>
  <c r="B251" i="4"/>
  <c r="D145" i="4"/>
  <c r="C146" i="4"/>
  <c r="D123" i="5"/>
  <c r="E123" i="5"/>
  <c r="A252" i="5"/>
  <c r="B251" i="5"/>
  <c r="B252" i="4"/>
  <c r="A253" i="4"/>
  <c r="F123" i="5"/>
  <c r="G123" i="5"/>
  <c r="A253" i="5"/>
  <c r="B252" i="5"/>
  <c r="A254" i="4"/>
  <c r="B253" i="4"/>
  <c r="H123" i="5"/>
  <c r="C124" i="5"/>
  <c r="D146" i="4"/>
  <c r="C147" i="4"/>
  <c r="D124" i="5"/>
  <c r="A254" i="5"/>
  <c r="B253" i="5"/>
  <c r="A255" i="4"/>
  <c r="B254" i="4"/>
  <c r="E124" i="5"/>
  <c r="F124" i="5"/>
  <c r="G124" i="5"/>
  <c r="A255" i="5"/>
  <c r="B254" i="5"/>
  <c r="A256" i="4"/>
  <c r="B255" i="4"/>
  <c r="D147" i="4"/>
  <c r="C148" i="4"/>
  <c r="A256" i="5"/>
  <c r="B255" i="5"/>
  <c r="H124" i="5"/>
  <c r="C125" i="5"/>
  <c r="A257" i="4"/>
  <c r="B256" i="4"/>
  <c r="D125" i="5"/>
  <c r="E125" i="5"/>
  <c r="F125" i="5"/>
  <c r="A257" i="5"/>
  <c r="B256" i="5"/>
  <c r="A258" i="4"/>
  <c r="B257" i="4"/>
  <c r="D148" i="4"/>
  <c r="C149" i="4"/>
  <c r="G125" i="5"/>
  <c r="H125" i="5"/>
  <c r="C126" i="5"/>
  <c r="A258" i="5"/>
  <c r="B257" i="5"/>
  <c r="B258" i="4"/>
  <c r="A259" i="4"/>
  <c r="D126" i="5"/>
  <c r="E126" i="5"/>
  <c r="A259" i="5"/>
  <c r="B258" i="5"/>
  <c r="A260" i="4"/>
  <c r="B259" i="4"/>
  <c r="D149" i="4"/>
  <c r="C150" i="4"/>
  <c r="A260" i="5"/>
  <c r="B259" i="5"/>
  <c r="F126" i="5"/>
  <c r="G126" i="5"/>
  <c r="A261" i="4"/>
  <c r="B260" i="4"/>
  <c r="A261" i="5"/>
  <c r="B260" i="5"/>
  <c r="H126" i="5"/>
  <c r="C127" i="5"/>
  <c r="A262" i="4"/>
  <c r="B261" i="4"/>
  <c r="D150" i="4"/>
  <c r="C151" i="4"/>
  <c r="D127" i="5"/>
  <c r="E127" i="5"/>
  <c r="A262" i="5"/>
  <c r="B261" i="5"/>
  <c r="A263" i="4"/>
  <c r="B262" i="4"/>
  <c r="F127" i="5"/>
  <c r="G127" i="5"/>
  <c r="A263" i="5"/>
  <c r="B262" i="5"/>
  <c r="A264" i="4"/>
  <c r="B263" i="4"/>
  <c r="H127" i="5"/>
  <c r="C128" i="5"/>
  <c r="D151" i="4"/>
  <c r="C152" i="4"/>
  <c r="D128" i="5"/>
  <c r="A264" i="5"/>
  <c r="B263" i="5"/>
  <c r="B264" i="4"/>
  <c r="A265" i="4"/>
  <c r="E128" i="5"/>
  <c r="F128" i="5"/>
  <c r="G128" i="5"/>
  <c r="A265" i="5"/>
  <c r="B264" i="5"/>
  <c r="A266" i="4"/>
  <c r="B265" i="4"/>
  <c r="D152" i="4"/>
  <c r="C153" i="4"/>
  <c r="A266" i="5"/>
  <c r="B265" i="5"/>
  <c r="H128" i="5"/>
  <c r="C129" i="5"/>
  <c r="A267" i="4"/>
  <c r="B266" i="4"/>
  <c r="D129" i="5"/>
  <c r="E129" i="5"/>
  <c r="F129" i="5"/>
  <c r="A267" i="5"/>
  <c r="B266" i="5"/>
  <c r="A268" i="4"/>
  <c r="B267" i="4"/>
  <c r="D153" i="4"/>
  <c r="C154" i="4"/>
  <c r="G129" i="5"/>
  <c r="H129" i="5"/>
  <c r="C130" i="5"/>
  <c r="A268" i="5"/>
  <c r="B267" i="5"/>
  <c r="A269" i="4"/>
  <c r="B268" i="4"/>
  <c r="D130" i="5"/>
  <c r="E130" i="5"/>
  <c r="A269" i="5"/>
  <c r="B268" i="5"/>
  <c r="A270" i="4"/>
  <c r="B269" i="4"/>
  <c r="D154" i="4"/>
  <c r="C155" i="4"/>
  <c r="A270" i="5"/>
  <c r="B269" i="5"/>
  <c r="F130" i="5"/>
  <c r="G130" i="5"/>
  <c r="B270" i="4"/>
  <c r="A271" i="4"/>
  <c r="A271" i="5"/>
  <c r="B270" i="5"/>
  <c r="H130" i="5"/>
  <c r="C131" i="5"/>
  <c r="A272" i="4"/>
  <c r="B271" i="4"/>
  <c r="D155" i="4"/>
  <c r="C156" i="4"/>
  <c r="D131" i="5"/>
  <c r="E131" i="5"/>
  <c r="F131" i="5"/>
  <c r="A272" i="5"/>
  <c r="B271" i="5"/>
  <c r="A273" i="4"/>
  <c r="B272" i="4"/>
  <c r="G131" i="5"/>
  <c r="H131" i="5"/>
  <c r="C132" i="5"/>
  <c r="A273" i="5"/>
  <c r="B272" i="5"/>
  <c r="A274" i="4"/>
  <c r="B273" i="4"/>
  <c r="D156" i="4"/>
  <c r="C157" i="4"/>
  <c r="D132" i="5"/>
  <c r="E132" i="5"/>
  <c r="A274" i="5"/>
  <c r="B273" i="5"/>
  <c r="A275" i="4"/>
  <c r="B274" i="4"/>
  <c r="F132" i="5"/>
  <c r="G132" i="5"/>
  <c r="A275" i="5"/>
  <c r="B274" i="5"/>
  <c r="A276" i="4"/>
  <c r="B275" i="4"/>
  <c r="H132" i="5"/>
  <c r="C133" i="5"/>
  <c r="D157" i="4"/>
  <c r="C158" i="4"/>
  <c r="A276" i="5"/>
  <c r="B275" i="5"/>
  <c r="D133" i="5"/>
  <c r="E133" i="5"/>
  <c r="F133" i="5"/>
  <c r="G133" i="5"/>
  <c r="B276" i="4"/>
  <c r="A277" i="4"/>
  <c r="A277" i="5"/>
  <c r="B276" i="5"/>
  <c r="H133" i="5"/>
  <c r="C134" i="5"/>
  <c r="A278" i="4"/>
  <c r="B277" i="4"/>
  <c r="D158" i="4"/>
  <c r="C159" i="4"/>
  <c r="D134" i="5"/>
  <c r="E134" i="5"/>
  <c r="A278" i="5"/>
  <c r="B277" i="5"/>
  <c r="A279" i="4"/>
  <c r="B278" i="4"/>
  <c r="F134" i="5"/>
  <c r="G134" i="5"/>
  <c r="A279" i="5"/>
  <c r="B278" i="5"/>
  <c r="A280" i="4"/>
  <c r="B279" i="4"/>
  <c r="H134" i="5"/>
  <c r="C135" i="5"/>
  <c r="D159" i="4"/>
  <c r="C160" i="4"/>
  <c r="A280" i="5"/>
  <c r="B279" i="5"/>
  <c r="D135" i="5"/>
  <c r="E135" i="5"/>
  <c r="F135" i="5"/>
  <c r="G135" i="5"/>
  <c r="A281" i="4"/>
  <c r="B280" i="4"/>
  <c r="A281" i="5"/>
  <c r="B280" i="5"/>
  <c r="H135" i="5"/>
  <c r="C136" i="5"/>
  <c r="A282" i="4"/>
  <c r="B281" i="4"/>
  <c r="D160" i="4"/>
  <c r="C161" i="4"/>
  <c r="D136" i="5"/>
  <c r="E136" i="5"/>
  <c r="A282" i="5"/>
  <c r="B281" i="5"/>
  <c r="B282" i="4"/>
  <c r="A283" i="4"/>
  <c r="F136" i="5"/>
  <c r="G136" i="5"/>
  <c r="A283" i="5"/>
  <c r="B282" i="5"/>
  <c r="A284" i="4"/>
  <c r="B283" i="4"/>
  <c r="H136" i="5"/>
  <c r="C137" i="5"/>
  <c r="D137" i="5"/>
  <c r="E137" i="5"/>
  <c r="D161" i="4"/>
  <c r="C162" i="4"/>
  <c r="A284" i="5"/>
  <c r="B283" i="5"/>
  <c r="A285" i="4"/>
  <c r="B284" i="4"/>
  <c r="F137" i="5"/>
  <c r="G137" i="5"/>
  <c r="A285" i="5"/>
  <c r="B284" i="5"/>
  <c r="A286" i="4"/>
  <c r="B285" i="4"/>
  <c r="H137" i="5"/>
  <c r="C138" i="5"/>
  <c r="D138" i="5"/>
  <c r="E138" i="5"/>
  <c r="D162" i="4"/>
  <c r="C163" i="4"/>
  <c r="A286" i="5"/>
  <c r="B285" i="5"/>
  <c r="A287" i="4"/>
  <c r="B286" i="4"/>
  <c r="F138" i="5"/>
  <c r="A287" i="5"/>
  <c r="B286" i="5"/>
  <c r="A288" i="4"/>
  <c r="B287" i="4"/>
  <c r="G138" i="5"/>
  <c r="H138" i="5"/>
  <c r="C139" i="5"/>
  <c r="D163" i="4"/>
  <c r="C164" i="4"/>
  <c r="A288" i="5"/>
  <c r="B287" i="5"/>
  <c r="B288" i="4"/>
  <c r="A289" i="4"/>
  <c r="D139" i="5"/>
  <c r="E139" i="5"/>
  <c r="F139" i="5"/>
  <c r="G139" i="5"/>
  <c r="A289" i="5"/>
  <c r="B288" i="5"/>
  <c r="A290" i="4"/>
  <c r="B289" i="4"/>
  <c r="H139" i="5"/>
  <c r="C140" i="5"/>
  <c r="D164" i="4"/>
  <c r="C165" i="4"/>
  <c r="A290" i="5"/>
  <c r="B289" i="5"/>
  <c r="A291" i="4"/>
  <c r="B290" i="4"/>
  <c r="D140" i="5"/>
  <c r="E140" i="5"/>
  <c r="F140" i="5"/>
  <c r="G140" i="5"/>
  <c r="A291" i="5"/>
  <c r="B290" i="5"/>
  <c r="A292" i="4"/>
  <c r="B291" i="4"/>
  <c r="H140" i="5"/>
  <c r="C141" i="5"/>
  <c r="D165" i="4"/>
  <c r="C166" i="4"/>
  <c r="A292" i="5"/>
  <c r="B291" i="5"/>
  <c r="A293" i="4"/>
  <c r="B292" i="4"/>
  <c r="D141" i="5"/>
  <c r="E141" i="5"/>
  <c r="F141" i="5"/>
  <c r="A293" i="5"/>
  <c r="B292" i="5"/>
  <c r="A294" i="4"/>
  <c r="B293" i="4"/>
  <c r="G141" i="5"/>
  <c r="H141" i="5"/>
  <c r="C142" i="5"/>
  <c r="D166" i="4"/>
  <c r="C167" i="4"/>
  <c r="A294" i="5"/>
  <c r="B293" i="5"/>
  <c r="B294" i="4"/>
  <c r="A295" i="4"/>
  <c r="D142" i="5"/>
  <c r="E142" i="5"/>
  <c r="F142" i="5"/>
  <c r="G142" i="5"/>
  <c r="A295" i="5"/>
  <c r="B294" i="5"/>
  <c r="A296" i="4"/>
  <c r="B295" i="4"/>
  <c r="H142" i="5"/>
  <c r="C143" i="5"/>
  <c r="D167" i="4"/>
  <c r="C168" i="4"/>
  <c r="A296" i="5"/>
  <c r="B295" i="5"/>
  <c r="A297" i="4"/>
  <c r="B296" i="4"/>
  <c r="D143" i="5"/>
  <c r="E143" i="5"/>
  <c r="A297" i="5"/>
  <c r="B296" i="5"/>
  <c r="A298" i="4"/>
  <c r="B297" i="4"/>
  <c r="F143" i="5"/>
  <c r="G143" i="5"/>
  <c r="D168" i="4"/>
  <c r="C169" i="4"/>
  <c r="A298" i="5"/>
  <c r="B297" i="5"/>
  <c r="A299" i="4"/>
  <c r="B298" i="4"/>
  <c r="H143" i="5"/>
  <c r="C144" i="5"/>
  <c r="A299" i="5"/>
  <c r="B298" i="5"/>
  <c r="A300" i="4"/>
  <c r="B299" i="4"/>
  <c r="D144" i="5"/>
  <c r="E144" i="5"/>
  <c r="F144" i="5"/>
  <c r="G144" i="5"/>
  <c r="D169" i="4"/>
  <c r="C170" i="4"/>
  <c r="A300" i="5"/>
  <c r="B299" i="5"/>
  <c r="B300" i="4"/>
  <c r="A301" i="4"/>
  <c r="H144" i="5"/>
  <c r="C145" i="5"/>
  <c r="A301" i="5"/>
  <c r="B300" i="5"/>
  <c r="A302" i="4"/>
  <c r="B301" i="4"/>
  <c r="D145" i="5"/>
  <c r="E145" i="5"/>
  <c r="F145" i="5"/>
  <c r="G145" i="5"/>
  <c r="D170" i="4"/>
  <c r="C171" i="4"/>
  <c r="A302" i="5"/>
  <c r="B301" i="5"/>
  <c r="A303" i="4"/>
  <c r="B302" i="4"/>
  <c r="H145" i="5"/>
  <c r="C146" i="5"/>
  <c r="A303" i="5"/>
  <c r="B302" i="5"/>
  <c r="A304" i="4"/>
  <c r="B303" i="4"/>
  <c r="D146" i="5"/>
  <c r="E146" i="5"/>
  <c r="F146" i="5"/>
  <c r="G146" i="5"/>
  <c r="D171" i="4"/>
  <c r="C172" i="4"/>
  <c r="A304" i="5"/>
  <c r="B303" i="5"/>
  <c r="A305" i="4"/>
  <c r="B304" i="4"/>
  <c r="H146" i="5"/>
  <c r="C147" i="5"/>
  <c r="A305" i="5"/>
  <c r="B304" i="5"/>
  <c r="A306" i="4"/>
  <c r="B305" i="4"/>
  <c r="D147" i="5"/>
  <c r="E147" i="5"/>
  <c r="D172" i="4"/>
  <c r="C173" i="4"/>
  <c r="A306" i="5"/>
  <c r="B305" i="5"/>
  <c r="B306" i="4"/>
  <c r="A307" i="4"/>
  <c r="F147" i="5"/>
  <c r="G147" i="5"/>
  <c r="A307" i="5"/>
  <c r="B306" i="5"/>
  <c r="A308" i="4"/>
  <c r="B307" i="4"/>
  <c r="H147" i="5"/>
  <c r="C148" i="5"/>
  <c r="D148" i="5"/>
  <c r="E148" i="5"/>
  <c r="F148" i="5"/>
  <c r="G148" i="5"/>
  <c r="D173" i="4"/>
  <c r="C174" i="4"/>
  <c r="A308" i="5"/>
  <c r="B307" i="5"/>
  <c r="A309" i="4"/>
  <c r="B308" i="4"/>
  <c r="H148" i="5"/>
  <c r="C149" i="5"/>
  <c r="A309" i="5"/>
  <c r="B308" i="5"/>
  <c r="A310" i="4"/>
  <c r="B309" i="4"/>
  <c r="D149" i="5"/>
  <c r="E149" i="5"/>
  <c r="F149" i="5"/>
  <c r="G149" i="5"/>
  <c r="D174" i="4"/>
  <c r="C175" i="4"/>
  <c r="A310" i="5"/>
  <c r="B309" i="5"/>
  <c r="A311" i="4"/>
  <c r="B310" i="4"/>
  <c r="H149" i="5"/>
  <c r="C150" i="5"/>
  <c r="A311" i="5"/>
  <c r="B310" i="5"/>
  <c r="A312" i="4"/>
  <c r="B311" i="4"/>
  <c r="D150" i="5"/>
  <c r="E150" i="5"/>
  <c r="F150" i="5"/>
  <c r="G150" i="5"/>
  <c r="D175" i="4"/>
  <c r="C176" i="4"/>
  <c r="A312" i="5"/>
  <c r="B311" i="5"/>
  <c r="B312" i="4"/>
  <c r="A313" i="4"/>
  <c r="H150" i="5"/>
  <c r="C151" i="5"/>
  <c r="A313" i="5"/>
  <c r="B312" i="5"/>
  <c r="A314" i="4"/>
  <c r="B313" i="4"/>
  <c r="D151" i="5"/>
  <c r="E151" i="5"/>
  <c r="D176" i="4"/>
  <c r="C177" i="4"/>
  <c r="A314" i="5"/>
  <c r="B313" i="5"/>
  <c r="A315" i="4"/>
  <c r="B314" i="4"/>
  <c r="F151" i="5"/>
  <c r="G151" i="5"/>
  <c r="A315" i="5"/>
  <c r="B314" i="5"/>
  <c r="A316" i="4"/>
  <c r="B315" i="4"/>
  <c r="H151" i="5"/>
  <c r="C152" i="5"/>
  <c r="D152" i="5"/>
  <c r="E152" i="5"/>
  <c r="F152" i="5"/>
  <c r="G152" i="5"/>
  <c r="D177" i="4"/>
  <c r="C178" i="4"/>
  <c r="A316" i="5"/>
  <c r="B315" i="5"/>
  <c r="A317" i="4"/>
  <c r="B316" i="4"/>
  <c r="H152" i="5"/>
  <c r="C153" i="5"/>
  <c r="A317" i="5"/>
  <c r="B316" i="5"/>
  <c r="A318" i="4"/>
  <c r="B317" i="4"/>
  <c r="D153" i="5"/>
  <c r="E153" i="5"/>
  <c r="F153" i="5"/>
  <c r="G153" i="5"/>
  <c r="D178" i="4"/>
  <c r="C179" i="4"/>
  <c r="A318" i="5"/>
  <c r="B317" i="5"/>
  <c r="B318" i="4"/>
  <c r="A319" i="4"/>
  <c r="H153" i="5"/>
  <c r="C154" i="5"/>
  <c r="A319" i="5"/>
  <c r="B318" i="5"/>
  <c r="A320" i="4"/>
  <c r="B319" i="4"/>
  <c r="D154" i="5"/>
  <c r="E154" i="5"/>
  <c r="F154" i="5"/>
  <c r="G154" i="5"/>
  <c r="D179" i="4"/>
  <c r="C180" i="4"/>
  <c r="A320" i="5"/>
  <c r="B319" i="5"/>
  <c r="A321" i="4"/>
  <c r="B320" i="4"/>
  <c r="H154" i="5"/>
  <c r="C155" i="5"/>
  <c r="A321" i="5"/>
  <c r="B320" i="5"/>
  <c r="A322" i="4"/>
  <c r="B321" i="4"/>
  <c r="D155" i="5"/>
  <c r="E155" i="5"/>
  <c r="D180" i="4"/>
  <c r="C181" i="4"/>
  <c r="A322" i="5"/>
  <c r="B321" i="5"/>
  <c r="A323" i="4"/>
  <c r="B322" i="4"/>
  <c r="F155" i="5"/>
  <c r="G155" i="5"/>
  <c r="A323" i="5"/>
  <c r="B322" i="5"/>
  <c r="A324" i="4"/>
  <c r="B323" i="4"/>
  <c r="H155" i="5"/>
  <c r="C156" i="5"/>
  <c r="D156" i="5"/>
  <c r="E156" i="5"/>
  <c r="F156" i="5"/>
  <c r="G156" i="5"/>
  <c r="D181" i="4"/>
  <c r="C182" i="4"/>
  <c r="A324" i="5"/>
  <c r="B323" i="5"/>
  <c r="B324" i="4"/>
  <c r="A325" i="4"/>
  <c r="H156" i="5"/>
  <c r="C157" i="5"/>
  <c r="A325" i="5"/>
  <c r="B324" i="5"/>
  <c r="A326" i="4"/>
  <c r="B325" i="4"/>
  <c r="D157" i="5"/>
  <c r="E157" i="5"/>
  <c r="F157" i="5"/>
  <c r="G157" i="5"/>
  <c r="D182" i="4"/>
  <c r="C183" i="4"/>
  <c r="A326" i="5"/>
  <c r="B325" i="5"/>
  <c r="A327" i="4"/>
  <c r="B326" i="4"/>
  <c r="H157" i="5"/>
  <c r="C158" i="5"/>
  <c r="D158" i="5"/>
  <c r="E158" i="5"/>
  <c r="F158" i="5"/>
  <c r="G158" i="5"/>
  <c r="A327" i="5"/>
  <c r="B326" i="5"/>
  <c r="A328" i="4"/>
  <c r="B327" i="4"/>
  <c r="H158" i="5"/>
  <c r="C159" i="5"/>
  <c r="D159" i="5"/>
  <c r="E159" i="5"/>
  <c r="D183" i="4"/>
  <c r="C184" i="4"/>
  <c r="A328" i="5"/>
  <c r="B327" i="5"/>
  <c r="A329" i="4"/>
  <c r="B328" i="4"/>
  <c r="F159" i="5"/>
  <c r="G159" i="5"/>
  <c r="A329" i="5"/>
  <c r="B328" i="5"/>
  <c r="A330" i="4"/>
  <c r="B329" i="4"/>
  <c r="H159" i="5"/>
  <c r="C160" i="5"/>
  <c r="D160" i="5"/>
  <c r="E160" i="5"/>
  <c r="F160" i="5"/>
  <c r="G160" i="5"/>
  <c r="D184" i="4"/>
  <c r="C185" i="4"/>
  <c r="A330" i="5"/>
  <c r="B329" i="5"/>
  <c r="B330" i="4"/>
  <c r="A331" i="4"/>
  <c r="H160" i="5"/>
  <c r="C161" i="5"/>
  <c r="D161" i="5"/>
  <c r="E161" i="5"/>
  <c r="F161" i="5"/>
  <c r="A331" i="5"/>
  <c r="B330" i="5"/>
  <c r="A332" i="4"/>
  <c r="B331" i="4"/>
  <c r="G161" i="5"/>
  <c r="H161" i="5"/>
  <c r="C162" i="5"/>
  <c r="D185" i="4"/>
  <c r="C186" i="4"/>
  <c r="A332" i="5"/>
  <c r="B331" i="5"/>
  <c r="A333" i="4"/>
  <c r="B332" i="4"/>
  <c r="D162" i="5"/>
  <c r="E162" i="5"/>
  <c r="F162" i="5"/>
  <c r="G162" i="5"/>
  <c r="A333" i="5"/>
  <c r="B332" i="5"/>
  <c r="A334" i="4"/>
  <c r="B333" i="4"/>
  <c r="H162" i="5"/>
  <c r="C163" i="5"/>
  <c r="D163" i="5"/>
  <c r="D186" i="4"/>
  <c r="C187" i="4"/>
  <c r="A334" i="5"/>
  <c r="B333" i="5"/>
  <c r="A335" i="4"/>
  <c r="B334" i="4"/>
  <c r="E163" i="5"/>
  <c r="F163" i="5"/>
  <c r="G163" i="5"/>
  <c r="A335" i="5"/>
  <c r="B334" i="5"/>
  <c r="A336" i="4"/>
  <c r="B335" i="4"/>
  <c r="H163" i="5"/>
  <c r="C164" i="5"/>
  <c r="D164" i="5"/>
  <c r="E164" i="5"/>
  <c r="F164" i="5"/>
  <c r="G164" i="5"/>
  <c r="D187" i="4"/>
  <c r="C188" i="4"/>
  <c r="A336" i="5"/>
  <c r="B335" i="5"/>
  <c r="B336" i="4"/>
  <c r="A337" i="4"/>
  <c r="H164" i="5"/>
  <c r="C165" i="5"/>
  <c r="D165" i="5"/>
  <c r="E165" i="5"/>
  <c r="A337" i="5"/>
  <c r="B336" i="5"/>
  <c r="A338" i="4"/>
  <c r="B337" i="4"/>
  <c r="F165" i="5"/>
  <c r="G165" i="5"/>
  <c r="D188" i="4"/>
  <c r="C189" i="4"/>
  <c r="A338" i="5"/>
  <c r="B337" i="5"/>
  <c r="A339" i="4"/>
  <c r="B338" i="4"/>
  <c r="H165" i="5"/>
  <c r="C166" i="5"/>
  <c r="D166" i="5"/>
  <c r="A339" i="5"/>
  <c r="B338" i="5"/>
  <c r="A340" i="4"/>
  <c r="B339" i="4"/>
  <c r="E166" i="5"/>
  <c r="D189" i="4"/>
  <c r="C190" i="4"/>
  <c r="A340" i="5"/>
  <c r="B339" i="5"/>
  <c r="A341" i="4"/>
  <c r="B340" i="4"/>
  <c r="F166" i="5"/>
  <c r="G166" i="5"/>
  <c r="A341" i="5"/>
  <c r="B340" i="5"/>
  <c r="A342" i="4"/>
  <c r="B341" i="4"/>
  <c r="H166" i="5"/>
  <c r="C167" i="5"/>
  <c r="D167" i="5"/>
  <c r="E167" i="5"/>
  <c r="F167" i="5"/>
  <c r="G167" i="5"/>
  <c r="H167" i="5"/>
  <c r="C168" i="5"/>
  <c r="D168" i="5"/>
  <c r="E168" i="5"/>
  <c r="D190" i="4"/>
  <c r="C191" i="4"/>
  <c r="A342" i="5"/>
  <c r="B341" i="5"/>
  <c r="B342" i="4"/>
  <c r="A343" i="4"/>
  <c r="F168" i="5"/>
  <c r="A343" i="5"/>
  <c r="B342" i="5"/>
  <c r="A344" i="4"/>
  <c r="B343" i="4"/>
  <c r="G168" i="5"/>
  <c r="H168" i="5"/>
  <c r="C169" i="5"/>
  <c r="D191" i="4"/>
  <c r="C192" i="4"/>
  <c r="A344" i="5"/>
  <c r="B343" i="5"/>
  <c r="A345" i="4"/>
  <c r="B344" i="4"/>
  <c r="D169" i="5"/>
  <c r="E169" i="5"/>
  <c r="F169" i="5"/>
  <c r="G169" i="5"/>
  <c r="A345" i="5"/>
  <c r="B344" i="5"/>
  <c r="A346" i="4"/>
  <c r="B345" i="4"/>
  <c r="H169" i="5"/>
  <c r="C170" i="5"/>
  <c r="D192" i="4"/>
  <c r="C193" i="4"/>
  <c r="A346" i="5"/>
  <c r="B345" i="5"/>
  <c r="A347" i="4"/>
  <c r="B346" i="4"/>
  <c r="D170" i="5"/>
  <c r="E170" i="5"/>
  <c r="F170" i="5"/>
  <c r="A347" i="5"/>
  <c r="B346" i="5"/>
  <c r="A348" i="4"/>
  <c r="B347" i="4"/>
  <c r="G170" i="5"/>
  <c r="H170" i="5"/>
  <c r="C171" i="5"/>
  <c r="D193" i="4"/>
  <c r="C194" i="4"/>
  <c r="A348" i="5"/>
  <c r="B347" i="5"/>
  <c r="B348" i="4"/>
  <c r="A349" i="4"/>
  <c r="D171" i="5"/>
  <c r="E171" i="5"/>
  <c r="A349" i="5"/>
  <c r="B348" i="5"/>
  <c r="A350" i="4"/>
  <c r="B349" i="4"/>
  <c r="F171" i="5"/>
  <c r="G171" i="5"/>
  <c r="D194" i="4"/>
  <c r="C195" i="4"/>
  <c r="A350" i="5"/>
  <c r="B349" i="5"/>
  <c r="A351" i="4"/>
  <c r="B350" i="4"/>
  <c r="H171" i="5"/>
  <c r="C172" i="5"/>
  <c r="A351" i="5"/>
  <c r="B350" i="5"/>
  <c r="A352" i="4"/>
  <c r="B351" i="4"/>
  <c r="D172" i="5"/>
  <c r="E172" i="5"/>
  <c r="F172" i="5"/>
  <c r="G172" i="5"/>
  <c r="H172" i="5"/>
  <c r="C173" i="5"/>
  <c r="D195" i="4"/>
  <c r="C196" i="4"/>
  <c r="A352" i="5"/>
  <c r="B351" i="5"/>
  <c r="A353" i="4"/>
  <c r="B352" i="4"/>
  <c r="D173" i="5"/>
  <c r="E173" i="5"/>
  <c r="D196" i="4"/>
  <c r="C197" i="4"/>
  <c r="A353" i="5"/>
  <c r="B352" i="5"/>
  <c r="A354" i="4"/>
  <c r="B353" i="4"/>
  <c r="F173" i="5"/>
  <c r="G173" i="5"/>
  <c r="A354" i="5"/>
  <c r="B353" i="5"/>
  <c r="B354" i="4"/>
  <c r="A355" i="4"/>
  <c r="H173" i="5"/>
  <c r="C174" i="5"/>
  <c r="D197" i="4"/>
  <c r="C198" i="4"/>
  <c r="A355" i="5"/>
  <c r="B354" i="5"/>
  <c r="A356" i="4"/>
  <c r="B355" i="4"/>
  <c r="D174" i="5"/>
  <c r="A356" i="5"/>
  <c r="B355" i="5"/>
  <c r="A357" i="4"/>
  <c r="B356" i="4"/>
  <c r="E174" i="5"/>
  <c r="F174" i="5"/>
  <c r="G174" i="5"/>
  <c r="D198" i="4"/>
  <c r="C199" i="4"/>
  <c r="A357" i="5"/>
  <c r="B356" i="5"/>
  <c r="A358" i="4"/>
  <c r="B357" i="4"/>
  <c r="H174" i="5"/>
  <c r="C175" i="5"/>
  <c r="D175" i="5"/>
  <c r="E175" i="5"/>
  <c r="F175" i="5"/>
  <c r="G175" i="5"/>
  <c r="H175" i="5"/>
  <c r="C176" i="5"/>
  <c r="A358" i="5"/>
  <c r="B357" i="5"/>
  <c r="A359" i="4"/>
  <c r="B358" i="4"/>
  <c r="D176" i="5"/>
  <c r="E176" i="5"/>
  <c r="F176" i="5"/>
  <c r="G176" i="5"/>
  <c r="D199" i="4"/>
  <c r="C200" i="4"/>
  <c r="A359" i="5"/>
  <c r="B358" i="5"/>
  <c r="A360" i="4"/>
  <c r="B359" i="4"/>
  <c r="A360" i="5"/>
  <c r="B359" i="5"/>
  <c r="H176" i="5"/>
  <c r="C177" i="5"/>
  <c r="B360" i="4"/>
  <c r="A361" i="4"/>
  <c r="D200" i="4"/>
  <c r="C201" i="4"/>
  <c r="D177" i="5"/>
  <c r="E177" i="5"/>
  <c r="A361" i="5"/>
  <c r="B360" i="5"/>
  <c r="A362" i="4"/>
  <c r="B361" i="4"/>
  <c r="F177" i="5"/>
  <c r="G177" i="5"/>
  <c r="A362" i="5"/>
  <c r="B361" i="5"/>
  <c r="A363" i="4"/>
  <c r="B362" i="4"/>
  <c r="H177" i="5"/>
  <c r="C178" i="5"/>
  <c r="D178" i="5"/>
  <c r="E178" i="5"/>
  <c r="D201" i="4"/>
  <c r="C202" i="4"/>
  <c r="A363" i="5"/>
  <c r="B362" i="5"/>
  <c r="A364" i="4"/>
  <c r="B363" i="4"/>
  <c r="A364" i="5"/>
  <c r="B363" i="5"/>
  <c r="F178" i="5"/>
  <c r="G178" i="5"/>
  <c r="A365" i="4"/>
  <c r="B364" i="4"/>
  <c r="D202" i="4"/>
  <c r="C203" i="4"/>
  <c r="A365" i="5"/>
  <c r="B364" i="5"/>
  <c r="H178" i="5"/>
  <c r="C179" i="5"/>
  <c r="A366" i="4"/>
  <c r="B365" i="4"/>
  <c r="D179" i="5"/>
  <c r="E179" i="5"/>
  <c r="F179" i="5"/>
  <c r="A366" i="5"/>
  <c r="B365" i="5"/>
  <c r="B366" i="4"/>
  <c r="A367" i="4"/>
  <c r="D203" i="4"/>
  <c r="C204" i="4"/>
  <c r="G179" i="5"/>
  <c r="H179" i="5"/>
  <c r="C180" i="5"/>
  <c r="A367" i="5"/>
  <c r="B366" i="5"/>
  <c r="A368" i="4"/>
  <c r="B367" i="4"/>
  <c r="D180" i="5"/>
  <c r="E180" i="5"/>
  <c r="A368" i="5"/>
  <c r="B367" i="5"/>
  <c r="A369" i="4"/>
  <c r="B368" i="4"/>
  <c r="D204" i="4"/>
  <c r="C205" i="4"/>
  <c r="A369" i="5"/>
  <c r="B368" i="5"/>
  <c r="F180" i="5"/>
  <c r="G180" i="5"/>
  <c r="A370" i="4"/>
  <c r="B369" i="4"/>
  <c r="A370" i="5"/>
  <c r="B369" i="5"/>
  <c r="H180" i="5"/>
  <c r="C181" i="5"/>
  <c r="A371" i="4"/>
  <c r="B370" i="4"/>
  <c r="D205" i="4"/>
  <c r="C206" i="4"/>
  <c r="D181" i="5"/>
  <c r="E181" i="5"/>
  <c r="F181" i="5"/>
  <c r="A371" i="5"/>
  <c r="B370" i="5"/>
  <c r="A372" i="4"/>
  <c r="B371" i="4"/>
  <c r="G181" i="5"/>
  <c r="H181" i="5"/>
  <c r="C182" i="5"/>
  <c r="A372" i="5"/>
  <c r="B371" i="5"/>
  <c r="B372" i="4"/>
  <c r="A373" i="4"/>
  <c r="D206" i="4"/>
  <c r="C207" i="4"/>
  <c r="D182" i="5"/>
  <c r="E182" i="5"/>
  <c r="A373" i="5"/>
  <c r="B372" i="5"/>
  <c r="A374" i="4"/>
  <c r="B373" i="4"/>
  <c r="A374" i="5"/>
  <c r="B373" i="5"/>
  <c r="F182" i="5"/>
  <c r="G182" i="5"/>
  <c r="A375" i="4"/>
  <c r="B374" i="4"/>
  <c r="D207" i="4"/>
  <c r="C208" i="4"/>
  <c r="A375" i="5"/>
  <c r="B374" i="5"/>
  <c r="H182" i="5"/>
  <c r="C183" i="5"/>
  <c r="A376" i="4"/>
  <c r="B375" i="4"/>
  <c r="D183" i="5"/>
  <c r="E183" i="5"/>
  <c r="F183" i="5"/>
  <c r="A376" i="5"/>
  <c r="B375" i="5"/>
  <c r="A377" i="4"/>
  <c r="B376" i="4"/>
  <c r="D208" i="4"/>
  <c r="C209" i="4"/>
  <c r="G183" i="5"/>
  <c r="H183" i="5"/>
  <c r="C184" i="5"/>
  <c r="A377" i="5"/>
  <c r="B376" i="5"/>
  <c r="A378" i="4"/>
  <c r="B377" i="4"/>
  <c r="D184" i="5"/>
  <c r="E184" i="5"/>
  <c r="A378" i="5"/>
  <c r="B377" i="5"/>
  <c r="B378" i="4"/>
  <c r="A379" i="4"/>
  <c r="D209" i="4"/>
  <c r="C210" i="4"/>
  <c r="A379" i="5"/>
  <c r="B378" i="5"/>
  <c r="F184" i="5"/>
  <c r="G184" i="5"/>
  <c r="A380" i="4"/>
  <c r="B379" i="4"/>
  <c r="A380" i="5"/>
  <c r="B379" i="5"/>
  <c r="H184" i="5"/>
  <c r="C185" i="5"/>
  <c r="A381" i="4"/>
  <c r="B380" i="4"/>
  <c r="D210" i="4"/>
  <c r="C211" i="4"/>
  <c r="D185" i="5"/>
  <c r="E185" i="5"/>
  <c r="F185" i="5"/>
  <c r="A381" i="5"/>
  <c r="B380" i="5"/>
  <c r="A382" i="4"/>
  <c r="B381" i="4"/>
  <c r="G185" i="5"/>
  <c r="H185" i="5"/>
  <c r="C186" i="5"/>
  <c r="A382" i="5"/>
  <c r="B381" i="5"/>
  <c r="A383" i="4"/>
  <c r="B382" i="4"/>
  <c r="D211" i="4"/>
  <c r="C212" i="4"/>
  <c r="D186" i="5"/>
  <c r="E186" i="5"/>
  <c r="A383" i="5"/>
  <c r="B382" i="5"/>
  <c r="A384" i="4"/>
  <c r="B383" i="4"/>
  <c r="A384" i="5"/>
  <c r="B383" i="5"/>
  <c r="F186" i="5"/>
  <c r="G186" i="5"/>
  <c r="B384" i="4"/>
  <c r="A385" i="4"/>
  <c r="D212" i="4"/>
  <c r="C213" i="4"/>
  <c r="A385" i="5"/>
  <c r="B384" i="5"/>
  <c r="H186" i="5"/>
  <c r="C187" i="5"/>
  <c r="A386" i="4"/>
  <c r="B385" i="4"/>
  <c r="D187" i="5"/>
  <c r="E187" i="5"/>
  <c r="A386" i="5"/>
  <c r="B385" i="5"/>
  <c r="A387" i="4"/>
  <c r="B386" i="4"/>
  <c r="D213" i="4"/>
  <c r="C214" i="4"/>
  <c r="F187" i="5"/>
  <c r="G187" i="5"/>
  <c r="A387" i="5"/>
  <c r="B386" i="5"/>
  <c r="A388" i="4"/>
  <c r="B387" i="4"/>
  <c r="H187" i="5"/>
  <c r="C188" i="5"/>
  <c r="D188" i="5"/>
  <c r="E188" i="5"/>
  <c r="A388" i="5"/>
  <c r="B387" i="5"/>
  <c r="A389" i="4"/>
  <c r="B388" i="4"/>
  <c r="D214" i="4"/>
  <c r="C215" i="4"/>
  <c r="A389" i="5"/>
  <c r="B388" i="5"/>
  <c r="F188" i="5"/>
  <c r="G188" i="5"/>
  <c r="A390" i="4"/>
  <c r="B389" i="4"/>
  <c r="A390" i="5"/>
  <c r="B389" i="5"/>
  <c r="H188" i="5"/>
  <c r="C189" i="5"/>
  <c r="B390" i="4"/>
  <c r="A391" i="4"/>
  <c r="D215" i="4"/>
  <c r="C216" i="4"/>
  <c r="D189" i="5"/>
  <c r="E189" i="5"/>
  <c r="F189" i="5"/>
  <c r="A391" i="5"/>
  <c r="B390" i="5"/>
  <c r="B391" i="4"/>
  <c r="A392" i="4"/>
  <c r="G189" i="5"/>
  <c r="H189" i="5"/>
  <c r="C190" i="5"/>
  <c r="A392" i="5"/>
  <c r="B391" i="5"/>
  <c r="B392" i="4"/>
  <c r="A393" i="4"/>
  <c r="D216" i="4"/>
  <c r="C217" i="4"/>
  <c r="D190" i="5"/>
  <c r="E190" i="5"/>
  <c r="A393" i="5"/>
  <c r="B392" i="5"/>
  <c r="A394" i="4"/>
  <c r="B393" i="4"/>
  <c r="A394" i="5"/>
  <c r="B393" i="5"/>
  <c r="F190" i="5"/>
  <c r="G190" i="5"/>
  <c r="B394" i="4"/>
  <c r="A395" i="4"/>
  <c r="D217" i="4"/>
  <c r="C218" i="4"/>
  <c r="A395" i="5"/>
  <c r="B394" i="5"/>
  <c r="H190" i="5"/>
  <c r="C191" i="5"/>
  <c r="B395" i="4"/>
  <c r="A396" i="4"/>
  <c r="D191" i="5"/>
  <c r="E191" i="5"/>
  <c r="F191" i="5"/>
  <c r="A396" i="5"/>
  <c r="B395" i="5"/>
  <c r="B396" i="4"/>
  <c r="A397" i="4"/>
  <c r="D218" i="4"/>
  <c r="C219" i="4"/>
  <c r="G191" i="5"/>
  <c r="H191" i="5"/>
  <c r="C192" i="5"/>
  <c r="A397" i="5"/>
  <c r="B396" i="5"/>
  <c r="B397" i="4"/>
  <c r="A398" i="4"/>
  <c r="D192" i="5"/>
  <c r="E192" i="5"/>
  <c r="A398" i="5"/>
  <c r="B397" i="5"/>
  <c r="B398" i="4"/>
  <c r="A399" i="4"/>
  <c r="D219" i="4"/>
  <c r="C220" i="4"/>
  <c r="A399" i="5"/>
  <c r="B398" i="5"/>
  <c r="F192" i="5"/>
  <c r="G192" i="5"/>
  <c r="A400" i="4"/>
  <c r="B399" i="4"/>
  <c r="A400" i="5"/>
  <c r="B399" i="5"/>
  <c r="H192" i="5"/>
  <c r="C193" i="5"/>
  <c r="B400" i="4"/>
  <c r="A401" i="4"/>
  <c r="D220" i="4"/>
  <c r="C221" i="4"/>
  <c r="D193" i="5"/>
  <c r="E193" i="5"/>
  <c r="F193" i="5"/>
  <c r="A401" i="5"/>
  <c r="B400" i="5"/>
  <c r="B401" i="4"/>
  <c r="A402" i="4"/>
  <c r="G193" i="5"/>
  <c r="H193" i="5"/>
  <c r="C194" i="5"/>
  <c r="A402" i="5"/>
  <c r="B401" i="5"/>
  <c r="B402" i="4"/>
  <c r="A403" i="4"/>
  <c r="D221" i="4"/>
  <c r="C222" i="4"/>
  <c r="D194" i="5"/>
  <c r="E194" i="5"/>
  <c r="A403" i="5"/>
  <c r="B402" i="5"/>
  <c r="B403" i="4"/>
  <c r="A404" i="4"/>
  <c r="A404" i="5"/>
  <c r="B403" i="5"/>
  <c r="F194" i="5"/>
  <c r="G194" i="5"/>
  <c r="B404" i="4"/>
  <c r="A405" i="4"/>
  <c r="D222" i="4"/>
  <c r="C223" i="4"/>
  <c r="A405" i="5"/>
  <c r="B404" i="5"/>
  <c r="H194" i="5"/>
  <c r="C195" i="5"/>
  <c r="A406" i="4"/>
  <c r="B405" i="4"/>
  <c r="D195" i="5"/>
  <c r="E195" i="5"/>
  <c r="F195" i="5"/>
  <c r="A406" i="5"/>
  <c r="B405" i="5"/>
  <c r="B406" i="4"/>
  <c r="A407" i="4"/>
  <c r="D223" i="4"/>
  <c r="C224" i="4"/>
  <c r="G195" i="5"/>
  <c r="H195" i="5"/>
  <c r="C196" i="5"/>
  <c r="A407" i="5"/>
  <c r="B406" i="5"/>
  <c r="B407" i="4"/>
  <c r="A408" i="4"/>
  <c r="D196" i="5"/>
  <c r="E196" i="5"/>
  <c r="A408" i="5"/>
  <c r="B407" i="5"/>
  <c r="B408" i="4"/>
  <c r="A409" i="4"/>
  <c r="D224" i="4"/>
  <c r="C225" i="4"/>
  <c r="A409" i="5"/>
  <c r="B408" i="5"/>
  <c r="F196" i="5"/>
  <c r="G196" i="5"/>
  <c r="B409" i="4"/>
  <c r="A410" i="4"/>
  <c r="A410" i="5"/>
  <c r="B409" i="5"/>
  <c r="H196" i="5"/>
  <c r="C197" i="5"/>
  <c r="B410" i="4"/>
  <c r="A411" i="4"/>
  <c r="D225" i="4"/>
  <c r="C226" i="4"/>
  <c r="D197" i="5"/>
  <c r="E197" i="5"/>
  <c r="A411" i="5"/>
  <c r="B410" i="5"/>
  <c r="A412" i="4"/>
  <c r="B411" i="4"/>
  <c r="F197" i="5"/>
  <c r="G197" i="5"/>
  <c r="A412" i="5"/>
  <c r="B411" i="5"/>
  <c r="B412" i="4"/>
  <c r="A413" i="4"/>
  <c r="H197" i="5"/>
  <c r="C198" i="5"/>
  <c r="D226" i="4"/>
  <c r="C227" i="4"/>
  <c r="D198" i="5"/>
  <c r="E198" i="5"/>
  <c r="A413" i="5"/>
  <c r="B412" i="5"/>
  <c r="B413" i="4"/>
  <c r="A414" i="4"/>
  <c r="D227" i="4"/>
  <c r="C228" i="4"/>
  <c r="A414" i="5"/>
  <c r="B413" i="5"/>
  <c r="F198" i="5"/>
  <c r="G198" i="5"/>
  <c r="B414" i="4"/>
  <c r="A415" i="4"/>
  <c r="D228" i="4"/>
  <c r="C229" i="4"/>
  <c r="A415" i="5"/>
  <c r="B414" i="5"/>
  <c r="H198" i="5"/>
  <c r="C199" i="5"/>
  <c r="B415" i="4"/>
  <c r="A416" i="4"/>
  <c r="D229" i="4"/>
  <c r="C230" i="4"/>
  <c r="D199" i="5"/>
  <c r="E199" i="5"/>
  <c r="F199" i="5"/>
  <c r="A416" i="5"/>
  <c r="B415" i="5"/>
  <c r="B416" i="4"/>
  <c r="A417" i="4"/>
  <c r="D230" i="4"/>
  <c r="C231" i="4"/>
  <c r="G199" i="5"/>
  <c r="H199" i="5"/>
  <c r="C200" i="5"/>
  <c r="A417" i="5"/>
  <c r="B416" i="5"/>
  <c r="A418" i="4"/>
  <c r="B417" i="4"/>
  <c r="D231" i="4"/>
  <c r="C232" i="4"/>
  <c r="D200" i="5"/>
  <c r="E200" i="5"/>
  <c r="A418" i="5"/>
  <c r="B417" i="5"/>
  <c r="B418" i="4"/>
  <c r="A419" i="4"/>
  <c r="D232" i="4"/>
  <c r="C233" i="4"/>
  <c r="A419" i="5"/>
  <c r="B418" i="5"/>
  <c r="F200" i="5"/>
  <c r="G200" i="5"/>
  <c r="B419" i="4"/>
  <c r="A420" i="4"/>
  <c r="D233" i="4"/>
  <c r="C234" i="4"/>
  <c r="A420" i="5"/>
  <c r="B419" i="5"/>
  <c r="H200" i="5"/>
  <c r="C201" i="5"/>
  <c r="B420" i="4"/>
  <c r="A421" i="4"/>
  <c r="D234" i="4"/>
  <c r="C235" i="4"/>
  <c r="D201" i="5"/>
  <c r="E201" i="5"/>
  <c r="F201" i="5"/>
  <c r="A421" i="5"/>
  <c r="B420" i="5"/>
  <c r="B421" i="4"/>
  <c r="A422" i="4"/>
  <c r="D235" i="4"/>
  <c r="C236" i="4"/>
  <c r="G201" i="5"/>
  <c r="H201" i="5"/>
  <c r="C202" i="5"/>
  <c r="A422" i="5"/>
  <c r="B421" i="5"/>
  <c r="B422" i="4"/>
  <c r="A423" i="4"/>
  <c r="D236" i="4"/>
  <c r="C237" i="4"/>
  <c r="D202" i="5"/>
  <c r="E202" i="5"/>
  <c r="A423" i="5"/>
  <c r="B422" i="5"/>
  <c r="A424" i="4"/>
  <c r="B423" i="4"/>
  <c r="D237" i="4"/>
  <c r="C238" i="4"/>
  <c r="A424" i="5"/>
  <c r="B423" i="5"/>
  <c r="F202" i="5"/>
  <c r="G202" i="5"/>
  <c r="B424" i="4"/>
  <c r="A425" i="4"/>
  <c r="D238" i="4"/>
  <c r="C239" i="4"/>
  <c r="A425" i="5"/>
  <c r="B424" i="5"/>
  <c r="H202" i="5"/>
  <c r="C203" i="5"/>
  <c r="B425" i="4"/>
  <c r="A426" i="4"/>
  <c r="D239" i="4"/>
  <c r="C240" i="4"/>
  <c r="D203" i="5"/>
  <c r="E203" i="5"/>
  <c r="F203" i="5"/>
  <c r="A426" i="5"/>
  <c r="B425" i="5"/>
  <c r="B426" i="4"/>
  <c r="A427" i="4"/>
  <c r="G203" i="5"/>
  <c r="H203" i="5"/>
  <c r="C204" i="5"/>
  <c r="A427" i="5"/>
  <c r="B426" i="5"/>
  <c r="B427" i="4"/>
  <c r="A428" i="4"/>
  <c r="D240" i="4"/>
  <c r="C241" i="4"/>
  <c r="D204" i="5"/>
  <c r="E204" i="5"/>
  <c r="A428" i="5"/>
  <c r="B427" i="5"/>
  <c r="B428" i="4"/>
  <c r="A429" i="4"/>
  <c r="A429" i="5"/>
  <c r="B428" i="5"/>
  <c r="F204" i="5"/>
  <c r="G204" i="5"/>
  <c r="A430" i="4"/>
  <c r="B429" i="4"/>
  <c r="D241" i="4"/>
  <c r="C242" i="4"/>
  <c r="A430" i="5"/>
  <c r="B429" i="5"/>
  <c r="H204" i="5"/>
  <c r="C205" i="5"/>
  <c r="B430" i="4"/>
  <c r="A431" i="4"/>
  <c r="D205" i="5"/>
  <c r="E205" i="5"/>
  <c r="F205" i="5"/>
  <c r="A431" i="5"/>
  <c r="B430" i="5"/>
  <c r="B431" i="4"/>
  <c r="A432" i="4"/>
  <c r="D242" i="4"/>
  <c r="C243" i="4"/>
  <c r="G205" i="5"/>
  <c r="H205" i="5"/>
  <c r="C206" i="5"/>
  <c r="A432" i="5"/>
  <c r="B431" i="5"/>
  <c r="B432" i="4"/>
  <c r="A433" i="4"/>
  <c r="D206" i="5"/>
  <c r="E206" i="5"/>
  <c r="A433" i="5"/>
  <c r="B432" i="5"/>
  <c r="B433" i="4"/>
  <c r="A434" i="4"/>
  <c r="D243" i="4"/>
  <c r="C244" i="4"/>
  <c r="A434" i="5"/>
  <c r="B433" i="5"/>
  <c r="F206" i="5"/>
  <c r="G206" i="5"/>
  <c r="B434" i="4"/>
  <c r="A435" i="4"/>
  <c r="A435" i="5"/>
  <c r="B434" i="5"/>
  <c r="H206" i="5"/>
  <c r="C207" i="5"/>
  <c r="A436" i="4"/>
  <c r="B435" i="4"/>
  <c r="D244" i="4"/>
  <c r="C245" i="4"/>
  <c r="D207" i="5"/>
  <c r="E207" i="5"/>
  <c r="A436" i="5"/>
  <c r="B435" i="5"/>
  <c r="B436" i="4"/>
  <c r="A437" i="4"/>
  <c r="F207" i="5"/>
  <c r="G207" i="5"/>
  <c r="A437" i="5"/>
  <c r="B436" i="5"/>
  <c r="B437" i="4"/>
  <c r="A438" i="4"/>
  <c r="H207" i="5"/>
  <c r="C208" i="5"/>
  <c r="D245" i="4"/>
  <c r="C246" i="4"/>
  <c r="D208" i="5"/>
  <c r="E208" i="5"/>
  <c r="A438" i="5"/>
  <c r="B437" i="5"/>
  <c r="B438" i="4"/>
  <c r="A439" i="4"/>
  <c r="A439" i="5"/>
  <c r="B438" i="5"/>
  <c r="F208" i="5"/>
  <c r="G208" i="5"/>
  <c r="B439" i="4"/>
  <c r="A440" i="4"/>
  <c r="D246" i="4"/>
  <c r="C247" i="4"/>
  <c r="A440" i="5"/>
  <c r="B439" i="5"/>
  <c r="H208" i="5"/>
  <c r="C209" i="5"/>
  <c r="B440" i="4"/>
  <c r="A441" i="4"/>
  <c r="D209" i="5"/>
  <c r="E209" i="5"/>
  <c r="F209" i="5"/>
  <c r="A441" i="5"/>
  <c r="B440" i="5"/>
  <c r="A442" i="4"/>
  <c r="B441" i="4"/>
  <c r="D247" i="4"/>
  <c r="C248" i="4"/>
  <c r="G209" i="5"/>
  <c r="H209" i="5"/>
  <c r="C210" i="5"/>
  <c r="A442" i="5"/>
  <c r="B441" i="5"/>
  <c r="B442" i="4"/>
  <c r="A443" i="4"/>
  <c r="D210" i="5"/>
  <c r="E210" i="5"/>
  <c r="A443" i="5"/>
  <c r="B442" i="5"/>
  <c r="B443" i="4"/>
  <c r="A444" i="4"/>
  <c r="D248" i="4"/>
  <c r="C249" i="4"/>
  <c r="A444" i="5"/>
  <c r="B443" i="5"/>
  <c r="F210" i="5"/>
  <c r="G210" i="5"/>
  <c r="B444" i="4"/>
  <c r="A445" i="4"/>
  <c r="A445" i="5"/>
  <c r="B444" i="5"/>
  <c r="H210" i="5"/>
  <c r="C211" i="5"/>
  <c r="B445" i="4"/>
  <c r="A446" i="4"/>
  <c r="D249" i="4"/>
  <c r="C250" i="4"/>
  <c r="D211" i="5"/>
  <c r="E211" i="5"/>
  <c r="F211" i="5"/>
  <c r="A446" i="5"/>
  <c r="B445" i="5"/>
  <c r="B446" i="4"/>
  <c r="A447" i="4"/>
  <c r="G211" i="5"/>
  <c r="H211" i="5"/>
  <c r="C212" i="5"/>
  <c r="A447" i="5"/>
  <c r="B446" i="5"/>
  <c r="A448" i="4"/>
  <c r="B447" i="4"/>
  <c r="D250" i="4"/>
  <c r="C251" i="4"/>
  <c r="D212" i="5"/>
  <c r="E212" i="5"/>
  <c r="A448" i="5"/>
  <c r="B447" i="5"/>
  <c r="B448" i="4"/>
  <c r="A449" i="4"/>
  <c r="A449" i="5"/>
  <c r="B448" i="5"/>
  <c r="F212" i="5"/>
  <c r="G212" i="5"/>
  <c r="B449" i="4"/>
  <c r="A450" i="4"/>
  <c r="D251" i="4"/>
  <c r="C252" i="4"/>
  <c r="A450" i="5"/>
  <c r="B449" i="5"/>
  <c r="H212" i="5"/>
  <c r="C213" i="5"/>
  <c r="B450" i="4"/>
  <c r="A451" i="4"/>
  <c r="D213" i="5"/>
  <c r="E213" i="5"/>
  <c r="F213" i="5"/>
  <c r="A451" i="5"/>
  <c r="B450" i="5"/>
  <c r="B451" i="4"/>
  <c r="A452" i="4"/>
  <c r="D252" i="4"/>
  <c r="C253" i="4"/>
  <c r="G213" i="5"/>
  <c r="H213" i="5"/>
  <c r="C214" i="5"/>
  <c r="A452" i="5"/>
  <c r="B451" i="5"/>
  <c r="B452" i="4"/>
  <c r="A453" i="4"/>
  <c r="D214" i="5"/>
  <c r="E214" i="5"/>
  <c r="A453" i="5"/>
  <c r="B452" i="5"/>
  <c r="A454" i="4"/>
  <c r="B453" i="4"/>
  <c r="D253" i="4"/>
  <c r="C254" i="4"/>
  <c r="A454" i="5"/>
  <c r="B453" i="5"/>
  <c r="F214" i="5"/>
  <c r="G214" i="5"/>
  <c r="B454" i="4"/>
  <c r="A455" i="4"/>
  <c r="A455" i="5"/>
  <c r="B454" i="5"/>
  <c r="H214" i="5"/>
  <c r="C215" i="5"/>
  <c r="B455" i="4"/>
  <c r="A456" i="4"/>
  <c r="D254" i="4"/>
  <c r="C255" i="4"/>
  <c r="D215" i="5"/>
  <c r="E215" i="5"/>
  <c r="F215" i="5"/>
  <c r="A456" i="5"/>
  <c r="B455" i="5"/>
  <c r="B456" i="4"/>
  <c r="A457" i="4"/>
  <c r="G215" i="5"/>
  <c r="H215" i="5"/>
  <c r="C216" i="5"/>
  <c r="A457" i="5"/>
  <c r="B456" i="5"/>
  <c r="B457" i="4"/>
  <c r="A458" i="4"/>
  <c r="D255" i="4"/>
  <c r="C256" i="4"/>
  <c r="D216" i="5"/>
  <c r="E216" i="5"/>
  <c r="A458" i="5"/>
  <c r="B457" i="5"/>
  <c r="B458" i="4"/>
  <c r="A459" i="4"/>
  <c r="A459" i="5"/>
  <c r="B458" i="5"/>
  <c r="F216" i="5"/>
  <c r="G216" i="5"/>
  <c r="A460" i="4"/>
  <c r="B459" i="4"/>
  <c r="D256" i="4"/>
  <c r="C257" i="4"/>
  <c r="A460" i="5"/>
  <c r="B459" i="5"/>
  <c r="H216" i="5"/>
  <c r="C217" i="5"/>
  <c r="B460" i="4"/>
  <c r="A461" i="4"/>
  <c r="D217" i="5"/>
  <c r="E217" i="5"/>
  <c r="A461" i="5"/>
  <c r="B460" i="5"/>
  <c r="B461" i="4"/>
  <c r="A462" i="4"/>
  <c r="D257" i="4"/>
  <c r="C258" i="4"/>
  <c r="F217" i="5"/>
  <c r="G217" i="5"/>
  <c r="A462" i="5"/>
  <c r="B461" i="5"/>
  <c r="B462" i="4"/>
  <c r="A463" i="4"/>
  <c r="H217" i="5"/>
  <c r="C218" i="5"/>
  <c r="D218" i="5"/>
  <c r="E218" i="5"/>
  <c r="A463" i="5"/>
  <c r="B462" i="5"/>
  <c r="B463" i="4"/>
  <c r="A464" i="4"/>
  <c r="D258" i="4"/>
  <c r="C259" i="4"/>
  <c r="A464" i="5"/>
  <c r="B463" i="5"/>
  <c r="F218" i="5"/>
  <c r="G218" i="5"/>
  <c r="B464" i="4"/>
  <c r="A465" i="4"/>
  <c r="A465" i="5"/>
  <c r="B464" i="5"/>
  <c r="H218" i="5"/>
  <c r="C219" i="5"/>
  <c r="A466" i="4"/>
  <c r="B465" i="4"/>
  <c r="D259" i="4"/>
  <c r="C260" i="4"/>
  <c r="D219" i="5"/>
  <c r="E219" i="5"/>
  <c r="F219" i="5"/>
  <c r="A466" i="5"/>
  <c r="B465" i="5"/>
  <c r="B466" i="4"/>
  <c r="A467" i="4"/>
  <c r="G219" i="5"/>
  <c r="H219" i="5"/>
  <c r="C220" i="5"/>
  <c r="A467" i="5"/>
  <c r="B466" i="5"/>
  <c r="B467" i="4"/>
  <c r="A468" i="4"/>
  <c r="D260" i="4"/>
  <c r="C261" i="4"/>
  <c r="D220" i="5"/>
  <c r="E220" i="5"/>
  <c r="A468" i="5"/>
  <c r="B467" i="5"/>
  <c r="B468" i="4"/>
  <c r="A469" i="4"/>
  <c r="A469" i="5"/>
  <c r="B468" i="5"/>
  <c r="F220" i="5"/>
  <c r="G220" i="5"/>
  <c r="B469" i="4"/>
  <c r="A470" i="4"/>
  <c r="D261" i="4"/>
  <c r="C262" i="4"/>
  <c r="A470" i="5"/>
  <c r="B469" i="5"/>
  <c r="H220" i="5"/>
  <c r="C221" i="5"/>
  <c r="B470" i="4"/>
  <c r="A471" i="4"/>
  <c r="D221" i="5"/>
  <c r="E221" i="5"/>
  <c r="F221" i="5"/>
  <c r="A471" i="5"/>
  <c r="B470" i="5"/>
  <c r="A472" i="4"/>
  <c r="B471" i="4"/>
  <c r="D262" i="4"/>
  <c r="C263" i="4"/>
  <c r="G221" i="5"/>
  <c r="H221" i="5"/>
  <c r="C222" i="5"/>
  <c r="A472" i="5"/>
  <c r="B471" i="5"/>
  <c r="B472" i="4"/>
  <c r="A473" i="4"/>
  <c r="D222" i="5"/>
  <c r="E222" i="5"/>
  <c r="A473" i="5"/>
  <c r="B472" i="5"/>
  <c r="B473" i="4"/>
  <c r="A474" i="4"/>
  <c r="D263" i="4"/>
  <c r="C264" i="4"/>
  <c r="A474" i="5"/>
  <c r="B473" i="5"/>
  <c r="F222" i="5"/>
  <c r="G222" i="5"/>
  <c r="B474" i="4"/>
  <c r="A475" i="4"/>
  <c r="B474" i="5"/>
  <c r="A475" i="5"/>
  <c r="H222" i="5"/>
  <c r="C223" i="5"/>
  <c r="B475" i="4"/>
  <c r="A476" i="4"/>
  <c r="D264" i="4"/>
  <c r="C265" i="4"/>
  <c r="B475" i="5"/>
  <c r="A476" i="5"/>
  <c r="D223" i="5"/>
  <c r="E223" i="5"/>
  <c r="F223" i="5"/>
  <c r="B476" i="4"/>
  <c r="A477" i="4"/>
  <c r="G223" i="5"/>
  <c r="H223" i="5"/>
  <c r="C224" i="5"/>
  <c r="B476" i="5"/>
  <c r="A477" i="5"/>
  <c r="A478" i="4"/>
  <c r="B477" i="4"/>
  <c r="D265" i="4"/>
  <c r="C266" i="4"/>
  <c r="B477" i="5"/>
  <c r="A478" i="5"/>
  <c r="D224" i="5"/>
  <c r="E224" i="5"/>
  <c r="B478" i="4"/>
  <c r="A479" i="4"/>
  <c r="B478" i="5"/>
  <c r="A479" i="5"/>
  <c r="F224" i="5"/>
  <c r="G224" i="5"/>
  <c r="B479" i="4"/>
  <c r="A480" i="4"/>
  <c r="D266" i="4"/>
  <c r="C267" i="4"/>
  <c r="B479" i="5"/>
  <c r="A480" i="5"/>
  <c r="H224" i="5"/>
  <c r="C225" i="5"/>
  <c r="B480" i="4"/>
  <c r="A481" i="4"/>
  <c r="B480" i="5"/>
  <c r="A481" i="5"/>
  <c r="D225" i="5"/>
  <c r="E225" i="5"/>
  <c r="F225" i="5"/>
  <c r="B481" i="4"/>
  <c r="A482" i="4"/>
  <c r="D267" i="4"/>
  <c r="C268" i="4"/>
  <c r="G225" i="5"/>
  <c r="H225" i="5"/>
  <c r="C226" i="5"/>
  <c r="B481" i="5"/>
  <c r="A482" i="5"/>
  <c r="B482" i="4"/>
  <c r="A483" i="4"/>
  <c r="B482" i="5"/>
  <c r="A483" i="5"/>
  <c r="D226" i="5"/>
  <c r="E226" i="5"/>
  <c r="A484" i="4"/>
  <c r="B483" i="4"/>
  <c r="D268" i="4"/>
  <c r="C269" i="4"/>
  <c r="B483" i="5"/>
  <c r="A484" i="5"/>
  <c r="F226" i="5"/>
  <c r="G226" i="5"/>
  <c r="B484" i="4"/>
  <c r="A485" i="4"/>
  <c r="B484" i="5"/>
  <c r="A485" i="5"/>
  <c r="H226" i="5"/>
  <c r="C227" i="5"/>
  <c r="B485" i="4"/>
  <c r="A486" i="4"/>
  <c r="D269" i="4"/>
  <c r="C270" i="4"/>
  <c r="B485" i="5"/>
  <c r="A486" i="5"/>
  <c r="D227" i="5"/>
  <c r="E227" i="5"/>
  <c r="B486" i="4"/>
  <c r="A487" i="4"/>
  <c r="F227" i="5"/>
  <c r="G227" i="5"/>
  <c r="B486" i="5"/>
  <c r="A487" i="5"/>
  <c r="B487" i="4"/>
  <c r="A488" i="4"/>
  <c r="H227" i="5"/>
  <c r="C228" i="5"/>
  <c r="D270" i="4"/>
  <c r="C271" i="4"/>
  <c r="B487" i="5"/>
  <c r="A488" i="5"/>
  <c r="D228" i="5"/>
  <c r="E228" i="5"/>
  <c r="F228" i="5"/>
  <c r="B488" i="4"/>
  <c r="A489" i="4"/>
  <c r="G228" i="5"/>
  <c r="H228" i="5"/>
  <c r="C229" i="5"/>
  <c r="B488" i="5"/>
  <c r="A489" i="5"/>
  <c r="A490" i="4"/>
  <c r="B489" i="4"/>
  <c r="D271" i="4"/>
  <c r="C272" i="4"/>
  <c r="A490" i="5"/>
  <c r="B489" i="5"/>
  <c r="D229" i="5"/>
  <c r="E229" i="5"/>
  <c r="B490" i="4"/>
  <c r="A491" i="4"/>
  <c r="B490" i="5"/>
  <c r="A491" i="5"/>
  <c r="F229" i="5"/>
  <c r="G229" i="5"/>
  <c r="B491" i="4"/>
  <c r="A492" i="4"/>
  <c r="D272" i="4"/>
  <c r="C273" i="4"/>
  <c r="B491" i="5"/>
  <c r="A492" i="5"/>
  <c r="H229" i="5"/>
  <c r="C230" i="5"/>
  <c r="B492" i="4"/>
  <c r="A493" i="4"/>
  <c r="B492" i="5"/>
  <c r="A493" i="5"/>
  <c r="D230" i="5"/>
  <c r="E230" i="5"/>
  <c r="F230" i="5"/>
  <c r="B493" i="4"/>
  <c r="A494" i="4"/>
  <c r="D273" i="4"/>
  <c r="C274" i="4"/>
  <c r="G230" i="5"/>
  <c r="H230" i="5"/>
  <c r="C231" i="5"/>
  <c r="A494" i="5"/>
  <c r="B493" i="5"/>
  <c r="B494" i="4"/>
  <c r="A495" i="4"/>
  <c r="D231" i="5"/>
  <c r="E231" i="5"/>
  <c r="B494" i="5"/>
  <c r="A495" i="5"/>
  <c r="A496" i="4"/>
  <c r="B495" i="4"/>
  <c r="D274" i="4"/>
  <c r="C275" i="4"/>
  <c r="A496" i="5"/>
  <c r="B495" i="5"/>
  <c r="F231" i="5"/>
  <c r="G231" i="5"/>
  <c r="B496" i="4"/>
  <c r="A497" i="4"/>
  <c r="B496" i="5"/>
  <c r="A497" i="5"/>
  <c r="H231" i="5"/>
  <c r="C232" i="5"/>
  <c r="B497" i="4"/>
  <c r="A498" i="4"/>
  <c r="D275" i="4"/>
  <c r="C276" i="4"/>
  <c r="A498" i="5"/>
  <c r="B497" i="5"/>
  <c r="D232" i="5"/>
  <c r="E232" i="5"/>
  <c r="F232" i="5"/>
  <c r="B498" i="4"/>
  <c r="A499" i="4"/>
  <c r="G232" i="5"/>
  <c r="H232" i="5"/>
  <c r="C233" i="5"/>
  <c r="B498" i="5"/>
  <c r="A499" i="5"/>
  <c r="B499" i="4"/>
  <c r="A500" i="4"/>
  <c r="D276" i="4"/>
  <c r="C277" i="4"/>
  <c r="A500" i="5"/>
  <c r="B499" i="5"/>
  <c r="D233" i="5"/>
  <c r="E233" i="5"/>
  <c r="B500" i="4"/>
  <c r="A501" i="4"/>
  <c r="B500" i="5"/>
  <c r="A501" i="5"/>
  <c r="F233" i="5"/>
  <c r="G233" i="5"/>
  <c r="A502" i="4"/>
  <c r="B501" i="4"/>
  <c r="D277" i="4"/>
  <c r="C278" i="4"/>
  <c r="A502" i="5"/>
  <c r="B501" i="5"/>
  <c r="H233" i="5"/>
  <c r="C234" i="5"/>
  <c r="B502" i="4"/>
  <c r="A503" i="4"/>
  <c r="D234" i="5"/>
  <c r="E234" i="5"/>
  <c r="B502" i="5"/>
  <c r="A503" i="5"/>
  <c r="B503" i="4"/>
  <c r="A504" i="4"/>
  <c r="D278" i="4"/>
  <c r="C279" i="4"/>
  <c r="F234" i="5"/>
  <c r="G234" i="5"/>
  <c r="B503" i="5"/>
  <c r="A504" i="5"/>
  <c r="B504" i="4"/>
  <c r="A505" i="4"/>
  <c r="H234" i="5"/>
  <c r="C235" i="5"/>
  <c r="D235" i="5"/>
  <c r="E235" i="5"/>
  <c r="A505" i="5"/>
  <c r="B504" i="5"/>
  <c r="B505" i="4"/>
  <c r="A506" i="4"/>
  <c r="D279" i="4"/>
  <c r="C280" i="4"/>
  <c r="B505" i="5"/>
  <c r="A506" i="5"/>
  <c r="F235" i="5"/>
  <c r="G235" i="5"/>
  <c r="B506" i="4"/>
  <c r="A507" i="4"/>
  <c r="A507" i="5"/>
  <c r="B506" i="5"/>
  <c r="H235" i="5"/>
  <c r="C236" i="5"/>
  <c r="A508" i="4"/>
  <c r="B507" i="4"/>
  <c r="D280" i="4"/>
  <c r="C281" i="4"/>
  <c r="D236" i="5"/>
  <c r="E236" i="5"/>
  <c r="F236" i="5"/>
  <c r="B507" i="5"/>
  <c r="A508" i="5"/>
  <c r="A509" i="4"/>
  <c r="B508" i="4"/>
  <c r="G236" i="5"/>
  <c r="H236" i="5"/>
  <c r="C237" i="5"/>
  <c r="A509" i="5"/>
  <c r="B508" i="5"/>
  <c r="A510" i="4"/>
  <c r="B509" i="4"/>
  <c r="D281" i="4"/>
  <c r="C282" i="4"/>
  <c r="D237" i="5"/>
  <c r="E237" i="5"/>
  <c r="B509" i="5"/>
  <c r="A510" i="5"/>
  <c r="B510" i="4"/>
  <c r="A511" i="4"/>
  <c r="A511" i="5"/>
  <c r="B510" i="5"/>
  <c r="F237" i="5"/>
  <c r="G237" i="5"/>
  <c r="B511" i="4"/>
  <c r="D282" i="4"/>
  <c r="C283" i="4"/>
  <c r="B511" i="5"/>
  <c r="A512" i="5"/>
  <c r="B512" i="5"/>
  <c r="H237" i="5"/>
  <c r="C238" i="5"/>
  <c r="D238" i="5"/>
  <c r="E238" i="5"/>
  <c r="F238" i="5"/>
  <c r="D283" i="4"/>
  <c r="C284" i="4"/>
  <c r="G238" i="5"/>
  <c r="H238" i="5"/>
  <c r="C239" i="5"/>
  <c r="D239" i="5"/>
  <c r="E239" i="5"/>
  <c r="D284" i="4"/>
  <c r="C285" i="4"/>
  <c r="F239" i="5"/>
  <c r="G239" i="5"/>
  <c r="H239" i="5"/>
  <c r="C240" i="5"/>
  <c r="D285" i="4"/>
  <c r="C286" i="4"/>
  <c r="D240" i="5"/>
  <c r="E240" i="5"/>
  <c r="F240" i="5"/>
  <c r="G240" i="5"/>
  <c r="H240" i="5"/>
  <c r="C241" i="5"/>
  <c r="D286" i="4"/>
  <c r="C287" i="4"/>
  <c r="D241" i="5"/>
  <c r="E241" i="5"/>
  <c r="F241" i="5"/>
  <c r="G241" i="5"/>
  <c r="D287" i="4"/>
  <c r="C288" i="4"/>
  <c r="H241" i="5"/>
  <c r="C242" i="5"/>
  <c r="D242" i="5"/>
  <c r="E242" i="5"/>
  <c r="F242" i="5"/>
  <c r="D288" i="4"/>
  <c r="C289" i="4"/>
  <c r="G242" i="5"/>
  <c r="H242" i="5"/>
  <c r="C243" i="5"/>
  <c r="D289" i="4"/>
  <c r="C290" i="4"/>
  <c r="D243" i="5"/>
  <c r="E243" i="5"/>
  <c r="F243" i="5"/>
  <c r="G243" i="5"/>
  <c r="D290" i="4"/>
  <c r="C291" i="4"/>
  <c r="H243" i="5"/>
  <c r="C244" i="5"/>
  <c r="D244" i="5"/>
  <c r="E244" i="5"/>
  <c r="F244" i="5"/>
  <c r="D291" i="4"/>
  <c r="C292" i="4"/>
  <c r="G244" i="5"/>
  <c r="H244" i="5"/>
  <c r="C245" i="5"/>
  <c r="D245" i="5"/>
  <c r="E245" i="5"/>
  <c r="D292" i="4"/>
  <c r="C293" i="4"/>
  <c r="F245" i="5"/>
  <c r="G245" i="5"/>
  <c r="H245" i="5"/>
  <c r="C246" i="5"/>
  <c r="D293" i="4"/>
  <c r="C294" i="4"/>
  <c r="D246" i="5"/>
  <c r="E246" i="5"/>
  <c r="F246" i="5"/>
  <c r="G246" i="5"/>
  <c r="H246" i="5"/>
  <c r="C247" i="5"/>
  <c r="D294" i="4"/>
  <c r="C295" i="4"/>
  <c r="D247" i="5"/>
  <c r="E247" i="5"/>
  <c r="F247" i="5"/>
  <c r="G247" i="5"/>
  <c r="D295" i="4"/>
  <c r="C296" i="4"/>
  <c r="H247" i="5"/>
  <c r="C248" i="5"/>
  <c r="D248" i="5"/>
  <c r="E248" i="5"/>
  <c r="F248" i="5"/>
  <c r="D296" i="4"/>
  <c r="C297" i="4"/>
  <c r="G248" i="5"/>
  <c r="H248" i="5"/>
  <c r="C249" i="5"/>
  <c r="D249" i="5"/>
  <c r="E249" i="5"/>
  <c r="D297" i="4"/>
  <c r="C298" i="4"/>
  <c r="F249" i="5"/>
  <c r="G249" i="5"/>
  <c r="H249" i="5"/>
  <c r="C250" i="5"/>
  <c r="D298" i="4"/>
  <c r="C299" i="4"/>
  <c r="D250" i="5"/>
  <c r="E250" i="5"/>
  <c r="F250" i="5"/>
  <c r="G250" i="5"/>
  <c r="H250" i="5"/>
  <c r="C251" i="5"/>
  <c r="D251" i="5"/>
  <c r="E251" i="5"/>
  <c r="D299" i="4"/>
  <c r="C300" i="4"/>
  <c r="F251" i="5"/>
  <c r="G251" i="5"/>
  <c r="D300" i="4"/>
  <c r="C301" i="4"/>
  <c r="H251" i="5"/>
  <c r="C252" i="5"/>
  <c r="D252" i="5"/>
  <c r="E252" i="5"/>
  <c r="F252" i="5"/>
  <c r="D301" i="4"/>
  <c r="C302" i="4"/>
  <c r="G252" i="5"/>
  <c r="H252" i="5"/>
  <c r="C253" i="5"/>
  <c r="D253" i="5"/>
  <c r="E253" i="5"/>
  <c r="D302" i="4"/>
  <c r="C303" i="4"/>
  <c r="F253" i="5"/>
  <c r="G253" i="5"/>
  <c r="H253" i="5"/>
  <c r="C254" i="5"/>
  <c r="D303" i="4"/>
  <c r="C304" i="4"/>
  <c r="D254" i="5"/>
  <c r="E254" i="5"/>
  <c r="F254" i="5"/>
  <c r="G254" i="5"/>
  <c r="H254" i="5"/>
  <c r="C255" i="5"/>
  <c r="D304" i="4"/>
  <c r="C305" i="4"/>
  <c r="D255" i="5"/>
  <c r="E255" i="5"/>
  <c r="F255" i="5"/>
  <c r="G255" i="5"/>
  <c r="D305" i="4"/>
  <c r="C306" i="4"/>
  <c r="H255" i="5"/>
  <c r="C256" i="5"/>
  <c r="D256" i="5"/>
  <c r="E256" i="5"/>
  <c r="F256" i="5"/>
  <c r="D306" i="4"/>
  <c r="C307" i="4"/>
  <c r="G256" i="5"/>
  <c r="H256" i="5"/>
  <c r="C257" i="5"/>
  <c r="D257" i="5"/>
  <c r="E257" i="5"/>
  <c r="D307" i="4"/>
  <c r="C308" i="4"/>
  <c r="F257" i="5"/>
  <c r="G257" i="5"/>
  <c r="H257" i="5"/>
  <c r="C258" i="5"/>
  <c r="D308" i="4"/>
  <c r="C309" i="4"/>
  <c r="D258" i="5"/>
  <c r="E258" i="5"/>
  <c r="F258" i="5"/>
  <c r="G258" i="5"/>
  <c r="H258" i="5"/>
  <c r="C259" i="5"/>
  <c r="D309" i="4"/>
  <c r="C310" i="4"/>
  <c r="D259" i="5"/>
  <c r="E259" i="5"/>
  <c r="F259" i="5"/>
  <c r="G259" i="5"/>
  <c r="D310" i="4"/>
  <c r="C311" i="4"/>
  <c r="H259" i="5"/>
  <c r="C260" i="5"/>
  <c r="D260" i="5"/>
  <c r="E260" i="5"/>
  <c r="F260" i="5"/>
  <c r="G260" i="5"/>
  <c r="H260" i="5"/>
  <c r="C261" i="5"/>
  <c r="D311" i="4"/>
  <c r="C312" i="4"/>
  <c r="D261" i="5"/>
  <c r="E261" i="5"/>
  <c r="F261" i="5"/>
  <c r="G261" i="5"/>
  <c r="H261" i="5"/>
  <c r="C262" i="5"/>
  <c r="D312" i="4"/>
  <c r="C313" i="4"/>
  <c r="D262" i="5"/>
  <c r="E262" i="5"/>
  <c r="F262" i="5"/>
  <c r="G262" i="5"/>
  <c r="H262" i="5"/>
  <c r="C263" i="5"/>
  <c r="D263" i="5"/>
  <c r="E263" i="5"/>
  <c r="F263" i="5"/>
  <c r="G263" i="5"/>
  <c r="H263" i="5"/>
  <c r="C264" i="5"/>
  <c r="D313" i="4"/>
  <c r="C314" i="4"/>
  <c r="D264" i="5"/>
  <c r="E264" i="5"/>
  <c r="F264" i="5"/>
  <c r="G264" i="5"/>
  <c r="H264" i="5"/>
  <c r="C265" i="5"/>
  <c r="D265" i="5"/>
  <c r="E265" i="5"/>
  <c r="F265" i="5"/>
  <c r="G265" i="5"/>
  <c r="D314" i="4"/>
  <c r="C315" i="4"/>
  <c r="H265" i="5"/>
  <c r="C266" i="5"/>
  <c r="D266" i="5"/>
  <c r="E266" i="5"/>
  <c r="F266" i="5"/>
  <c r="G266" i="5"/>
  <c r="H266" i="5"/>
  <c r="C267" i="5"/>
  <c r="D315" i="4"/>
  <c r="C316" i="4"/>
  <c r="D267" i="5"/>
  <c r="E267" i="5"/>
  <c r="F267" i="5"/>
  <c r="G267" i="5"/>
  <c r="H267" i="5"/>
  <c r="C268" i="5"/>
  <c r="D268" i="5"/>
  <c r="E268" i="5"/>
  <c r="F268" i="5"/>
  <c r="G268" i="5"/>
  <c r="H268" i="5"/>
  <c r="C269" i="5"/>
  <c r="D316" i="4"/>
  <c r="C317" i="4"/>
  <c r="D269" i="5"/>
  <c r="E269" i="5"/>
  <c r="F269" i="5"/>
  <c r="G269" i="5"/>
  <c r="H269" i="5"/>
  <c r="C270" i="5"/>
  <c r="D317" i="4"/>
  <c r="C318" i="4"/>
  <c r="D270" i="5"/>
  <c r="E270" i="5"/>
  <c r="F270" i="5"/>
  <c r="G270" i="5"/>
  <c r="H270" i="5"/>
  <c r="C271" i="5"/>
  <c r="D271" i="5"/>
  <c r="E271" i="5"/>
  <c r="F271" i="5"/>
  <c r="G271" i="5"/>
  <c r="D318" i="4"/>
  <c r="C319" i="4"/>
  <c r="H271" i="5"/>
  <c r="C272" i="5"/>
  <c r="D272" i="5"/>
  <c r="E272" i="5"/>
  <c r="F272" i="5"/>
  <c r="G272" i="5"/>
  <c r="H272" i="5"/>
  <c r="C273" i="5"/>
  <c r="D319" i="4"/>
  <c r="C320" i="4"/>
  <c r="D273" i="5"/>
  <c r="E273" i="5"/>
  <c r="F273" i="5"/>
  <c r="G273" i="5"/>
  <c r="D320" i="4"/>
  <c r="C321" i="4"/>
  <c r="H273" i="5"/>
  <c r="C274" i="5"/>
  <c r="D274" i="5"/>
  <c r="E274" i="5"/>
  <c r="F274" i="5"/>
  <c r="G274" i="5"/>
  <c r="H274" i="5"/>
  <c r="C275" i="5"/>
  <c r="D321" i="4"/>
  <c r="C322" i="4"/>
  <c r="D275" i="5"/>
  <c r="E275" i="5"/>
  <c r="F275" i="5"/>
  <c r="G275" i="5"/>
  <c r="H275" i="5"/>
  <c r="C276" i="5"/>
  <c r="D322" i="4"/>
  <c r="C323" i="4"/>
  <c r="D276" i="5"/>
  <c r="E276" i="5"/>
  <c r="F276" i="5"/>
  <c r="G276" i="5"/>
  <c r="H276" i="5"/>
  <c r="C277" i="5"/>
  <c r="D277" i="5"/>
  <c r="E277" i="5"/>
  <c r="F277" i="5"/>
  <c r="G277" i="5"/>
  <c r="D323" i="4"/>
  <c r="C324" i="4"/>
  <c r="H277" i="5"/>
  <c r="C278" i="5"/>
  <c r="D278" i="5"/>
  <c r="E278" i="5"/>
  <c r="F278" i="5"/>
  <c r="G278" i="5"/>
  <c r="H278" i="5"/>
  <c r="C279" i="5"/>
  <c r="D324" i="4"/>
  <c r="C325" i="4"/>
  <c r="D279" i="5"/>
  <c r="E279" i="5"/>
  <c r="F279" i="5"/>
  <c r="G279" i="5"/>
  <c r="H279" i="5"/>
  <c r="C280" i="5"/>
  <c r="D325" i="4"/>
  <c r="C326" i="4"/>
  <c r="D280" i="5"/>
  <c r="E280" i="5"/>
  <c r="F280" i="5"/>
  <c r="G280" i="5"/>
  <c r="H280" i="5"/>
  <c r="C281" i="5"/>
  <c r="D281" i="5"/>
  <c r="E281" i="5"/>
  <c r="F281" i="5"/>
  <c r="G281" i="5"/>
  <c r="D326" i="4"/>
  <c r="C327" i="4"/>
  <c r="H281" i="5"/>
  <c r="C282" i="5"/>
  <c r="D282" i="5"/>
  <c r="E282" i="5"/>
  <c r="F282" i="5"/>
  <c r="G282" i="5"/>
  <c r="H282" i="5"/>
  <c r="C283" i="5"/>
  <c r="D327" i="4"/>
  <c r="C328" i="4"/>
  <c r="D283" i="5"/>
  <c r="E283" i="5"/>
  <c r="F283" i="5"/>
  <c r="G283" i="5"/>
  <c r="H283" i="5"/>
  <c r="C284" i="5"/>
  <c r="D328" i="4"/>
  <c r="C329" i="4"/>
  <c r="D284" i="5"/>
  <c r="E284" i="5"/>
  <c r="F284" i="5"/>
  <c r="G284" i="5"/>
  <c r="H284" i="5"/>
  <c r="C285" i="5"/>
  <c r="D285" i="5"/>
  <c r="E285" i="5"/>
  <c r="F285" i="5"/>
  <c r="G285" i="5"/>
  <c r="H285" i="5"/>
  <c r="C286" i="5"/>
  <c r="D329" i="4"/>
  <c r="C330" i="4"/>
  <c r="D286" i="5"/>
  <c r="E286" i="5"/>
  <c r="F286" i="5"/>
  <c r="G286" i="5"/>
  <c r="H286" i="5"/>
  <c r="C287" i="5"/>
  <c r="D287" i="5"/>
  <c r="E287" i="5"/>
  <c r="F287" i="5"/>
  <c r="G287" i="5"/>
  <c r="H287" i="5"/>
  <c r="C288" i="5"/>
  <c r="D330" i="4"/>
  <c r="C331" i="4"/>
  <c r="D288" i="5"/>
  <c r="E288" i="5"/>
  <c r="F288" i="5"/>
  <c r="G288" i="5"/>
  <c r="H288" i="5"/>
  <c r="C289" i="5"/>
  <c r="D289" i="5"/>
  <c r="E289" i="5"/>
  <c r="F289" i="5"/>
  <c r="G289" i="5"/>
  <c r="H289" i="5"/>
  <c r="C290" i="5"/>
  <c r="D331" i="4"/>
  <c r="C332" i="4"/>
  <c r="D290" i="5"/>
  <c r="E290" i="5"/>
  <c r="F290" i="5"/>
  <c r="G290" i="5"/>
  <c r="H290" i="5"/>
  <c r="C291" i="5"/>
  <c r="D291" i="5"/>
  <c r="E291" i="5"/>
  <c r="F291" i="5"/>
  <c r="G291" i="5"/>
  <c r="H291" i="5"/>
  <c r="C292" i="5"/>
  <c r="D332" i="4"/>
  <c r="C333" i="4"/>
  <c r="D292" i="5"/>
  <c r="E292" i="5"/>
  <c r="F292" i="5"/>
  <c r="G292" i="5"/>
  <c r="H292" i="5"/>
  <c r="C293" i="5"/>
  <c r="D293" i="5"/>
  <c r="E293" i="5"/>
  <c r="F293" i="5"/>
  <c r="G293" i="5"/>
  <c r="H293" i="5"/>
  <c r="C294" i="5"/>
  <c r="D333" i="4"/>
  <c r="C334" i="4"/>
  <c r="D294" i="5"/>
  <c r="E294" i="5"/>
  <c r="F294" i="5"/>
  <c r="G294" i="5"/>
  <c r="H294" i="5"/>
  <c r="C295" i="5"/>
  <c r="D295" i="5"/>
  <c r="E295" i="5"/>
  <c r="F295" i="5"/>
  <c r="G295" i="5"/>
  <c r="H295" i="5"/>
  <c r="C296" i="5"/>
  <c r="D334" i="4"/>
  <c r="C335" i="4"/>
  <c r="D296" i="5"/>
  <c r="E296" i="5"/>
  <c r="F296" i="5"/>
  <c r="G296" i="5"/>
  <c r="H296" i="5"/>
  <c r="C297" i="5"/>
  <c r="D297" i="5"/>
  <c r="E297" i="5"/>
  <c r="F297" i="5"/>
  <c r="G297" i="5"/>
  <c r="H297" i="5"/>
  <c r="C298" i="5"/>
  <c r="D335" i="4"/>
  <c r="C336" i="4"/>
  <c r="D298" i="5"/>
  <c r="E298" i="5"/>
  <c r="F298" i="5"/>
  <c r="G298" i="5"/>
  <c r="H298" i="5"/>
  <c r="C299" i="5"/>
  <c r="D299" i="5"/>
  <c r="E299" i="5"/>
  <c r="F299" i="5"/>
  <c r="G299" i="5"/>
  <c r="H299" i="5"/>
  <c r="C300" i="5"/>
  <c r="D336" i="4"/>
  <c r="C337" i="4"/>
  <c r="D300" i="5"/>
  <c r="E300" i="5"/>
  <c r="F300" i="5"/>
  <c r="G300" i="5"/>
  <c r="H300" i="5"/>
  <c r="C301" i="5"/>
  <c r="D301" i="5"/>
  <c r="E301" i="5"/>
  <c r="F301" i="5"/>
  <c r="G301" i="5"/>
  <c r="H301" i="5"/>
  <c r="C302" i="5"/>
  <c r="D337" i="4"/>
  <c r="C338" i="4"/>
  <c r="D302" i="5"/>
  <c r="E302" i="5"/>
  <c r="F302" i="5"/>
  <c r="G302" i="5"/>
  <c r="H302" i="5"/>
  <c r="C303" i="5"/>
  <c r="D303" i="5"/>
  <c r="E303" i="5"/>
  <c r="F303" i="5"/>
  <c r="G303" i="5"/>
  <c r="H303" i="5"/>
  <c r="C304" i="5"/>
  <c r="D338" i="4"/>
  <c r="C339" i="4"/>
  <c r="D304" i="5"/>
  <c r="E304" i="5"/>
  <c r="F304" i="5"/>
  <c r="G304" i="5"/>
  <c r="H304" i="5"/>
  <c r="C305" i="5"/>
  <c r="D305" i="5"/>
  <c r="E305" i="5"/>
  <c r="F305" i="5"/>
  <c r="G305" i="5"/>
  <c r="H305" i="5"/>
  <c r="C306" i="5"/>
  <c r="D339" i="4"/>
  <c r="C340" i="4"/>
  <c r="D306" i="5"/>
  <c r="E306" i="5"/>
  <c r="F306" i="5"/>
  <c r="G306" i="5"/>
  <c r="H306" i="5"/>
  <c r="C307" i="5"/>
  <c r="D307" i="5"/>
  <c r="E307" i="5"/>
  <c r="F307" i="5"/>
  <c r="G307" i="5"/>
  <c r="H307" i="5"/>
  <c r="C308" i="5"/>
  <c r="D340" i="4"/>
  <c r="C341" i="4"/>
  <c r="D308" i="5"/>
  <c r="E308" i="5"/>
  <c r="F308" i="5"/>
  <c r="G308" i="5"/>
  <c r="H308" i="5"/>
  <c r="C309" i="5"/>
  <c r="D341" i="4"/>
  <c r="C342" i="4"/>
  <c r="D309" i="5"/>
  <c r="E309" i="5"/>
  <c r="F309" i="5"/>
  <c r="G309" i="5"/>
  <c r="D342" i="4"/>
  <c r="C343" i="4"/>
  <c r="H309" i="5"/>
  <c r="C310" i="5"/>
  <c r="D310" i="5"/>
  <c r="E310" i="5"/>
  <c r="D343" i="4"/>
  <c r="C344" i="4"/>
  <c r="F310" i="5"/>
  <c r="G310" i="5"/>
  <c r="H310" i="5"/>
  <c r="C311" i="5"/>
  <c r="D311" i="5"/>
  <c r="E311" i="5"/>
  <c r="F311" i="5"/>
  <c r="G311" i="5"/>
  <c r="D344" i="4"/>
  <c r="C345" i="4"/>
  <c r="H311" i="5"/>
  <c r="C312" i="5"/>
  <c r="D312" i="5"/>
  <c r="E312" i="5"/>
  <c r="D345" i="4"/>
  <c r="C346" i="4"/>
  <c r="F312" i="5"/>
  <c r="G312" i="5"/>
  <c r="H312" i="5"/>
  <c r="C313" i="5"/>
  <c r="D313" i="5"/>
  <c r="E313" i="5"/>
  <c r="D346" i="4"/>
  <c r="C347" i="4"/>
  <c r="F313" i="5"/>
  <c r="G313" i="5"/>
  <c r="H313" i="5"/>
  <c r="C314" i="5"/>
  <c r="D347" i="4"/>
  <c r="C348" i="4"/>
  <c r="D314" i="5"/>
  <c r="E314" i="5"/>
  <c r="F314" i="5"/>
  <c r="G314" i="5"/>
  <c r="H314" i="5"/>
  <c r="C315" i="5"/>
  <c r="D348" i="4"/>
  <c r="C349" i="4"/>
  <c r="D315" i="5"/>
  <c r="E315" i="5"/>
  <c r="F315" i="5"/>
  <c r="G315" i="5"/>
  <c r="D349" i="4"/>
  <c r="C350" i="4"/>
  <c r="H315" i="5"/>
  <c r="C316" i="5"/>
  <c r="D316" i="5"/>
  <c r="E316" i="5"/>
  <c r="D350" i="4"/>
  <c r="C351" i="4"/>
  <c r="F316" i="5"/>
  <c r="G316" i="5"/>
  <c r="H316" i="5"/>
  <c r="C317" i="5"/>
  <c r="D317" i="5"/>
  <c r="E317" i="5"/>
  <c r="D351" i="4"/>
  <c r="C352" i="4"/>
  <c r="F317" i="5"/>
  <c r="G317" i="5"/>
  <c r="H317" i="5"/>
  <c r="C318" i="5"/>
  <c r="D352" i="4"/>
  <c r="C353" i="4"/>
  <c r="D318" i="5"/>
  <c r="E318" i="5"/>
  <c r="F318" i="5"/>
  <c r="G318" i="5"/>
  <c r="H318" i="5"/>
  <c r="C319" i="5"/>
  <c r="D353" i="4"/>
  <c r="C354" i="4"/>
  <c r="D319" i="5"/>
  <c r="E319" i="5"/>
  <c r="F319" i="5"/>
  <c r="G319" i="5"/>
  <c r="D354" i="4"/>
  <c r="C355" i="4"/>
  <c r="H319" i="5"/>
  <c r="C320" i="5"/>
  <c r="D320" i="5"/>
  <c r="E320" i="5"/>
  <c r="D355" i="4"/>
  <c r="C356" i="4"/>
  <c r="F320" i="5"/>
  <c r="G320" i="5"/>
  <c r="H320" i="5"/>
  <c r="C321" i="5"/>
  <c r="D321" i="5"/>
  <c r="E321" i="5"/>
  <c r="D356" i="4"/>
  <c r="C357" i="4"/>
  <c r="F321" i="5"/>
  <c r="G321" i="5"/>
  <c r="H321" i="5"/>
  <c r="C322" i="5"/>
  <c r="D357" i="4"/>
  <c r="C358" i="4"/>
  <c r="D322" i="5"/>
  <c r="E322" i="5"/>
  <c r="F322" i="5"/>
  <c r="G322" i="5"/>
  <c r="H322" i="5"/>
  <c r="C323" i="5"/>
  <c r="D358" i="4"/>
  <c r="C359" i="4"/>
  <c r="D323" i="5"/>
  <c r="E323" i="5"/>
  <c r="F323" i="5"/>
  <c r="G323" i="5"/>
  <c r="D359" i="4"/>
  <c r="C360" i="4"/>
  <c r="H323" i="5"/>
  <c r="C324" i="5"/>
  <c r="D324" i="5"/>
  <c r="E324" i="5"/>
  <c r="D360" i="4"/>
  <c r="C361" i="4"/>
  <c r="F324" i="5"/>
  <c r="G324" i="5"/>
  <c r="H324" i="5"/>
  <c r="C325" i="5"/>
  <c r="D325" i="5"/>
  <c r="E325" i="5"/>
  <c r="D361" i="4"/>
  <c r="C362" i="4"/>
  <c r="F325" i="5"/>
  <c r="G325" i="5"/>
  <c r="H325" i="5"/>
  <c r="C326" i="5"/>
  <c r="D326" i="5"/>
  <c r="E326" i="5"/>
  <c r="F326" i="5"/>
  <c r="G326" i="5"/>
  <c r="D362" i="4"/>
  <c r="C363" i="4"/>
  <c r="H326" i="5"/>
  <c r="C327" i="5"/>
  <c r="D327" i="5"/>
  <c r="E327" i="5"/>
  <c r="F327" i="5"/>
  <c r="G327" i="5"/>
  <c r="H327" i="5"/>
  <c r="C328" i="5"/>
  <c r="D363" i="4"/>
  <c r="C364" i="4"/>
  <c r="D328" i="5"/>
  <c r="E328" i="5"/>
  <c r="F328" i="5"/>
  <c r="G328" i="5"/>
  <c r="H328" i="5"/>
  <c r="C329" i="5"/>
  <c r="D364" i="4"/>
  <c r="C365" i="4"/>
  <c r="D329" i="5"/>
  <c r="E329" i="5"/>
  <c r="F329" i="5"/>
  <c r="G329" i="5"/>
  <c r="H329" i="5"/>
  <c r="C330" i="5"/>
  <c r="D365" i="4"/>
  <c r="C366" i="4"/>
  <c r="D330" i="5"/>
  <c r="E330" i="5"/>
  <c r="F330" i="5"/>
  <c r="G330" i="5"/>
  <c r="H330" i="5"/>
  <c r="C331" i="5"/>
  <c r="D366" i="4"/>
  <c r="C367" i="4"/>
  <c r="D331" i="5"/>
  <c r="E331" i="5"/>
  <c r="F331" i="5"/>
  <c r="G331" i="5"/>
  <c r="H331" i="5"/>
  <c r="C332" i="5"/>
  <c r="D367" i="4"/>
  <c r="C368" i="4"/>
  <c r="D332" i="5"/>
  <c r="E332" i="5"/>
  <c r="F332" i="5"/>
  <c r="G332" i="5"/>
  <c r="H332" i="5"/>
  <c r="C333" i="5"/>
  <c r="D368" i="4"/>
  <c r="C369" i="4"/>
  <c r="D333" i="5"/>
  <c r="E333" i="5"/>
  <c r="F333" i="5"/>
  <c r="G333" i="5"/>
  <c r="H333" i="5"/>
  <c r="C334" i="5"/>
  <c r="D369" i="4"/>
  <c r="C370" i="4"/>
  <c r="D334" i="5"/>
  <c r="E334" i="5"/>
  <c r="F334" i="5"/>
  <c r="G334" i="5"/>
  <c r="H334" i="5"/>
  <c r="C335" i="5"/>
  <c r="D370" i="4"/>
  <c r="C371" i="4"/>
  <c r="D335" i="5"/>
  <c r="E335" i="5"/>
  <c r="F335" i="5"/>
  <c r="G335" i="5"/>
  <c r="D371" i="4"/>
  <c r="C372" i="4"/>
  <c r="H335" i="5"/>
  <c r="C336" i="5"/>
  <c r="D336" i="5"/>
  <c r="E336" i="5"/>
  <c r="F336" i="5"/>
  <c r="D372" i="4"/>
  <c r="C373" i="4"/>
  <c r="G336" i="5"/>
  <c r="H336" i="5"/>
  <c r="C337" i="5"/>
  <c r="D337" i="5"/>
  <c r="E337" i="5"/>
  <c r="D373" i="4"/>
  <c r="C374" i="4"/>
  <c r="F337" i="5"/>
  <c r="G337" i="5"/>
  <c r="H337" i="5"/>
  <c r="C338" i="5"/>
  <c r="D374" i="4"/>
  <c r="C375" i="4"/>
  <c r="D338" i="5"/>
  <c r="E338" i="5"/>
  <c r="F338" i="5"/>
  <c r="G338" i="5"/>
  <c r="H338" i="5"/>
  <c r="C339" i="5"/>
  <c r="D375" i="4"/>
  <c r="C376" i="4"/>
  <c r="D339" i="5"/>
  <c r="E339" i="5"/>
  <c r="F339" i="5"/>
  <c r="G339" i="5"/>
  <c r="D376" i="4"/>
  <c r="C377" i="4"/>
  <c r="H339" i="5"/>
  <c r="C340" i="5"/>
  <c r="D340" i="5"/>
  <c r="E340" i="5"/>
  <c r="D377" i="4"/>
  <c r="C378" i="4"/>
  <c r="F340" i="5"/>
  <c r="G340" i="5"/>
  <c r="H340" i="5"/>
  <c r="C341" i="5"/>
  <c r="D378" i="4"/>
  <c r="C379" i="4"/>
  <c r="D341" i="5"/>
  <c r="E341" i="5"/>
  <c r="D379" i="4"/>
  <c r="C380" i="4"/>
  <c r="F341" i="5"/>
  <c r="G341" i="5"/>
  <c r="H341" i="5"/>
  <c r="C342" i="5"/>
  <c r="D380" i="4"/>
  <c r="C381" i="4"/>
  <c r="D342" i="5"/>
  <c r="E342" i="5"/>
  <c r="F342" i="5"/>
  <c r="G342" i="5"/>
  <c r="H342" i="5"/>
  <c r="C343" i="5"/>
  <c r="D381" i="4"/>
  <c r="C382" i="4"/>
  <c r="D343" i="5"/>
  <c r="E343" i="5"/>
  <c r="F343" i="5"/>
  <c r="G343" i="5"/>
  <c r="D382" i="4"/>
  <c r="C383" i="4"/>
  <c r="H343" i="5"/>
  <c r="C344" i="5"/>
  <c r="D344" i="5"/>
  <c r="E344" i="5"/>
  <c r="F344" i="5"/>
  <c r="D383" i="4"/>
  <c r="C384" i="4"/>
  <c r="G344" i="5"/>
  <c r="H344" i="5"/>
  <c r="C345" i="5"/>
  <c r="D345" i="5"/>
  <c r="E345" i="5"/>
  <c r="D384" i="4"/>
  <c r="C385" i="4"/>
  <c r="F345" i="5"/>
  <c r="G345" i="5"/>
  <c r="H345" i="5"/>
  <c r="C346" i="5"/>
  <c r="D385" i="4"/>
  <c r="C386" i="4"/>
  <c r="D346" i="5"/>
  <c r="E346" i="5"/>
  <c r="F346" i="5"/>
  <c r="G346" i="5"/>
  <c r="H346" i="5"/>
  <c r="C347" i="5"/>
  <c r="D386" i="4"/>
  <c r="C387" i="4"/>
  <c r="D347" i="5"/>
  <c r="E347" i="5"/>
  <c r="F347" i="5"/>
  <c r="G347" i="5"/>
  <c r="D387" i="4"/>
  <c r="C388" i="4"/>
  <c r="H347" i="5"/>
  <c r="C348" i="5"/>
  <c r="D348" i="5"/>
  <c r="E348" i="5"/>
  <c r="F348" i="5"/>
  <c r="D388" i="4"/>
  <c r="C389" i="4"/>
  <c r="G348" i="5"/>
  <c r="H348" i="5"/>
  <c r="C349" i="5"/>
  <c r="D349" i="5"/>
  <c r="E349" i="5"/>
  <c r="D389" i="4"/>
  <c r="C390" i="4"/>
  <c r="F349" i="5"/>
  <c r="G349" i="5"/>
  <c r="H349" i="5"/>
  <c r="C350" i="5"/>
  <c r="D350" i="5"/>
  <c r="E350" i="5"/>
  <c r="F350" i="5"/>
  <c r="G350" i="5"/>
  <c r="D390" i="4"/>
  <c r="C391" i="4"/>
  <c r="H350" i="5"/>
  <c r="C351" i="5"/>
  <c r="D351" i="5"/>
  <c r="E351" i="5"/>
  <c r="F351" i="5"/>
  <c r="G351" i="5"/>
  <c r="D391" i="4"/>
  <c r="C392" i="4"/>
  <c r="H351" i="5"/>
  <c r="C352" i="5"/>
  <c r="D352" i="5"/>
  <c r="E352" i="5"/>
  <c r="D392" i="4"/>
  <c r="C393" i="4"/>
  <c r="F352" i="5"/>
  <c r="G352" i="5"/>
  <c r="H352" i="5"/>
  <c r="C353" i="5"/>
  <c r="D353" i="5"/>
  <c r="E353" i="5"/>
  <c r="D393" i="4"/>
  <c r="C394" i="4"/>
  <c r="F353" i="5"/>
  <c r="G353" i="5"/>
  <c r="H353" i="5"/>
  <c r="C354" i="5"/>
  <c r="D394" i="4"/>
  <c r="C395" i="4"/>
  <c r="D354" i="5"/>
  <c r="E354" i="5"/>
  <c r="F354" i="5"/>
  <c r="G354" i="5"/>
  <c r="H354" i="5"/>
  <c r="C355" i="5"/>
  <c r="D395" i="4"/>
  <c r="C396" i="4"/>
  <c r="D355" i="5"/>
  <c r="E355" i="5"/>
  <c r="F355" i="5"/>
  <c r="G355" i="5"/>
  <c r="D396" i="4"/>
  <c r="C397" i="4"/>
  <c r="H355" i="5"/>
  <c r="C356" i="5"/>
  <c r="D356" i="5"/>
  <c r="E356" i="5"/>
  <c r="D397" i="4"/>
  <c r="C398" i="4"/>
  <c r="F356" i="5"/>
  <c r="G356" i="5"/>
  <c r="H356" i="5"/>
  <c r="C357" i="5"/>
  <c r="D357" i="5"/>
  <c r="E357" i="5"/>
  <c r="D398" i="4"/>
  <c r="C399" i="4"/>
  <c r="F357" i="5"/>
  <c r="G357" i="5"/>
  <c r="H357" i="5"/>
  <c r="C358" i="5"/>
  <c r="D399" i="4"/>
  <c r="C400" i="4"/>
  <c r="D358" i="5"/>
  <c r="E358" i="5"/>
  <c r="F358" i="5"/>
  <c r="G358" i="5"/>
  <c r="H358" i="5"/>
  <c r="C359" i="5"/>
  <c r="D400" i="4"/>
  <c r="C401" i="4"/>
  <c r="D359" i="5"/>
  <c r="E359" i="5"/>
  <c r="F359" i="5"/>
  <c r="G359" i="5"/>
  <c r="H359" i="5"/>
  <c r="C360" i="5"/>
  <c r="D401" i="4"/>
  <c r="C402" i="4"/>
  <c r="D360" i="5"/>
  <c r="E360" i="5"/>
  <c r="F360" i="5"/>
  <c r="G360" i="5"/>
  <c r="H360" i="5"/>
  <c r="C361" i="5"/>
  <c r="D402" i="4"/>
  <c r="C403" i="4"/>
  <c r="D361" i="5"/>
  <c r="E361" i="5"/>
  <c r="F361" i="5"/>
  <c r="G361" i="5"/>
  <c r="H361" i="5"/>
  <c r="C362" i="5"/>
  <c r="D403" i="4"/>
  <c r="C404" i="4"/>
  <c r="D362" i="5"/>
  <c r="E362" i="5" s="1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F362" i="5" l="1"/>
  <c r="G362" i="5" s="1"/>
  <c r="H362" i="5"/>
  <c r="C363" i="5" s="1"/>
  <c r="D363" i="5" l="1"/>
  <c r="E363" i="5"/>
  <c r="F363" i="5"/>
  <c r="G363" i="5"/>
  <c r="H363" i="5"/>
  <c r="C364" i="5" s="1"/>
  <c r="D364" i="5" l="1"/>
  <c r="E364" i="5"/>
  <c r="F364" i="5"/>
  <c r="G364" i="5"/>
  <c r="H364" i="5"/>
  <c r="C365" i="5" s="1"/>
  <c r="D365" i="5" l="1"/>
  <c r="E365" i="5"/>
  <c r="F365" i="5"/>
  <c r="G365" i="5"/>
  <c r="H365" i="5"/>
  <c r="C366" i="5" s="1"/>
  <c r="D366" i="5" l="1"/>
  <c r="E366" i="5"/>
  <c r="F366" i="5"/>
  <c r="G366" i="5"/>
  <c r="H366" i="5"/>
  <c r="C367" i="5" s="1"/>
  <c r="D367" i="5" l="1"/>
  <c r="E367" i="5"/>
  <c r="F367" i="5"/>
  <c r="G367" i="5"/>
  <c r="H367" i="5"/>
  <c r="C368" i="5" s="1"/>
  <c r="D368" i="5" l="1"/>
  <c r="E368" i="5"/>
  <c r="F368" i="5"/>
  <c r="G368" i="5"/>
  <c r="H368" i="5"/>
  <c r="C369" i="5" s="1"/>
  <c r="D369" i="5" l="1"/>
  <c r="E369" i="5"/>
  <c r="F369" i="5"/>
  <c r="G369" i="5"/>
  <c r="H369" i="5"/>
  <c r="C370" i="5" s="1"/>
  <c r="D370" i="5" l="1"/>
  <c r="E370" i="5"/>
  <c r="F370" i="5"/>
  <c r="G370" i="5"/>
  <c r="H370" i="5"/>
  <c r="C371" i="5" s="1"/>
  <c r="D371" i="5" l="1"/>
  <c r="E371" i="5"/>
  <c r="F371" i="5"/>
  <c r="G371" i="5"/>
  <c r="H371" i="5"/>
  <c r="C372" i="5" s="1"/>
  <c r="D372" i="5" l="1"/>
  <c r="E372" i="5"/>
  <c r="F372" i="5"/>
  <c r="G372" i="5"/>
  <c r="H372" i="5"/>
  <c r="C373" i="5" s="1"/>
  <c r="D373" i="5" l="1"/>
  <c r="E373" i="5"/>
  <c r="F373" i="5"/>
  <c r="G373" i="5"/>
  <c r="H373" i="5"/>
  <c r="C374" i="5" s="1"/>
  <c r="D374" i="5" l="1"/>
  <c r="E374" i="5"/>
  <c r="F374" i="5"/>
  <c r="G374" i="5"/>
  <c r="H374" i="5"/>
  <c r="C375" i="5" s="1"/>
  <c r="D375" i="5" l="1"/>
  <c r="E375" i="5"/>
  <c r="F375" i="5"/>
  <c r="G375" i="5"/>
  <c r="H375" i="5"/>
  <c r="C376" i="5" s="1"/>
  <c r="D376" i="5" l="1"/>
  <c r="E376" i="5"/>
  <c r="F376" i="5"/>
  <c r="G376" i="5"/>
  <c r="H376" i="5"/>
  <c r="C377" i="5" s="1"/>
  <c r="D377" i="5" l="1"/>
  <c r="E377" i="5"/>
  <c r="F377" i="5"/>
  <c r="H377" i="5" s="1"/>
  <c r="C378" i="5" s="1"/>
  <c r="G377" i="5"/>
  <c r="D378" i="5" l="1"/>
  <c r="E378" i="5"/>
  <c r="F378" i="5"/>
  <c r="G378" i="5"/>
  <c r="H378" i="5"/>
  <c r="C379" i="5" s="1"/>
  <c r="D379" i="5" l="1"/>
  <c r="E379" i="5"/>
  <c r="F379" i="5"/>
  <c r="H379" i="5" s="1"/>
  <c r="C380" i="5" s="1"/>
  <c r="G379" i="5"/>
  <c r="D380" i="5" l="1"/>
  <c r="E380" i="5"/>
  <c r="F380" i="5"/>
  <c r="G380" i="5"/>
  <c r="H380" i="5"/>
  <c r="C381" i="5" s="1"/>
  <c r="D381" i="5" l="1"/>
  <c r="E381" i="5"/>
  <c r="F381" i="5"/>
  <c r="H381" i="5" s="1"/>
  <c r="C382" i="5" s="1"/>
  <c r="G381" i="5"/>
  <c r="D382" i="5" l="1"/>
  <c r="E382" i="5"/>
  <c r="F382" i="5"/>
  <c r="G382" i="5"/>
  <c r="H382" i="5"/>
  <c r="C383" i="5" s="1"/>
  <c r="D383" i="5" l="1"/>
  <c r="E383" i="5"/>
  <c r="F383" i="5"/>
  <c r="H383" i="5" s="1"/>
  <c r="C384" i="5" s="1"/>
  <c r="G383" i="5"/>
  <c r="D384" i="5" l="1"/>
  <c r="E384" i="5"/>
  <c r="F384" i="5"/>
  <c r="G384" i="5"/>
  <c r="H384" i="5"/>
  <c r="C385" i="5" s="1"/>
  <c r="D385" i="5" l="1"/>
  <c r="E385" i="5"/>
  <c r="F385" i="5"/>
  <c r="G385" i="5"/>
  <c r="H385" i="5"/>
  <c r="C386" i="5" s="1"/>
  <c r="D386" i="5" l="1"/>
  <c r="E386" i="5"/>
  <c r="F386" i="5"/>
  <c r="G386" i="5"/>
  <c r="H386" i="5"/>
  <c r="C387" i="5" s="1"/>
  <c r="D387" i="5" l="1"/>
  <c r="E387" i="5"/>
  <c r="F387" i="5"/>
  <c r="G387" i="5"/>
  <c r="H387" i="5"/>
  <c r="C388" i="5" s="1"/>
  <c r="D388" i="5" l="1"/>
  <c r="E388" i="5"/>
  <c r="F388" i="5"/>
  <c r="G388" i="5"/>
  <c r="H388" i="5"/>
  <c r="C389" i="5" s="1"/>
  <c r="D389" i="5" l="1"/>
  <c r="E389" i="5"/>
  <c r="F389" i="5"/>
  <c r="G389" i="5"/>
  <c r="H389" i="5"/>
  <c r="C390" i="5" s="1"/>
  <c r="D390" i="5" l="1"/>
  <c r="E390" i="5"/>
  <c r="F390" i="5"/>
  <c r="G390" i="5"/>
  <c r="H390" i="5"/>
  <c r="C391" i="5" s="1"/>
  <c r="D391" i="5" l="1"/>
  <c r="E391" i="5"/>
  <c r="F391" i="5"/>
  <c r="G391" i="5"/>
  <c r="H391" i="5"/>
  <c r="C392" i="5" s="1"/>
  <c r="D392" i="5" l="1"/>
  <c r="E392" i="5"/>
  <c r="F392" i="5"/>
  <c r="G392" i="5"/>
  <c r="H392" i="5"/>
  <c r="C393" i="5" s="1"/>
  <c r="D393" i="5" l="1"/>
  <c r="E393" i="5"/>
  <c r="F393" i="5"/>
  <c r="G393" i="5"/>
  <c r="H393" i="5"/>
  <c r="C394" i="5" s="1"/>
  <c r="D394" i="5" l="1"/>
  <c r="E394" i="5"/>
  <c r="F394" i="5"/>
  <c r="G394" i="5"/>
  <c r="H394" i="5"/>
  <c r="C395" i="5" s="1"/>
  <c r="D395" i="5" l="1"/>
  <c r="E395" i="5"/>
  <c r="F395" i="5"/>
  <c r="G395" i="5"/>
  <c r="H395" i="5"/>
  <c r="C396" i="5" s="1"/>
  <c r="D396" i="5" l="1"/>
  <c r="E396" i="5"/>
  <c r="F396" i="5"/>
  <c r="G396" i="5"/>
  <c r="H396" i="5"/>
  <c r="C397" i="5" s="1"/>
  <c r="D397" i="5" l="1"/>
  <c r="E397" i="5"/>
  <c r="F397" i="5"/>
  <c r="G397" i="5"/>
  <c r="H397" i="5"/>
  <c r="C398" i="5" s="1"/>
  <c r="D398" i="5" l="1"/>
  <c r="E398" i="5"/>
  <c r="F398" i="5"/>
  <c r="G398" i="5"/>
  <c r="H398" i="5"/>
  <c r="C399" i="5" s="1"/>
  <c r="D399" i="5" l="1"/>
  <c r="E399" i="5"/>
  <c r="F399" i="5"/>
  <c r="G399" i="5"/>
  <c r="H399" i="5"/>
  <c r="C400" i="5" s="1"/>
  <c r="D400" i="5" l="1"/>
  <c r="E400" i="5"/>
  <c r="F400" i="5"/>
  <c r="G400" i="5"/>
  <c r="H400" i="5"/>
  <c r="C401" i="5" s="1"/>
  <c r="D401" i="5" l="1"/>
  <c r="E401" i="5" s="1"/>
  <c r="F401" i="5" l="1"/>
  <c r="G401" i="5" s="1"/>
  <c r="H401" i="5"/>
  <c r="C402" i="5" s="1"/>
  <c r="D402" i="5" l="1"/>
  <c r="E402" i="5"/>
  <c r="F402" i="5"/>
  <c r="G402" i="5"/>
  <c r="H402" i="5"/>
  <c r="C403" i="5" s="1"/>
  <c r="D403" i="5" l="1"/>
  <c r="E403" i="5"/>
  <c r="F403" i="5"/>
  <c r="G403" i="5"/>
  <c r="H403" i="5"/>
  <c r="C404" i="5" s="1"/>
  <c r="D404" i="5" l="1"/>
  <c r="E404" i="5"/>
  <c r="F404" i="5"/>
  <c r="G404" i="5"/>
  <c r="H404" i="5"/>
  <c r="C405" i="5" s="1"/>
  <c r="D405" i="5" l="1"/>
  <c r="E405" i="5"/>
  <c r="F405" i="5"/>
  <c r="G405" i="5"/>
  <c r="H405" i="5"/>
  <c r="C406" i="5" s="1"/>
  <c r="D406" i="5" l="1"/>
  <c r="E406" i="5"/>
  <c r="F406" i="5"/>
  <c r="G406" i="5"/>
  <c r="H406" i="5"/>
  <c r="C407" i="5" s="1"/>
  <c r="D407" i="5" l="1"/>
  <c r="E407" i="5"/>
  <c r="F407" i="5"/>
  <c r="G407" i="5"/>
  <c r="H407" i="5"/>
  <c r="C408" i="5" s="1"/>
  <c r="D408" i="5" l="1"/>
  <c r="E408" i="5"/>
  <c r="F408" i="5"/>
  <c r="G408" i="5"/>
  <c r="H408" i="5"/>
  <c r="C409" i="5" s="1"/>
  <c r="D409" i="5" l="1"/>
  <c r="E409" i="5"/>
  <c r="F409" i="5"/>
  <c r="G409" i="5"/>
  <c r="H409" i="5"/>
  <c r="C410" i="5" s="1"/>
  <c r="D410" i="5" l="1"/>
  <c r="E410" i="5"/>
  <c r="F410" i="5"/>
  <c r="G410" i="5"/>
  <c r="H410" i="5"/>
  <c r="C411" i="5" s="1"/>
  <c r="D411" i="5" l="1"/>
  <c r="E411" i="5"/>
  <c r="F411" i="5"/>
  <c r="G411" i="5"/>
  <c r="H411" i="5"/>
  <c r="C412" i="5" s="1"/>
  <c r="D412" i="5" l="1"/>
  <c r="E412" i="5"/>
  <c r="F412" i="5"/>
  <c r="G412" i="5"/>
  <c r="H412" i="5"/>
  <c r="C413" i="5" s="1"/>
  <c r="D413" i="5" l="1"/>
  <c r="E413" i="5"/>
  <c r="F413" i="5"/>
  <c r="G413" i="5"/>
  <c r="H413" i="5"/>
  <c r="C414" i="5" s="1"/>
  <c r="D414" i="5" l="1"/>
  <c r="E414" i="5"/>
  <c r="F414" i="5"/>
  <c r="G414" i="5"/>
  <c r="H414" i="5"/>
  <c r="C415" i="5" s="1"/>
  <c r="D415" i="5" l="1"/>
  <c r="E415" i="5"/>
  <c r="F415" i="5"/>
  <c r="G415" i="5"/>
  <c r="H415" i="5"/>
  <c r="C416" i="5" s="1"/>
  <c r="D416" i="5" l="1"/>
  <c r="E416" i="5"/>
  <c r="F416" i="5"/>
  <c r="G416" i="5"/>
  <c r="H416" i="5"/>
  <c r="C417" i="5" s="1"/>
  <c r="D417" i="5" l="1"/>
  <c r="E417" i="5"/>
  <c r="F417" i="5"/>
  <c r="G417" i="5"/>
  <c r="H417" i="5"/>
  <c r="C418" i="5" s="1"/>
  <c r="D418" i="5" l="1"/>
  <c r="E418" i="5"/>
  <c r="F418" i="5"/>
  <c r="G418" i="5"/>
  <c r="H418" i="5"/>
  <c r="C419" i="5" s="1"/>
  <c r="D419" i="5" l="1"/>
  <c r="E419" i="5"/>
  <c r="F419" i="5"/>
  <c r="G419" i="5"/>
  <c r="H419" i="5"/>
  <c r="C420" i="5" s="1"/>
  <c r="D420" i="5" l="1"/>
  <c r="E420" i="5"/>
  <c r="F420" i="5"/>
  <c r="G420" i="5"/>
  <c r="H420" i="5"/>
  <c r="C421" i="5" s="1"/>
  <c r="D421" i="5" l="1"/>
  <c r="E421" i="5" s="1"/>
  <c r="F421" i="5" l="1"/>
  <c r="G421" i="5" s="1"/>
  <c r="H421" i="5"/>
  <c r="C422" i="5" s="1"/>
  <c r="D422" i="5" l="1"/>
  <c r="E422" i="5"/>
  <c r="F422" i="5"/>
  <c r="G422" i="5"/>
  <c r="H422" i="5"/>
  <c r="C423" i="5" s="1"/>
  <c r="D423" i="5" l="1"/>
  <c r="E423" i="5" s="1"/>
  <c r="F423" i="5" l="1"/>
  <c r="G423" i="5" s="1"/>
  <c r="H423" i="5"/>
  <c r="C424" i="5" s="1"/>
  <c r="D424" i="5" l="1"/>
  <c r="E424" i="5"/>
  <c r="F424" i="5"/>
  <c r="G424" i="5"/>
  <c r="H424" i="5"/>
  <c r="C425" i="5" s="1"/>
  <c r="D425" i="5" l="1"/>
  <c r="E425" i="5"/>
  <c r="F425" i="5"/>
  <c r="G425" i="5"/>
  <c r="H425" i="5"/>
  <c r="C426" i="5" s="1"/>
  <c r="D426" i="5" l="1"/>
  <c r="E426" i="5"/>
  <c r="F426" i="5"/>
  <c r="G426" i="5"/>
  <c r="H426" i="5"/>
  <c r="C427" i="5" s="1"/>
  <c r="D427" i="5" l="1"/>
  <c r="E427" i="5"/>
  <c r="F427" i="5"/>
  <c r="G427" i="5"/>
  <c r="H427" i="5"/>
  <c r="C428" i="5" s="1"/>
  <c r="D428" i="5" l="1"/>
  <c r="E428" i="5"/>
  <c r="F428" i="5"/>
  <c r="G428" i="5"/>
  <c r="H428" i="5"/>
  <c r="C429" i="5" s="1"/>
  <c r="D429" i="5" l="1"/>
  <c r="E429" i="5"/>
  <c r="F429" i="5"/>
  <c r="G429" i="5"/>
  <c r="H429" i="5"/>
  <c r="C430" i="5" s="1"/>
  <c r="D430" i="5" l="1"/>
  <c r="E430" i="5"/>
  <c r="F430" i="5"/>
  <c r="G430" i="5"/>
  <c r="H430" i="5"/>
  <c r="C431" i="5" s="1"/>
  <c r="D431" i="5" l="1"/>
  <c r="E431" i="5"/>
  <c r="F431" i="5"/>
  <c r="G431" i="5"/>
  <c r="H431" i="5"/>
  <c r="C432" i="5" s="1"/>
  <c r="D432" i="5" l="1"/>
  <c r="E432" i="5"/>
  <c r="F432" i="5"/>
  <c r="G432" i="5"/>
  <c r="H432" i="5"/>
  <c r="C433" i="5" s="1"/>
  <c r="D433" i="5" l="1"/>
  <c r="E433" i="5"/>
  <c r="F433" i="5"/>
  <c r="G433" i="5"/>
  <c r="H433" i="5"/>
  <c r="C434" i="5" s="1"/>
  <c r="D434" i="5" l="1"/>
  <c r="E434" i="5"/>
  <c r="F434" i="5"/>
  <c r="G434" i="5"/>
  <c r="H434" i="5"/>
  <c r="C435" i="5" s="1"/>
  <c r="D435" i="5" l="1"/>
  <c r="E435" i="5"/>
  <c r="F435" i="5" s="1"/>
  <c r="G435" i="5" l="1"/>
  <c r="H435" i="5"/>
  <c r="C436" i="5" s="1"/>
  <c r="D436" i="5" l="1"/>
  <c r="E436" i="5"/>
  <c r="F436" i="5"/>
  <c r="G436" i="5"/>
  <c r="H436" i="5"/>
  <c r="C437" i="5" s="1"/>
  <c r="D437" i="5" l="1"/>
  <c r="E437" i="5"/>
  <c r="F437" i="5"/>
  <c r="G437" i="5"/>
  <c r="H437" i="5"/>
  <c r="C438" i="5" s="1"/>
  <c r="D438" i="5" l="1"/>
  <c r="E438" i="5"/>
  <c r="F438" i="5"/>
  <c r="G438" i="5"/>
  <c r="H438" i="5"/>
  <c r="C439" i="5" s="1"/>
  <c r="D439" i="5" l="1"/>
  <c r="E439" i="5"/>
  <c r="F439" i="5"/>
  <c r="G439" i="5"/>
  <c r="H439" i="5"/>
  <c r="C440" i="5" s="1"/>
  <c r="D440" i="5" l="1"/>
  <c r="E440" i="5"/>
  <c r="F440" i="5"/>
  <c r="G440" i="5"/>
  <c r="H440" i="5"/>
  <c r="C441" i="5" s="1"/>
  <c r="D441" i="5" l="1"/>
  <c r="E441" i="5"/>
  <c r="F441" i="5"/>
  <c r="G441" i="5"/>
  <c r="H441" i="5"/>
  <c r="C442" i="5" s="1"/>
  <c r="D442" i="5" l="1"/>
  <c r="E442" i="5"/>
  <c r="F442" i="5"/>
  <c r="G442" i="5"/>
  <c r="H442" i="5"/>
  <c r="C443" i="5" s="1"/>
  <c r="D443" i="5" l="1"/>
  <c r="E443" i="5"/>
  <c r="F443" i="5"/>
  <c r="G443" i="5"/>
  <c r="H443" i="5"/>
  <c r="C444" i="5" s="1"/>
  <c r="D444" i="5" l="1"/>
  <c r="E444" i="5"/>
  <c r="F444" i="5"/>
  <c r="G444" i="5"/>
  <c r="H444" i="5"/>
  <c r="C445" i="5" s="1"/>
  <c r="D445" i="5" l="1"/>
  <c r="E445" i="5"/>
  <c r="F445" i="5"/>
  <c r="G445" i="5"/>
  <c r="H445" i="5"/>
  <c r="C446" i="5" s="1"/>
  <c r="D446" i="5" l="1"/>
  <c r="E446" i="5"/>
  <c r="F446" i="5"/>
  <c r="G446" i="5"/>
  <c r="H446" i="5"/>
  <c r="C447" i="5" s="1"/>
  <c r="D447" i="5" l="1"/>
  <c r="E447" i="5"/>
  <c r="F447" i="5"/>
  <c r="G447" i="5"/>
  <c r="H447" i="5"/>
  <c r="C448" i="5" s="1"/>
  <c r="D448" i="5" l="1"/>
  <c r="E448" i="5"/>
  <c r="F448" i="5"/>
  <c r="G448" i="5"/>
  <c r="H448" i="5"/>
  <c r="C449" i="5" s="1"/>
  <c r="D449" i="5" l="1"/>
  <c r="E449" i="5"/>
  <c r="F449" i="5"/>
  <c r="G449" i="5"/>
  <c r="H449" i="5"/>
  <c r="C450" i="5" s="1"/>
  <c r="D450" i="5" l="1"/>
  <c r="E450" i="5"/>
  <c r="F450" i="5"/>
  <c r="G450" i="5"/>
  <c r="H450" i="5"/>
  <c r="C451" i="5" s="1"/>
  <c r="D451" i="5" l="1"/>
  <c r="E451" i="5"/>
  <c r="F451" i="5"/>
  <c r="G451" i="5"/>
  <c r="H451" i="5"/>
  <c r="C452" i="5" s="1"/>
  <c r="D452" i="5" l="1"/>
  <c r="E452" i="5"/>
  <c r="F452" i="5"/>
  <c r="G452" i="5"/>
  <c r="H452" i="5"/>
  <c r="C453" i="5" s="1"/>
  <c r="D453" i="5" l="1"/>
  <c r="E453" i="5"/>
  <c r="F453" i="5"/>
  <c r="G453" i="5"/>
  <c r="H453" i="5"/>
  <c r="C454" i="5" s="1"/>
  <c r="D454" i="5" l="1"/>
  <c r="E454" i="5"/>
  <c r="F454" i="5"/>
  <c r="G454" i="5"/>
  <c r="H454" i="5"/>
  <c r="C455" i="5" s="1"/>
  <c r="D455" i="5" l="1"/>
  <c r="E455" i="5"/>
  <c r="F455" i="5"/>
  <c r="G455" i="5"/>
  <c r="H455" i="5"/>
  <c r="C456" i="5" s="1"/>
  <c r="D456" i="5" l="1"/>
  <c r="E456" i="5"/>
  <c r="F456" i="5"/>
  <c r="G456" i="5"/>
  <c r="H456" i="5"/>
  <c r="C457" i="5" s="1"/>
  <c r="D457" i="5" l="1"/>
  <c r="E457" i="5"/>
  <c r="F457" i="5"/>
  <c r="G457" i="5"/>
  <c r="H457" i="5"/>
  <c r="C458" i="5" s="1"/>
  <c r="D458" i="5" l="1"/>
  <c r="E458" i="5"/>
  <c r="F458" i="5"/>
  <c r="G458" i="5"/>
  <c r="H458" i="5"/>
  <c r="C459" i="5" s="1"/>
  <c r="D459" i="5" l="1"/>
  <c r="E459" i="5"/>
  <c r="F459" i="5"/>
  <c r="G459" i="5"/>
  <c r="H459" i="5"/>
  <c r="C460" i="5" s="1"/>
  <c r="D460" i="5" l="1"/>
  <c r="E460" i="5"/>
  <c r="F460" i="5"/>
  <c r="G460" i="5"/>
  <c r="H460" i="5"/>
  <c r="C461" i="5" s="1"/>
  <c r="D461" i="5" l="1"/>
  <c r="E461" i="5"/>
  <c r="F461" i="5"/>
  <c r="G461" i="5"/>
  <c r="H461" i="5"/>
  <c r="C462" i="5" s="1"/>
  <c r="D462" i="5" l="1"/>
  <c r="E462" i="5"/>
  <c r="F462" i="5"/>
  <c r="G462" i="5"/>
  <c r="H462" i="5"/>
  <c r="C463" i="5" s="1"/>
  <c r="D463" i="5" l="1"/>
  <c r="E463" i="5"/>
  <c r="F463" i="5"/>
  <c r="G463" i="5"/>
  <c r="H463" i="5"/>
  <c r="C464" i="5" s="1"/>
  <c r="D464" i="5" l="1"/>
  <c r="E464" i="5"/>
  <c r="F464" i="5"/>
  <c r="G464" i="5"/>
  <c r="H464" i="5"/>
  <c r="C465" i="5" s="1"/>
  <c r="D465" i="5" l="1"/>
  <c r="E465" i="5"/>
  <c r="F465" i="5"/>
  <c r="G465" i="5"/>
  <c r="H465" i="5"/>
  <c r="C466" i="5" s="1"/>
  <c r="D466" i="5" l="1"/>
  <c r="E466" i="5"/>
  <c r="F466" i="5"/>
  <c r="G466" i="5"/>
  <c r="H466" i="5"/>
  <c r="C467" i="5" s="1"/>
  <c r="D467" i="5" l="1"/>
  <c r="E467" i="5"/>
  <c r="F467" i="5"/>
  <c r="G467" i="5"/>
  <c r="H467" i="5"/>
  <c r="C468" i="5" s="1"/>
  <c r="D468" i="5" l="1"/>
  <c r="E468" i="5"/>
  <c r="F468" i="5"/>
  <c r="G468" i="5"/>
  <c r="H468" i="5"/>
  <c r="C469" i="5" s="1"/>
  <c r="D469" i="5" l="1"/>
  <c r="E469" i="5"/>
  <c r="F469" i="5"/>
  <c r="G469" i="5"/>
  <c r="H469" i="5"/>
  <c r="C470" i="5" s="1"/>
  <c r="D470" i="5" l="1"/>
  <c r="E470" i="5"/>
  <c r="F470" i="5"/>
  <c r="G470" i="5"/>
  <c r="H470" i="5"/>
  <c r="C471" i="5" s="1"/>
  <c r="D471" i="5" l="1"/>
  <c r="E471" i="5"/>
  <c r="F471" i="5"/>
  <c r="G471" i="5"/>
  <c r="H471" i="5"/>
  <c r="C472" i="5" s="1"/>
  <c r="D472" i="5" l="1"/>
  <c r="E472" i="5"/>
  <c r="F472" i="5"/>
  <c r="G472" i="5"/>
  <c r="H472" i="5"/>
  <c r="C473" i="5" s="1"/>
  <c r="D473" i="5" l="1"/>
  <c r="E473" i="5"/>
  <c r="F473" i="5"/>
  <c r="G473" i="5"/>
  <c r="H473" i="5"/>
  <c r="C474" i="5" s="1"/>
  <c r="D474" i="5" l="1"/>
  <c r="E474" i="5"/>
  <c r="F474" i="5"/>
  <c r="G474" i="5"/>
  <c r="H474" i="5"/>
  <c r="C475" i="5" s="1"/>
  <c r="D475" i="5" l="1"/>
  <c r="E475" i="5"/>
  <c r="F475" i="5"/>
  <c r="G475" i="5"/>
  <c r="H475" i="5"/>
  <c r="C476" i="5" s="1"/>
  <c r="D476" i="5" l="1"/>
  <c r="E476" i="5"/>
  <c r="F476" i="5"/>
  <c r="G476" i="5"/>
  <c r="H476" i="5"/>
  <c r="C477" i="5" s="1"/>
  <c r="D477" i="5" l="1"/>
  <c r="E477" i="5"/>
  <c r="F477" i="5"/>
  <c r="G477" i="5"/>
  <c r="H477" i="5"/>
  <c r="C478" i="5" s="1"/>
  <c r="D478" i="5" l="1"/>
  <c r="E478" i="5"/>
  <c r="F478" i="5"/>
  <c r="G478" i="5"/>
  <c r="H478" i="5"/>
  <c r="C479" i="5" s="1"/>
  <c r="D479" i="5" l="1"/>
  <c r="E479" i="5"/>
  <c r="F479" i="5"/>
  <c r="G479" i="5"/>
  <c r="H479" i="5"/>
  <c r="C480" i="5" s="1"/>
  <c r="D480" i="5" l="1"/>
  <c r="E480" i="5"/>
  <c r="F480" i="5"/>
  <c r="G480" i="5"/>
  <c r="H480" i="5"/>
  <c r="C481" i="5" s="1"/>
  <c r="D481" i="5" l="1"/>
  <c r="E481" i="5"/>
  <c r="F481" i="5"/>
  <c r="G481" i="5"/>
  <c r="H481" i="5"/>
  <c r="C482" i="5" s="1"/>
  <c r="D482" i="5" l="1"/>
  <c r="E482" i="5"/>
  <c r="F482" i="5"/>
  <c r="G482" i="5"/>
  <c r="H482" i="5"/>
  <c r="C483" i="5" s="1"/>
  <c r="D483" i="5" l="1"/>
  <c r="E483" i="5"/>
  <c r="F483" i="5"/>
  <c r="G483" i="5"/>
  <c r="H483" i="5"/>
  <c r="C484" i="5" s="1"/>
  <c r="D484" i="5" l="1"/>
  <c r="E484" i="5"/>
  <c r="F484" i="5"/>
  <c r="G484" i="5"/>
  <c r="H484" i="5"/>
  <c r="C485" i="5" s="1"/>
  <c r="D485" i="5" l="1"/>
  <c r="E485" i="5"/>
  <c r="F485" i="5"/>
  <c r="G485" i="5"/>
  <c r="H485" i="5"/>
  <c r="C486" i="5" s="1"/>
  <c r="D486" i="5" l="1"/>
  <c r="E486" i="5"/>
  <c r="F486" i="5"/>
  <c r="G486" i="5"/>
  <c r="H486" i="5"/>
  <c r="C487" i="5" s="1"/>
  <c r="D487" i="5" l="1"/>
  <c r="E487" i="5"/>
  <c r="F487" i="5"/>
  <c r="G487" i="5"/>
  <c r="H487" i="5"/>
  <c r="C488" i="5" s="1"/>
  <c r="D488" i="5" l="1"/>
  <c r="E488" i="5"/>
  <c r="F488" i="5"/>
  <c r="G488" i="5"/>
  <c r="H488" i="5"/>
  <c r="C489" i="5" s="1"/>
  <c r="D489" i="5" l="1"/>
  <c r="E489" i="5"/>
  <c r="F489" i="5"/>
  <c r="G489" i="5"/>
  <c r="H489" i="5"/>
  <c r="C490" i="5" s="1"/>
  <c r="D490" i="5" l="1"/>
  <c r="E490" i="5"/>
  <c r="F490" i="5"/>
  <c r="G490" i="5"/>
  <c r="H490" i="5"/>
  <c r="C491" i="5" s="1"/>
  <c r="D491" i="5" l="1"/>
  <c r="E491" i="5"/>
  <c r="F491" i="5"/>
  <c r="G491" i="5"/>
  <c r="H491" i="5"/>
  <c r="C492" i="5" s="1"/>
  <c r="D492" i="5" l="1"/>
  <c r="E492" i="5"/>
  <c r="F492" i="5"/>
  <c r="G492" i="5"/>
  <c r="H492" i="5"/>
  <c r="C493" i="5" s="1"/>
  <c r="D493" i="5" l="1"/>
  <c r="E493" i="5"/>
  <c r="F493" i="5"/>
  <c r="G493" i="5"/>
  <c r="H493" i="5"/>
  <c r="C494" i="5" s="1"/>
  <c r="D494" i="5" l="1"/>
  <c r="E494" i="5"/>
  <c r="F494" i="5"/>
  <c r="G494" i="5"/>
  <c r="H494" i="5"/>
  <c r="C495" i="5" s="1"/>
  <c r="D495" i="5" l="1"/>
  <c r="E495" i="5"/>
  <c r="F495" i="5"/>
  <c r="G495" i="5"/>
  <c r="H495" i="5"/>
  <c r="C496" i="5" s="1"/>
  <c r="D496" i="5" l="1"/>
  <c r="E496" i="5"/>
  <c r="F496" i="5"/>
  <c r="G496" i="5"/>
  <c r="H496" i="5"/>
  <c r="C497" i="5" s="1"/>
  <c r="D497" i="5" l="1"/>
  <c r="E497" i="5"/>
  <c r="F497" i="5"/>
  <c r="G497" i="5"/>
  <c r="H497" i="5"/>
  <c r="C498" i="5" s="1"/>
  <c r="D498" i="5" l="1"/>
  <c r="E498" i="5"/>
  <c r="F498" i="5"/>
  <c r="G498" i="5"/>
  <c r="H498" i="5"/>
  <c r="C499" i="5" s="1"/>
  <c r="D499" i="5" l="1"/>
  <c r="E499" i="5"/>
  <c r="F499" i="5"/>
  <c r="G499" i="5"/>
  <c r="H499" i="5"/>
  <c r="C500" i="5" s="1"/>
  <c r="D500" i="5" l="1"/>
  <c r="E500" i="5"/>
  <c r="F500" i="5"/>
  <c r="G500" i="5"/>
  <c r="H500" i="5"/>
  <c r="C501" i="5" s="1"/>
  <c r="D501" i="5" l="1"/>
  <c r="E501" i="5"/>
  <c r="F501" i="5"/>
  <c r="G501" i="5"/>
  <c r="H501" i="5"/>
  <c r="C502" i="5" s="1"/>
  <c r="D502" i="5" l="1"/>
  <c r="E502" i="5"/>
  <c r="F502" i="5"/>
  <c r="G502" i="5"/>
  <c r="H502" i="5"/>
  <c r="C503" i="5" s="1"/>
  <c r="D503" i="5" l="1"/>
  <c r="E503" i="5"/>
  <c r="F503" i="5"/>
  <c r="G503" i="5"/>
  <c r="H503" i="5"/>
  <c r="C504" i="5" s="1"/>
  <c r="D504" i="5" l="1"/>
  <c r="E504" i="5"/>
  <c r="F504" i="5"/>
  <c r="G504" i="5"/>
  <c r="H504" i="5"/>
  <c r="C505" i="5" s="1"/>
  <c r="D505" i="5" l="1"/>
  <c r="E505" i="5"/>
  <c r="F505" i="5"/>
  <c r="G505" i="5"/>
  <c r="H505" i="5"/>
  <c r="C506" i="5" s="1"/>
  <c r="D506" i="5" l="1"/>
  <c r="E506" i="5"/>
  <c r="F506" i="5"/>
  <c r="G506" i="5"/>
  <c r="H506" i="5"/>
  <c r="C507" i="5" s="1"/>
  <c r="D507" i="5" l="1"/>
  <c r="E507" i="5"/>
  <c r="F507" i="5"/>
  <c r="G507" i="5"/>
  <c r="H507" i="5"/>
  <c r="C508" i="5" s="1"/>
  <c r="D508" i="5" l="1"/>
  <c r="E508" i="5"/>
  <c r="F508" i="5"/>
  <c r="G508" i="5"/>
  <c r="H508" i="5"/>
  <c r="C509" i="5" s="1"/>
  <c r="D509" i="5" l="1"/>
  <c r="E509" i="5"/>
  <c r="F509" i="5"/>
  <c r="G509" i="5"/>
  <c r="H509" i="5"/>
  <c r="C510" i="5" s="1"/>
  <c r="D510" i="5" l="1"/>
  <c r="E510" i="5"/>
  <c r="F510" i="5"/>
  <c r="G510" i="5"/>
  <c r="H510" i="5"/>
  <c r="C511" i="5" s="1"/>
  <c r="D511" i="5" l="1"/>
  <c r="E511" i="5"/>
  <c r="F511" i="5"/>
  <c r="G511" i="5"/>
  <c r="H511" i="5"/>
  <c r="C512" i="5" s="1"/>
  <c r="D512" i="5" l="1"/>
  <c r="E512" i="5"/>
  <c r="F512" i="5"/>
  <c r="G512" i="5"/>
  <c r="H512" i="5"/>
</calcChain>
</file>

<file path=xl/comments1.xml><?xml version="1.0" encoding="utf-8"?>
<comments xmlns="http://schemas.openxmlformats.org/spreadsheetml/2006/main">
  <authors>
    <author xml:space="preserve"> </author>
  </authors>
  <commentList>
    <comment ref="D12" authorId="0" shapeId="0">
      <text>
        <r>
          <rPr>
            <b/>
            <sz val="10"/>
            <color indexed="81"/>
            <rFont val="Tahoma"/>
            <family val="2"/>
          </rPr>
          <t>=$C$3*($C$1-C11)*C11</t>
        </r>
      </text>
    </comment>
    <comment ref="E12" authorId="0" shapeId="0">
      <text>
        <r>
          <rPr>
            <b/>
            <sz val="10"/>
            <color indexed="81"/>
            <rFont val="Tahoma"/>
            <family val="2"/>
          </rPr>
          <t>=$C$3*($C$1-($C11+0,5*$C$8*D11))*($C11+0,5*$C$8*D11)</t>
        </r>
      </text>
    </comment>
    <comment ref="F12" authorId="0" shapeId="0">
      <text>
        <r>
          <rPr>
            <b/>
            <sz val="10"/>
            <color indexed="81"/>
            <rFont val="Tahoma"/>
            <family val="2"/>
          </rPr>
          <t>=$C$3*($C$1-($C11+0,5*$C$8*E11))*($C11+0,5*$C$8*E11)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=$C$3*($C$1-($C11+$C$8*F11))*($C11+$C$8*F11)</t>
        </r>
      </text>
    </comment>
    <comment ref="H12" authorId="0" shapeId="0">
      <text>
        <r>
          <rPr>
            <b/>
            <sz val="10"/>
            <color indexed="81"/>
            <rFont val="Tahoma"/>
            <family val="2"/>
          </rPr>
          <t>=C11+$C$8*(D11+2*E11+2*F11+G11)/6</t>
        </r>
      </text>
    </comment>
  </commentList>
</comments>
</file>

<file path=xl/sharedStrings.xml><?xml version="1.0" encoding="utf-8"?>
<sst xmlns="http://schemas.openxmlformats.org/spreadsheetml/2006/main" count="46" uniqueCount="36">
  <si>
    <t xml:space="preserve"> k = (M-yo)/yo</t>
  </si>
  <si>
    <t>M=</t>
  </si>
  <si>
    <t>yo=</t>
  </si>
  <si>
    <t>a=</t>
  </si>
  <si>
    <t>k=</t>
  </si>
  <si>
    <t>t</t>
  </si>
  <si>
    <t>f(t) = M/(1+k.exp(-aMt))</t>
  </si>
  <si>
    <t>y' = a(M-y)y</t>
  </si>
  <si>
    <t>f(0)=y0=</t>
  </si>
  <si>
    <t>y0=</t>
  </si>
  <si>
    <t>i=</t>
  </si>
  <si>
    <t>f(t) = y</t>
  </si>
  <si>
    <t>f'(t) = y'</t>
  </si>
  <si>
    <t>h =</t>
  </si>
  <si>
    <t>f(t) (exata)</t>
  </si>
  <si>
    <t>f(t) (numer)</t>
  </si>
  <si>
    <t>k1=f(t,y)</t>
  </si>
  <si>
    <t>y'=f(t,y)=</t>
  </si>
  <si>
    <t>a(M-y)y</t>
  </si>
  <si>
    <t>k = (M-yo)/yo</t>
  </si>
  <si>
    <t>Eq.Difer.</t>
  </si>
  <si>
    <t>k1</t>
  </si>
  <si>
    <t>k2</t>
  </si>
  <si>
    <t>y=f(t) (exata)</t>
  </si>
  <si>
    <t>k3</t>
  </si>
  <si>
    <t>k4</t>
  </si>
  <si>
    <r>
      <t>y</t>
    </r>
    <r>
      <rPr>
        <sz val="8"/>
        <color indexed="8"/>
        <rFont val="Calibri"/>
        <family val="2"/>
      </rPr>
      <t>n+1</t>
    </r>
    <r>
      <rPr>
        <sz val="11"/>
        <color theme="1"/>
        <rFont val="Calibri"/>
        <family val="2"/>
        <scheme val="minor"/>
      </rPr>
      <t>=f(t+1)</t>
    </r>
  </si>
  <si>
    <r>
      <t>k</t>
    </r>
    <r>
      <rPr>
        <sz val="8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=f(t+1/2h;y+0.5hk</t>
    </r>
    <r>
      <rPr>
        <sz val="8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</si>
  <si>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sz val="8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=f(t+1/2h;y+0.5hk</t>
    </r>
    <r>
      <rPr>
        <sz val="8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</si>
  <si>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sz val="8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=f(t+h;y+hk</t>
    </r>
    <r>
      <rPr>
        <sz val="8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</si>
  <si>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r>
      <t>y</t>
    </r>
    <r>
      <rPr>
        <sz val="8"/>
        <color indexed="8"/>
        <rFont val="Calibri"/>
        <family val="2"/>
      </rPr>
      <t>n+1</t>
    </r>
    <r>
      <rPr>
        <sz val="11"/>
        <color theme="1"/>
        <rFont val="Calibri"/>
        <family val="2"/>
        <scheme val="minor"/>
      </rPr>
      <t>=y</t>
    </r>
    <r>
      <rPr>
        <sz val="8"/>
        <color indexed="8"/>
        <rFont val="Calibri"/>
        <family val="2"/>
      </rPr>
      <t>n</t>
    </r>
    <r>
      <rPr>
        <sz val="11"/>
        <color theme="1"/>
        <rFont val="Calibri"/>
        <family val="2"/>
        <scheme val="minor"/>
      </rPr>
      <t>+h(k</t>
    </r>
    <r>
      <rPr>
        <sz val="8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+2*k</t>
    </r>
    <r>
      <rPr>
        <sz val="8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+2*k</t>
    </r>
    <r>
      <rPr>
        <sz val="8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+k</t>
    </r>
    <r>
      <rPr>
        <sz val="8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)/6</t>
    </r>
  </si>
  <si>
    <t>Logística - Função de Solução</t>
  </si>
  <si>
    <t>Logística - Euler x Solução Analítica</t>
  </si>
  <si>
    <t>f(0)=y0</t>
  </si>
  <si>
    <t>Logística - Runge-Kutta 4a Ordem x Exata</t>
  </si>
  <si>
    <t>y=f(t) 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</si>
</sst>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10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/>
      <top/>
      <bottom style="thick">
        <color indexed="64"/>
      </bottom>
      <diagonal/>
    </border>
    <border>
      <left/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/>
      <top style="thick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0" fontId="5" fillId="0" borderId="0" xfId="0" applyFon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1" fontId="0" fillId="2" borderId="0" xfId="0" applyNumberForma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9" xfId="0" applyNumberFormat="1" applyBorder="1"/>
    <xf numFmtId="0" fontId="0" fillId="0" borderId="10" xfId="0" applyBorder="1" applyAlignment="1">
      <alignment horizontal="center"/>
    </xf>
    <xf numFmtId="4" fontId="0" fillId="0" borderId="11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exata!$E$8</c:f>
              <c:strCache>
                <c:ptCount val="1"/>
                <c:pt idx="0">
                  <c:v>f(t) = M/(1+k.exp(-aMt))</c:v>
                </c:pt>
              </c:strCache>
            </c:strRef>
          </c:tx>
          <c:marker>
            <c:symbol val="none"/>
          </c:marker>
          <c:xVal>
            <c:numRef>
              <c:f>exata!$D$9:$D$109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exata!$E$9:$E$109</c:f>
              <c:numCache>
                <c:formatCode>General</c:formatCode>
                <c:ptCount val="101"/>
                <c:pt idx="0">
                  <c:v>1000</c:v>
                </c:pt>
                <c:pt idx="1">
                  <c:v>1099.3897267314835</c:v>
                </c:pt>
                <c:pt idx="2">
                  <c:v>1208.0297027537158</c:v>
                </c:pt>
                <c:pt idx="3">
                  <c:v>1326.6517673070707</c:v>
                </c:pt>
                <c:pt idx="4">
                  <c:v>1456.0193830010542</c:v>
                </c:pt>
                <c:pt idx="5">
                  <c:v>1596.9233630361514</c:v>
                </c:pt>
                <c:pt idx="6">
                  <c:v>1750.1761639707252</c:v>
                </c:pt>
                <c:pt idx="7">
                  <c:v>1916.6045546491837</c:v>
                </c:pt>
                <c:pt idx="8">
                  <c:v>2097.0404815502015</c:v>
                </c:pt>
                <c:pt idx="9">
                  <c:v>2292.3099727582476</c:v>
                </c:pt>
                <c:pt idx="10">
                  <c:v>2503.2199599667069</c:v>
                </c:pt>
                <c:pt idx="11">
                  <c:v>2730.5429532544836</c:v>
                </c:pt>
                <c:pt idx="12">
                  <c:v>2974.9995792848981</c:v>
                </c:pt>
                <c:pt idx="13">
                  <c:v>3237.2390916392715</c:v>
                </c:pt>
                <c:pt idx="14">
                  <c:v>3517.8180824077826</c:v>
                </c:pt>
                <c:pt idx="15">
                  <c:v>3817.1777651202351</c:v>
                </c:pt>
                <c:pt idx="16">
                  <c:v>4135.620356235705</c:v>
                </c:pt>
                <c:pt idx="17">
                  <c:v>4473.2852482779554</c:v>
                </c:pt>
                <c:pt idx="18">
                  <c:v>4830.1258315171453</c:v>
                </c:pt>
                <c:pt idx="19">
                  <c:v>5205.8879688255765</c:v>
                </c:pt>
                <c:pt idx="20">
                  <c:v>5600.0912433014782</c:v>
                </c:pt>
                <c:pt idx="21">
                  <c:v>6012.014162356988</c:v>
                </c:pt>
                <c:pt idx="22">
                  <c:v>6440.6844975231534</c:v>
                </c:pt>
                <c:pt idx="23">
                  <c:v>6884.8758513683515</c:v>
                </c:pt>
                <c:pt idx="24">
                  <c:v>7343.1113622935309</c:v>
                </c:pt>
                <c:pt idx="25">
                  <c:v>7813.6751832973896</c:v>
                </c:pt>
                <c:pt idx="26">
                  <c:v>8294.632010944264</c:v>
                </c:pt>
                <c:pt idx="27">
                  <c:v>8783.8545155591473</c:v>
                </c:pt>
                <c:pt idx="28">
                  <c:v>9279.0580632935853</c:v>
                </c:pt>
                <c:pt idx="29">
                  <c:v>9777.8416632448589</c:v>
                </c:pt>
                <c:pt idx="30">
                  <c:v>10277.733660233709</c:v>
                </c:pt>
                <c:pt idx="31">
                  <c:v>10776.24036680732</c:v>
                </c:pt>
                <c:pt idx="32">
                  <c:v>11270.895620369138</c:v>
                </c:pt>
                <c:pt idx="33">
                  <c:v>11759.309185192507</c:v>
                </c:pt>
                <c:pt idx="34">
                  <c:v>12239.212001606038</c:v>
                </c:pt>
                <c:pt idx="35">
                  <c:v>12708.496506924757</c:v>
                </c:pt>
                <c:pt idx="36">
                  <c:v>13165.250591096614</c:v>
                </c:pt>
                <c:pt idx="37">
                  <c:v>13607.784169684608</c:v>
                </c:pt>
                <c:pt idx="38">
                  <c:v>14034.647816635767</c:v>
                </c:pt>
                <c:pt idx="39">
                  <c:v>14444.643357524494</c:v>
                </c:pt>
                <c:pt idx="40">
                  <c:v>14836.826743214735</c:v>
                </c:pt>
                <c:pt idx="41">
                  <c:v>15210.503875049797</c:v>
                </c:pt>
                <c:pt idx="42">
                  <c:v>15565.220317129624</c:v>
                </c:pt>
                <c:pt idx="43">
                  <c:v>15900.746001318694</c:v>
                </c:pt>
                <c:pt idx="44">
                  <c:v>16217.056108619559</c:v>
                </c:pt>
                <c:pt idx="45">
                  <c:v>16514.30930655776</c:v>
                </c:pt>
                <c:pt idx="46">
                  <c:v>16792.824451563858</c:v>
                </c:pt>
                <c:pt idx="47">
                  <c:v>17053.056745846137</c:v>
                </c:pt>
                <c:pt idx="48">
                  <c:v>17295.574187947077</c:v>
                </c:pt>
                <c:pt idx="49">
                  <c:v>17521.034991497581</c:v>
                </c:pt>
                <c:pt idx="50">
                  <c:v>17730.166481314838</c:v>
                </c:pt>
                <c:pt idx="51">
                  <c:v>17923.745820344186</c:v>
                </c:pt>
                <c:pt idx="52">
                  <c:v>18102.582782106718</c:v>
                </c:pt>
                <c:pt idx="53">
                  <c:v>18267.504665342432</c:v>
                </c:pt>
                <c:pt idx="54">
                  <c:v>18419.343351979216</c:v>
                </c:pt>
                <c:pt idx="55">
                  <c:v>18558.924436037585</c:v>
                </c:pt>
                <c:pt idx="56">
                  <c:v>18687.058297895786</c:v>
                </c:pt>
                <c:pt idx="57">
                  <c:v>18804.532962977923</c:v>
                </c:pt>
                <c:pt idx="58">
                  <c:v>18912.108563496928</c:v>
                </c:pt>
                <c:pt idx="59">
                  <c:v>19010.513213431415</c:v>
                </c:pt>
                <c:pt idx="60">
                  <c:v>19100.44010764968</c:v>
                </c:pt>
                <c:pt idx="61">
                  <c:v>19182.54566352081</c:v>
                </c:pt>
                <c:pt idx="62">
                  <c:v>19257.448535344196</c:v>
                </c:pt>
                <c:pt idx="63">
                  <c:v>19325.729346739285</c:v>
                </c:pt>
                <c:pt idx="64">
                  <c:v>19387.93100239243</c:v>
                </c:pt>
                <c:pt idx="65">
                  <c:v>19444.559457214964</c:v>
                </c:pt>
                <c:pt idx="66">
                  <c:v>19496.084837271032</c:v>
                </c:pt>
                <c:pt idx="67">
                  <c:v>19542.94282226923</c:v>
                </c:pt>
                <c:pt idx="68">
                  <c:v>19585.536213652373</c:v>
                </c:pt>
                <c:pt idx="69">
                  <c:v>19624.236625185818</c:v>
                </c:pt>
                <c:pt idx="70">
                  <c:v>19659.386244367917</c:v>
                </c:pt>
                <c:pt idx="71">
                  <c:v>19691.299622975992</c:v>
                </c:pt>
                <c:pt idx="72">
                  <c:v>19720.265463680513</c:v>
                </c:pt>
                <c:pt idx="73">
                  <c:v>19746.548377006726</c:v>
                </c:pt>
                <c:pt idx="74">
                  <c:v>19770.390589112107</c:v>
                </c:pt>
                <c:pt idx="75">
                  <c:v>19792.013586004719</c:v>
                </c:pt>
                <c:pt idx="76">
                  <c:v>19811.619684076155</c:v>
                </c:pt>
                <c:pt idx="77">
                  <c:v>19829.393520283273</c:v>
                </c:pt>
                <c:pt idx="78">
                  <c:v>19845.503458097312</c:v>
                </c:pt>
                <c:pt idx="79">
                  <c:v>19860.102907549292</c:v>
                </c:pt>
                <c:pt idx="80">
                  <c:v>19873.331559428032</c:v>
                </c:pt>
                <c:pt idx="81">
                  <c:v>19885.3165350122</c:v>
                </c:pt>
                <c:pt idx="82">
                  <c:v>19896.173453710911</c:v>
                </c:pt>
                <c:pt idx="83">
                  <c:v>19906.007421708222</c:v>
                </c:pt>
                <c:pt idx="84">
                  <c:v>19914.913945207889</c:v>
                </c:pt>
                <c:pt idx="85">
                  <c:v>19922.979772198458</c:v>
                </c:pt>
                <c:pt idx="86">
                  <c:v>19930.283666842424</c:v>
                </c:pt>
                <c:pt idx="87">
                  <c:v>19936.897120666959</c:v>
                </c:pt>
                <c:pt idx="88">
                  <c:v>19942.885004722291</c:v>
                </c:pt>
                <c:pt idx="89">
                  <c:v>19948.306166798742</c:v>
                </c:pt>
                <c:pt idx="90">
                  <c:v>19953.213977670206</c:v>
                </c:pt>
                <c:pt idx="91">
                  <c:v>19957.656830175314</c:v>
                </c:pt>
                <c:pt idx="92">
                  <c:v>19961.678594767287</c:v>
                </c:pt>
                <c:pt idx="93">
                  <c:v>19965.319034969216</c:v>
                </c:pt>
                <c:pt idx="94">
                  <c:v>19968.614185969091</c:v>
                </c:pt>
                <c:pt idx="95">
                  <c:v>19971.596699384165</c:v>
                </c:pt>
                <c:pt idx="96">
                  <c:v>19974.296157020828</c:v>
                </c:pt>
                <c:pt idx="97">
                  <c:v>19976.739356257145</c:v>
                </c:pt>
                <c:pt idx="98">
                  <c:v>19978.950569482971</c:v>
                </c:pt>
                <c:pt idx="99">
                  <c:v>19980.951779848059</c:v>
                </c:pt>
                <c:pt idx="100">
                  <c:v>19982.762895393687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A-4422-A533-85BBCAEA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67344"/>
        <c:axId val="1"/>
      </c:scatterChart>
      <c:valAx>
        <c:axId val="425367344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36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'euler x exata'!$B$10</c:f>
              <c:strCache>
                <c:ptCount val="1"/>
                <c:pt idx="0">
                  <c:v>f(t) (exata)</c:v>
                </c:pt>
              </c:strCache>
            </c:strRef>
          </c:tx>
          <c:marker>
            <c:symbol val="none"/>
          </c:marker>
          <c:xVal>
            <c:numRef>
              <c:f>'euler x exata'!$A$11:$A$511</c:f>
              <c:numCache>
                <c:formatCode>General</c:formatCode>
                <c:ptCount val="5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</c:numCache>
            </c:numRef>
          </c:xVal>
          <c:yVal>
            <c:numRef>
              <c:f>'euler x exata'!$B$11:$B$511</c:f>
              <c:numCache>
                <c:formatCode>#,##0.00</c:formatCode>
                <c:ptCount val="501"/>
                <c:pt idx="0">
                  <c:v>1000</c:v>
                </c:pt>
                <c:pt idx="1">
                  <c:v>1019.1719081136798</c:v>
                </c:pt>
                <c:pt idx="2">
                  <c:v>1038.6912844191866</c:v>
                </c:pt>
                <c:pt idx="3">
                  <c:v>1058.56365052302</c:v>
                </c:pt>
                <c:pt idx="4">
                  <c:v>1078.7945857912498</c:v>
                </c:pt>
                <c:pt idx="5">
                  <c:v>1099.3897267314835</c:v>
                </c:pt>
                <c:pt idx="6">
                  <c:v>1120.3547663115423</c:v>
                </c:pt>
                <c:pt idx="7">
                  <c:v>1141.6954532126131</c:v>
                </c:pt>
                <c:pt idx="8">
                  <c:v>1163.4175910146032</c:v>
                </c:pt>
                <c:pt idx="9">
                  <c:v>1185.5270373114017</c:v>
                </c:pt>
                <c:pt idx="10">
                  <c:v>1208.0297027537158</c:v>
                </c:pt>
                <c:pt idx="11">
                  <c:v>1230.9315500171269</c:v>
                </c:pt>
                <c:pt idx="12">
                  <c:v>1254.2385926929901</c:v>
                </c:pt>
                <c:pt idx="13">
                  <c:v>1277.9568940997638</c:v>
                </c:pt>
                <c:pt idx="14">
                  <c:v>1302.0925660123596</c:v>
                </c:pt>
                <c:pt idx="15">
                  <c:v>1326.6517673070707</c:v>
                </c:pt>
                <c:pt idx="16">
                  <c:v>1351.640702519622</c:v>
                </c:pt>
                <c:pt idx="17">
                  <c:v>1377.0656203138903</c:v>
                </c:pt>
                <c:pt idx="18">
                  <c:v>1402.9328118588264</c:v>
                </c:pt>
                <c:pt idx="19">
                  <c:v>1429.2486091111064</c:v>
                </c:pt>
                <c:pt idx="20">
                  <c:v>1456.0193830010544</c:v>
                </c:pt>
                <c:pt idx="21">
                  <c:v>1483.2515415193745</c:v>
                </c:pt>
                <c:pt idx="22">
                  <c:v>1510.9515277022479</c:v>
                </c:pt>
                <c:pt idx="23">
                  <c:v>1539.1258175123653</c:v>
                </c:pt>
                <c:pt idx="24">
                  <c:v>1567.7809176134861</c:v>
                </c:pt>
                <c:pt idx="25">
                  <c:v>1596.9233630361516</c:v>
                </c:pt>
                <c:pt idx="26">
                  <c:v>1626.5597147322021</c:v>
                </c:pt>
                <c:pt idx="27">
                  <c:v>1656.696557015792</c:v>
                </c:pt>
                <c:pt idx="28">
                  <c:v>1687.3404948886553</c:v>
                </c:pt>
                <c:pt idx="29">
                  <c:v>1718.4981512474035</c:v>
                </c:pt>
                <c:pt idx="30">
                  <c:v>1750.1761639707258</c:v>
                </c:pt>
                <c:pt idx="31">
                  <c:v>1782.3811828844089</c:v>
                </c:pt>
                <c:pt idx="32">
                  <c:v>1815.1198666021817</c:v>
                </c:pt>
                <c:pt idx="33">
                  <c:v>1848.3988792404673</c:v>
                </c:pt>
                <c:pt idx="34">
                  <c:v>1882.2248870052301</c:v>
                </c:pt>
                <c:pt idx="35">
                  <c:v>1916.6045546491844</c:v>
                </c:pt>
                <c:pt idx="36">
                  <c:v>1951.5445417977696</c:v>
                </c:pt>
                <c:pt idx="37">
                  <c:v>1987.0514991423947</c:v>
                </c:pt>
                <c:pt idx="38">
                  <c:v>2023.1320644995933</c:v>
                </c:pt>
                <c:pt idx="39">
                  <c:v>2059.7928587348765</c:v>
                </c:pt>
                <c:pt idx="40">
                  <c:v>2097.040481550202</c:v>
                </c:pt>
                <c:pt idx="41">
                  <c:v>2134.8815071341619</c:v>
                </c:pt>
                <c:pt idx="42">
                  <c:v>2173.3224796741406</c:v>
                </c:pt>
                <c:pt idx="43">
                  <c:v>2212.3699087298919</c:v>
                </c:pt>
                <c:pt idx="44">
                  <c:v>2252.0302644681697</c:v>
                </c:pt>
                <c:pt idx="45">
                  <c:v>2292.3099727582476</c:v>
                </c:pt>
                <c:pt idx="46">
                  <c:v>2333.2154101283945</c:v>
                </c:pt>
                <c:pt idx="47">
                  <c:v>2374.7528985835743</c:v>
                </c:pt>
                <c:pt idx="48">
                  <c:v>2416.9287002849028</c:v>
                </c:pt>
                <c:pt idx="49">
                  <c:v>2459.7490120916345</c:v>
                </c:pt>
                <c:pt idx="50">
                  <c:v>2503.219959966706</c:v>
                </c:pt>
                <c:pt idx="51">
                  <c:v>2547.3475932471515</c:v>
                </c:pt>
                <c:pt idx="52">
                  <c:v>2592.1378787809913</c:v>
                </c:pt>
                <c:pt idx="53">
                  <c:v>2637.5966949324734</c:v>
                </c:pt>
                <c:pt idx="54">
                  <c:v>2683.7298254578923</c:v>
                </c:pt>
                <c:pt idx="55">
                  <c:v>2730.5429532544822</c:v>
                </c:pt>
                <c:pt idx="56">
                  <c:v>2778.0416539852731</c:v>
                </c:pt>
                <c:pt idx="57">
                  <c:v>2826.2313895830835</c:v>
                </c:pt>
                <c:pt idx="58">
                  <c:v>2875.117501637214</c:v>
                </c:pt>
                <c:pt idx="59">
                  <c:v>2924.7052046667718</c:v>
                </c:pt>
                <c:pt idx="60">
                  <c:v>2974.9995792848949</c:v>
                </c:pt>
                <c:pt idx="61">
                  <c:v>3026.0055652585734</c:v>
                </c:pt>
                <c:pt idx="62">
                  <c:v>3077.7279544691287</c:v>
                </c:pt>
                <c:pt idx="63">
                  <c:v>3130.1713837788161</c:v>
                </c:pt>
                <c:pt idx="64">
                  <c:v>3183.3403278094411</c:v>
                </c:pt>
                <c:pt idx="65">
                  <c:v>3237.2390916392674</c:v>
                </c:pt>
                <c:pt idx="66">
                  <c:v>3291.8718034249446</c:v>
                </c:pt>
                <c:pt idx="67">
                  <c:v>3347.242406955585</c:v>
                </c:pt>
                <c:pt idx="68">
                  <c:v>3403.3546541465666</c:v>
                </c:pt>
                <c:pt idx="69">
                  <c:v>3460.2120974810705</c:v>
                </c:pt>
                <c:pt idx="70">
                  <c:v>3517.8180824077772</c:v>
                </c:pt>
                <c:pt idx="71">
                  <c:v>3576.1757397036185</c:v>
                </c:pt>
                <c:pt idx="72">
                  <c:v>3635.2879778108791</c:v>
                </c:pt>
                <c:pt idx="73">
                  <c:v>3695.157475158403</c:v>
                </c:pt>
                <c:pt idx="74">
                  <c:v>3755.786672477082</c:v>
                </c:pt>
                <c:pt idx="75">
                  <c:v>3817.1777651202287</c:v>
                </c:pt>
                <c:pt idx="76">
                  <c:v>3879.3326953998476</c:v>
                </c:pt>
                <c:pt idx="77">
                  <c:v>3942.253144950264</c:v>
                </c:pt>
                <c:pt idx="78">
                  <c:v>4005.9405271309233</c:v>
                </c:pt>
                <c:pt idx="79">
                  <c:v>4070.395979480611</c:v>
                </c:pt>
                <c:pt idx="80">
                  <c:v>4135.6203562356968</c:v>
                </c:pt>
                <c:pt idx="81">
                  <c:v>4201.614220925373</c:v>
                </c:pt>
                <c:pt idx="82">
                  <c:v>4268.3778390572324</c:v>
                </c:pt>
                <c:pt idx="83">
                  <c:v>4335.9111709068002</c:v>
                </c:pt>
                <c:pt idx="84">
                  <c:v>4404.2138644250217</c:v>
                </c:pt>
                <c:pt idx="85">
                  <c:v>4473.2852482779454</c:v>
                </c:pt>
                <c:pt idx="86">
                  <c:v>4543.1243250330863</c:v>
                </c:pt>
                <c:pt idx="87">
                  <c:v>4613.7297645072686</c:v>
                </c:pt>
                <c:pt idx="88">
                  <c:v>4685.0998972908619</c:v>
                </c:pt>
                <c:pt idx="89">
                  <c:v>4757.2327084635854</c:v>
                </c:pt>
                <c:pt idx="90">
                  <c:v>4830.1258315171335</c:v>
                </c:pt>
                <c:pt idx="91">
                  <c:v>4903.7765425000543</c:v>
                </c:pt>
                <c:pt idx="92">
                  <c:v>4978.1817544003334</c:v>
                </c:pt>
                <c:pt idx="93">
                  <c:v>5053.338011781203</c:v>
                </c:pt>
                <c:pt idx="94">
                  <c:v>5129.2414856857213</c:v>
                </c:pt>
                <c:pt idx="95">
                  <c:v>5205.8879688255629</c:v>
                </c:pt>
                <c:pt idx="96">
                  <c:v>5283.2728710694437</c:v>
                </c:pt>
                <c:pt idx="97">
                  <c:v>5361.3912152464563</c:v>
                </c:pt>
                <c:pt idx="98">
                  <c:v>5440.2376332793838</c:v>
                </c:pt>
                <c:pt idx="99">
                  <c:v>5519.8063626629346</c:v>
                </c:pt>
                <c:pt idx="100">
                  <c:v>5600.0912433014628</c:v>
                </c:pt>
                <c:pt idx="101">
                  <c:v>5681.0857147205152</c:v>
                </c:pt>
                <c:pt idx="102">
                  <c:v>5762.7828136661492</c:v>
                </c:pt>
                <c:pt idx="103">
                  <c:v>5845.1751721055498</c:v>
                </c:pt>
                <c:pt idx="104">
                  <c:v>5928.2550156420293</c:v>
                </c:pt>
                <c:pt idx="105">
                  <c:v>6012.0141623569698</c:v>
                </c:pt>
                <c:pt idx="106">
                  <c:v>6096.4440220907245</c:v>
                </c:pt>
                <c:pt idx="107">
                  <c:v>6181.5355961738414</c:v>
                </c:pt>
                <c:pt idx="108">
                  <c:v>6267.2794776193732</c:v>
                </c:pt>
                <c:pt idx="109">
                  <c:v>6353.6658517862688</c:v>
                </c:pt>
                <c:pt idx="110">
                  <c:v>6440.6844975231324</c:v>
                </c:pt>
                <c:pt idx="111">
                  <c:v>6528.3247888007791</c:v>
                </c:pt>
                <c:pt idx="112">
                  <c:v>6616.5756968412097</c:v>
                </c:pt>
                <c:pt idx="113">
                  <c:v>6705.4257927497192</c:v>
                </c:pt>
                <c:pt idx="114">
                  <c:v>6794.8632506558997</c:v>
                </c:pt>
                <c:pt idx="115">
                  <c:v>6884.8758513683269</c:v>
                </c:pt>
                <c:pt idx="116">
                  <c:v>6975.4509865467544</c:v>
                </c:pt>
                <c:pt idx="117">
                  <c:v>7066.5756633944557</c:v>
                </c:pt>
                <c:pt idx="118">
                  <c:v>7158.2365098724576</c:v>
                </c:pt>
                <c:pt idx="119">
                  <c:v>7250.4197804361247</c:v>
                </c:pt>
                <c:pt idx="120">
                  <c:v>7343.1113622935045</c:v>
                </c:pt>
                <c:pt idx="121">
                  <c:v>7436.2967821836801</c:v>
                </c:pt>
                <c:pt idx="122">
                  <c:v>7529.961213672138</c:v>
                </c:pt>
                <c:pt idx="123">
                  <c:v>7624.0894849590177</c:v>
                </c:pt>
                <c:pt idx="124">
                  <c:v>7718.6660871948725</c:v>
                </c:pt>
                <c:pt idx="125">
                  <c:v>7813.675183297365</c:v>
                </c:pt>
                <c:pt idx="126">
                  <c:v>7909.1006172610578</c:v>
                </c:pt>
                <c:pt idx="127">
                  <c:v>8004.9259239513349</c:v>
                </c:pt>
                <c:pt idx="128">
                  <c:v>8101.1343393721172</c:v>
                </c:pt>
                <c:pt idx="129">
                  <c:v>8197.7088113960162</c:v>
                </c:pt>
                <c:pt idx="130">
                  <c:v>8294.6320109442349</c:v>
                </c:pt>
                <c:pt idx="131">
                  <c:v>8391.8863436023712</c:v>
                </c:pt>
                <c:pt idx="132">
                  <c:v>8489.453961657242</c:v>
                </c:pt>
                <c:pt idx="133">
                  <c:v>8587.316776538526</c:v>
                </c:pt>
                <c:pt idx="134">
                  <c:v>8685.4564716481527</c:v>
                </c:pt>
                <c:pt idx="135">
                  <c:v>8783.8545155591164</c:v>
                </c:pt>
                <c:pt idx="136">
                  <c:v>8882.4921755645173</c:v>
                </c:pt>
                <c:pt idx="137">
                  <c:v>8981.3505315566108</c:v>
                </c:pt>
                <c:pt idx="138">
                  <c:v>9080.4104902146719</c:v>
                </c:pt>
                <c:pt idx="139">
                  <c:v>9179.6527994797725</c:v>
                </c:pt>
                <c:pt idx="140">
                  <c:v>9279.0580632935526</c:v>
                </c:pt>
                <c:pt idx="141">
                  <c:v>9378.6067565775284</c:v>
                </c:pt>
                <c:pt idx="142">
                  <c:v>9478.2792404285974</c:v>
                </c:pt>
                <c:pt idx="143">
                  <c:v>9578.0557775059442</c:v>
                </c:pt>
                <c:pt idx="144">
                  <c:v>9677.9165475838927</c:v>
                </c:pt>
                <c:pt idx="145">
                  <c:v>9777.8416632448225</c:v>
                </c:pt>
                <c:pt idx="146">
                  <c:v>9877.811185685865</c:v>
                </c:pt>
                <c:pt idx="147">
                  <c:v>9977.8051406127015</c:v>
                </c:pt>
                <c:pt idx="148">
                  <c:v>10077.803534193637</c:v>
                </c:pt>
                <c:pt idx="149">
                  <c:v>10177.786369046851</c:v>
                </c:pt>
                <c:pt idx="150">
                  <c:v>10277.733660233673</c:v>
                </c:pt>
                <c:pt idx="151">
                  <c:v>10377.625451230733</c:v>
                </c:pt>
                <c:pt idx="152">
                  <c:v>10477.44182985386</c:v>
                </c:pt>
                <c:pt idx="153">
                  <c:v>10577.16294410672</c:v>
                </c:pt>
                <c:pt idx="154">
                  <c:v>10676.769017927529</c:v>
                </c:pt>
                <c:pt idx="155">
                  <c:v>10776.240366807282</c:v>
                </c:pt>
                <c:pt idx="156">
                  <c:v>10875.557413253509</c:v>
                </c:pt>
                <c:pt idx="157">
                  <c:v>10974.700702073844</c:v>
                </c:pt>
                <c:pt idx="158">
                  <c:v>11073.650915454313</c:v>
                </c:pt>
                <c:pt idx="159">
                  <c:v>11172.388887807845</c:v>
                </c:pt>
                <c:pt idx="160">
                  <c:v>11270.895620369098</c:v>
                </c:pt>
                <c:pt idx="161">
                  <c:v>11369.152295512442</c:v>
                </c:pt>
                <c:pt idx="162">
                  <c:v>11467.140290770763</c:v>
                </c:pt>
                <c:pt idx="163">
                  <c:v>11564.841192533526</c:v>
                </c:pt>
                <c:pt idx="164">
                  <c:v>11662.236809403506</c:v>
                </c:pt>
                <c:pt idx="165">
                  <c:v>11759.309185192473</c:v>
                </c:pt>
                <c:pt idx="166">
                  <c:v>11856.040611537122</c:v>
                </c:pt>
                <c:pt idx="167">
                  <c:v>11952.413640117678</c:v>
                </c:pt>
                <c:pt idx="168">
                  <c:v>12048.411094462472</c:v>
                </c:pt>
                <c:pt idx="169">
                  <c:v>12144.016081323132</c:v>
                </c:pt>
                <c:pt idx="170">
                  <c:v>12239.212001606011</c:v>
                </c:pt>
                <c:pt idx="171">
                  <c:v>12333.982560846644</c:v>
                </c:pt>
                <c:pt idx="172">
                  <c:v>12428.311779215341</c:v>
                </c:pt>
                <c:pt idx="173">
                  <c:v>12522.184001043061</c:v>
                </c:pt>
                <c:pt idx="174">
                  <c:v>12615.583903858025</c:v>
                </c:pt>
                <c:pt idx="175">
                  <c:v>12708.496506924739</c:v>
                </c:pt>
                <c:pt idx="176">
                  <c:v>12800.907179278234</c:v>
                </c:pt>
                <c:pt idx="177">
                  <c:v>12892.801647247719</c:v>
                </c:pt>
                <c:pt idx="178">
                  <c:v>12984.166001464851</c:v>
                </c:pt>
                <c:pt idx="179">
                  <c:v>13074.986703353203</c:v>
                </c:pt>
                <c:pt idx="180">
                  <c:v>13165.250591096603</c:v>
                </c:pt>
                <c:pt idx="181">
                  <c:v>13254.944885085233</c:v>
                </c:pt>
                <c:pt idx="182">
                  <c:v>13344.057192839513</c:v>
                </c:pt>
                <c:pt idx="183">
                  <c:v>13432.575513412907</c:v>
                </c:pt>
                <c:pt idx="184">
                  <c:v>13520.48824127592</c:v>
                </c:pt>
                <c:pt idx="185">
                  <c:v>13607.784169684603</c:v>
                </c:pt>
                <c:pt idx="186">
                  <c:v>13694.452493537896</c:v>
                </c:pt>
                <c:pt idx="187">
                  <c:v>13780.482811729175</c:v>
                </c:pt>
                <c:pt idx="188">
                  <c:v>13865.865128998263</c:v>
                </c:pt>
                <c:pt idx="189">
                  <c:v>13950.589857291206</c:v>
                </c:pt>
                <c:pt idx="190">
                  <c:v>14034.647816635767</c:v>
                </c:pt>
                <c:pt idx="191">
                  <c:v>14118.030235541664</c:v>
                </c:pt>
                <c:pt idx="192">
                  <c:v>14200.728750935205</c:v>
                </c:pt>
                <c:pt idx="193">
                  <c:v>14282.735407638689</c:v>
                </c:pt>
                <c:pt idx="194">
                  <c:v>14364.04265740578</c:v>
                </c:pt>
                <c:pt idx="195">
                  <c:v>14444.643357524499</c:v>
                </c:pt>
                <c:pt idx="196">
                  <c:v>14524.530769000183</c:v>
                </c:pt>
                <c:pt idx="197">
                  <c:v>14603.698554331326</c:v>
                </c:pt>
                <c:pt idx="198">
                  <c:v>14682.14077489153</c:v>
                </c:pt>
                <c:pt idx="199">
                  <c:v>14759.851887931436</c:v>
                </c:pt>
                <c:pt idx="200">
                  <c:v>14836.826743214744</c:v>
                </c:pt>
                <c:pt idx="201">
                  <c:v>14913.06057930281</c:v>
                </c:pt>
                <c:pt idx="202">
                  <c:v>14988.54901950261</c:v>
                </c:pt>
                <c:pt idx="203">
                  <c:v>15063.288067493068</c:v>
                </c:pt>
                <c:pt idx="204">
                  <c:v>15137.274102644975</c:v>
                </c:pt>
                <c:pt idx="205">
                  <c:v>15210.50387504981</c:v>
                </c:pt>
                <c:pt idx="206">
                  <c:v>15282.974500272947</c:v>
                </c:pt>
                <c:pt idx="207">
                  <c:v>15354.683453846726</c:v>
                </c:pt>
                <c:pt idx="208">
                  <c:v>15425.628565518935</c:v>
                </c:pt>
                <c:pt idx="209">
                  <c:v>15495.80801327219</c:v>
                </c:pt>
                <c:pt idx="210">
                  <c:v>15565.220317129642</c:v>
                </c:pt>
                <c:pt idx="211">
                  <c:v>15633.864332762405</c:v>
                </c:pt>
                <c:pt idx="212">
                  <c:v>15701.739244913784</c:v>
                </c:pt>
                <c:pt idx="213">
                  <c:v>15768.844560655543</c:v>
                </c:pt>
                <c:pt idx="214">
                  <c:v>15835.18010249086</c:v>
                </c:pt>
                <c:pt idx="215">
                  <c:v>15900.746001318719</c:v>
                </c:pt>
                <c:pt idx="216">
                  <c:v>15965.542689274091</c:v>
                </c:pt>
                <c:pt idx="217">
                  <c:v>16029.570892457919</c:v>
                </c:pt>
                <c:pt idx="218">
                  <c:v>16092.831623570812</c:v>
                </c:pt>
                <c:pt idx="219">
                  <c:v>16155.326174463837</c:v>
                </c:pt>
                <c:pt idx="220">
                  <c:v>16217.056108619587</c:v>
                </c:pt>
                <c:pt idx="221">
                  <c:v>16278.02325357627</c:v>
                </c:pt>
                <c:pt idx="222">
                  <c:v>16338.229693307232</c:v>
                </c:pt>
                <c:pt idx="223">
                  <c:v>16397.67776056796</c:v>
                </c:pt>
                <c:pt idx="224">
                  <c:v>16456.370029222096</c:v>
                </c:pt>
                <c:pt idx="225">
                  <c:v>16514.309306557785</c:v>
                </c:pt>
                <c:pt idx="226">
                  <c:v>16571.498625605051</c:v>
                </c:pt>
                <c:pt idx="227">
                  <c:v>16627.941237464605</c:v>
                </c:pt>
                <c:pt idx="228">
                  <c:v>16683.64060365807</c:v>
                </c:pt>
                <c:pt idx="229">
                  <c:v>16738.600388508992</c:v>
                </c:pt>
                <c:pt idx="230">
                  <c:v>16792.824451563887</c:v>
                </c:pt>
                <c:pt idx="231">
                  <c:v>16846.316840061834</c:v>
                </c:pt>
                <c:pt idx="232">
                  <c:v>16899.081781460802</c:v>
                </c:pt>
                <c:pt idx="233">
                  <c:v>16951.123676028579</c:v>
                </c:pt>
                <c:pt idx="234">
                  <c:v>17002.447089505535</c:v>
                </c:pt>
                <c:pt idx="235">
                  <c:v>17053.05674584617</c:v>
                </c:pt>
                <c:pt idx="236">
                  <c:v>17102.957520045904</c:v>
                </c:pt>
                <c:pt idx="237">
                  <c:v>17152.154431059182</c:v>
                </c:pt>
                <c:pt idx="238">
                  <c:v>17200.65263481456</c:v>
                </c:pt>
                <c:pt idx="239">
                  <c:v>17248.457417331982</c:v>
                </c:pt>
                <c:pt idx="240">
                  <c:v>17295.574187947113</c:v>
                </c:pt>
                <c:pt idx="241">
                  <c:v>17342.008472647205</c:v>
                </c:pt>
                <c:pt idx="242">
                  <c:v>17387.765907522578</c:v>
                </c:pt>
                <c:pt idx="243">
                  <c:v>17432.852232337391</c:v>
                </c:pt>
                <c:pt idx="244">
                  <c:v>17477.273284223098</c:v>
                </c:pt>
                <c:pt idx="245">
                  <c:v>17521.034991497618</c:v>
                </c:pt>
                <c:pt idx="246">
                  <c:v>17564.143367612804</c:v>
                </c:pt>
                <c:pt idx="247">
                  <c:v>17606.604505232677</c:v>
                </c:pt>
                <c:pt idx="248">
                  <c:v>17648.424570444324</c:v>
                </c:pt>
                <c:pt idx="249">
                  <c:v>17689.609797103294</c:v>
                </c:pt>
                <c:pt idx="250">
                  <c:v>17730.166481314875</c:v>
                </c:pt>
                <c:pt idx="251">
                  <c:v>17770.10097605241</c:v>
                </c:pt>
                <c:pt idx="252">
                  <c:v>17809.41968591357</c:v>
                </c:pt>
                <c:pt idx="253">
                  <c:v>17848.129062015145</c:v>
                </c:pt>
                <c:pt idx="254">
                  <c:v>17886.235597026855</c:v>
                </c:pt>
                <c:pt idx="255">
                  <c:v>17923.745820344222</c:v>
                </c:pt>
                <c:pt idx="256">
                  <c:v>17960.666293400503</c:v>
                </c:pt>
                <c:pt idx="257">
                  <c:v>17997.003605117392</c:v>
                </c:pt>
                <c:pt idx="258">
                  <c:v>18032.764367494019</c:v>
                </c:pt>
                <c:pt idx="259">
                  <c:v>18067.955211333574</c:v>
                </c:pt>
                <c:pt idx="260">
                  <c:v>18102.582782106751</c:v>
                </c:pt>
                <c:pt idx="261">
                  <c:v>18136.653735950982</c:v>
                </c:pt>
                <c:pt idx="262">
                  <c:v>18170.174735804314</c:v>
                </c:pt>
                <c:pt idx="263">
                  <c:v>18203.152447672652</c:v>
                </c:pt>
                <c:pt idx="264">
                  <c:v>18235.593537028904</c:v>
                </c:pt>
                <c:pt idx="265">
                  <c:v>18267.504665342465</c:v>
                </c:pt>
                <c:pt idx="266">
                  <c:v>18298.892486737452</c:v>
                </c:pt>
                <c:pt idx="267">
                  <c:v>18329.763644777766</c:v>
                </c:pt>
                <c:pt idx="268">
                  <c:v>18360.12476937726</c:v>
                </c:pt>
                <c:pt idx="269">
                  <c:v>18389.982473832952</c:v>
                </c:pt>
                <c:pt idx="270">
                  <c:v>18419.343351979249</c:v>
                </c:pt>
                <c:pt idx="271">
                  <c:v>18448.213975461149</c:v>
                </c:pt>
                <c:pt idx="272">
                  <c:v>18476.600891124137</c:v>
                </c:pt>
                <c:pt idx="273">
                  <c:v>18504.510618518583</c:v>
                </c:pt>
                <c:pt idx="274">
                  <c:v>18531.949647516412</c:v>
                </c:pt>
                <c:pt idx="275">
                  <c:v>18558.924436037621</c:v>
                </c:pt>
                <c:pt idx="276">
                  <c:v>18585.44140788434</c:v>
                </c:pt>
                <c:pt idx="277">
                  <c:v>18611.506950680054</c:v>
                </c:pt>
                <c:pt idx="278">
                  <c:v>18637.127413911501</c:v>
                </c:pt>
                <c:pt idx="279">
                  <c:v>18662.309107070865</c:v>
                </c:pt>
                <c:pt idx="280">
                  <c:v>18687.058297895823</c:v>
                </c:pt>
                <c:pt idx="281">
                  <c:v>18711.381210704876</c:v>
                </c:pt>
                <c:pt idx="282">
                  <c:v>18735.28402482568</c:v>
                </c:pt>
                <c:pt idx="283">
                  <c:v>18758.772873113703</c:v>
                </c:pt>
                <c:pt idx="284">
                  <c:v>18781.853840558917</c:v>
                </c:pt>
                <c:pt idx="285">
                  <c:v>18804.532962977955</c:v>
                </c:pt>
                <c:pt idx="286">
                  <c:v>18826.816225789367</c:v>
                </c:pt>
                <c:pt idx="287">
                  <c:v>18848.709562869495</c:v>
                </c:pt>
                <c:pt idx="288">
                  <c:v>18870.218855486564</c:v>
                </c:pt>
                <c:pt idx="289">
                  <c:v>18891.349931310629</c:v>
                </c:pt>
                <c:pt idx="290">
                  <c:v>18912.108563496953</c:v>
                </c:pt>
                <c:pt idx="291">
                  <c:v>18932.500469840568</c:v>
                </c:pt>
                <c:pt idx="292">
                  <c:v>18952.531311999581</c:v>
                </c:pt>
                <c:pt idx="293">
                  <c:v>18972.206694785065</c:v>
                </c:pt>
                <c:pt idx="294">
                  <c:v>18991.532165515193</c:v>
                </c:pt>
                <c:pt idx="295">
                  <c:v>19010.513213431444</c:v>
                </c:pt>
                <c:pt idx="296">
                  <c:v>19029.155269174706</c:v>
                </c:pt>
                <c:pt idx="297">
                  <c:v>19047.463704319081</c:v>
                </c:pt>
                <c:pt idx="298">
                  <c:v>19065.443830961358</c:v>
                </c:pt>
                <c:pt idx="299">
                  <c:v>19083.100901364</c:v>
                </c:pt>
                <c:pt idx="300">
                  <c:v>19100.440107649709</c:v>
                </c:pt>
                <c:pt idx="301">
                  <c:v>19117.466581545508</c:v>
                </c:pt>
                <c:pt idx="302">
                  <c:v>19134.185394174445</c:v>
                </c:pt>
                <c:pt idx="303">
                  <c:v>19150.601555892954</c:v>
                </c:pt>
                <c:pt idx="304">
                  <c:v>19166.720016172108</c:v>
                </c:pt>
                <c:pt idx="305">
                  <c:v>19182.545663520832</c:v>
                </c:pt>
                <c:pt idx="306">
                  <c:v>19198.083325449414</c:v>
                </c:pt>
                <c:pt idx="307">
                  <c:v>19213.337768471461</c:v>
                </c:pt>
                <c:pt idx="308">
                  <c:v>19228.313698142731</c:v>
                </c:pt>
                <c:pt idx="309">
                  <c:v>19243.015759135124</c:v>
                </c:pt>
                <c:pt idx="310">
                  <c:v>19257.448535344221</c:v>
                </c:pt>
                <c:pt idx="311">
                  <c:v>19271.616550028877</c:v>
                </c:pt>
                <c:pt idx="312">
                  <c:v>19285.524265981272</c:v>
                </c:pt>
                <c:pt idx="313">
                  <c:v>19299.176085726001</c:v>
                </c:pt>
                <c:pt idx="314">
                  <c:v>19312.576351746786</c:v>
                </c:pt>
                <c:pt idx="315">
                  <c:v>19325.729346739306</c:v>
                </c:pt>
                <c:pt idx="316">
                  <c:v>19338.639293888973</c:v>
                </c:pt>
                <c:pt idx="317">
                  <c:v>19351.310357172173</c:v>
                </c:pt>
                <c:pt idx="318">
                  <c:v>19363.746641679842</c:v>
                </c:pt>
                <c:pt idx="319">
                  <c:v>19375.95219396205</c:v>
                </c:pt>
                <c:pt idx="320">
                  <c:v>19387.931002392452</c:v>
                </c:pt>
                <c:pt idx="321">
                  <c:v>19399.68699755146</c:v>
                </c:pt>
                <c:pt idx="322">
                  <c:v>19411.224052626996</c:v>
                </c:pt>
                <c:pt idx="323">
                  <c:v>19422.545983831787</c:v>
                </c:pt>
                <c:pt idx="324">
                  <c:v>19433.656550836095</c:v>
                </c:pt>
                <c:pt idx="325">
                  <c:v>19444.559457214986</c:v>
                </c:pt>
                <c:pt idx="326">
                  <c:v>19455.258350909084</c:v>
                </c:pt>
                <c:pt idx="327">
                  <c:v>19465.756824697892</c:v>
                </c:pt>
                <c:pt idx="328">
                  <c:v>19476.058416684809</c:v>
                </c:pt>
                <c:pt idx="329">
                  <c:v>19486.166610792974</c:v>
                </c:pt>
                <c:pt idx="330">
                  <c:v>19496.084837271053</c:v>
                </c:pt>
                <c:pt idx="331">
                  <c:v>19505.816473208237</c:v>
                </c:pt>
                <c:pt idx="332">
                  <c:v>19515.36484305764</c:v>
                </c:pt>
                <c:pt idx="333">
                  <c:v>19524.733219167349</c:v>
                </c:pt>
                <c:pt idx="334">
                  <c:v>19533.92482231844</c:v>
                </c:pt>
                <c:pt idx="335">
                  <c:v>19542.942822269248</c:v>
                </c:pt>
                <c:pt idx="336">
                  <c:v>19551.790338305262</c:v>
                </c:pt>
                <c:pt idx="337">
                  <c:v>19560.470439793993</c:v>
                </c:pt>
                <c:pt idx="338">
                  <c:v>19568.986146744242</c:v>
                </c:pt>
                <c:pt idx="339">
                  <c:v>19577.340430369128</c:v>
                </c:pt>
                <c:pt idx="340">
                  <c:v>19585.536213652391</c:v>
                </c:pt>
                <c:pt idx="341">
                  <c:v>19593.576371917447</c:v>
                </c:pt>
                <c:pt idx="342">
                  <c:v>19601.463733398592</c:v>
                </c:pt>
                <c:pt idx="343">
                  <c:v>19609.201079814</c:v>
                </c:pt>
                <c:pt idx="344">
                  <c:v>19616.791146939926</c:v>
                </c:pt>
                <c:pt idx="345">
                  <c:v>19624.236625185829</c:v>
                </c:pt>
                <c:pt idx="346">
                  <c:v>19631.540160169832</c:v>
                </c:pt>
                <c:pt idx="347">
                  <c:v>19638.704353294233</c:v>
                </c:pt>
                <c:pt idx="348">
                  <c:v>19645.731762320636</c:v>
                </c:pt>
                <c:pt idx="349">
                  <c:v>19652.624901944393</c:v>
                </c:pt>
                <c:pt idx="350">
                  <c:v>19659.386244367932</c:v>
                </c:pt>
                <c:pt idx="351">
                  <c:v>19666.018219872709</c:v>
                </c:pt>
                <c:pt idx="352">
                  <c:v>19672.523217389476</c:v>
                </c:pt>
                <c:pt idx="353">
                  <c:v>19678.903585066539</c:v>
                </c:pt>
                <c:pt idx="354">
                  <c:v>19685.161630835759</c:v>
                </c:pt>
                <c:pt idx="355">
                  <c:v>19691.299622976003</c:v>
                </c:pt>
                <c:pt idx="356">
                  <c:v>19697.319790673853</c:v>
                </c:pt>
                <c:pt idx="357">
                  <c:v>19703.224324581253</c:v>
                </c:pt>
                <c:pt idx="358">
                  <c:v>19709.015377370019</c:v>
                </c:pt>
                <c:pt idx="359">
                  <c:v>19714.695064282805</c:v>
                </c:pt>
                <c:pt idx="360">
                  <c:v>19720.265463680524</c:v>
                </c:pt>
                <c:pt idx="361">
                  <c:v>19725.728617585955</c:v>
                </c:pt>
                <c:pt idx="362">
                  <c:v>19731.086532223344</c:v>
                </c:pt>
                <c:pt idx="363">
                  <c:v>19736.341178553877</c:v>
                </c:pt>
                <c:pt idx="364">
                  <c:v>19741.494492806909</c:v>
                </c:pt>
                <c:pt idx="365">
                  <c:v>19746.54837700674</c:v>
                </c:pt>
                <c:pt idx="366">
                  <c:v>19751.504699494857</c:v>
                </c:pt>
                <c:pt idx="367">
                  <c:v>19756.365295447526</c:v>
                </c:pt>
                <c:pt idx="368">
                  <c:v>19761.131967388606</c:v>
                </c:pt>
                <c:pt idx="369">
                  <c:v>19765.8064856975</c:v>
                </c:pt>
                <c:pt idx="370">
                  <c:v>19770.390589112118</c:v>
                </c:pt>
                <c:pt idx="371">
                  <c:v>19774.885985226876</c:v>
                </c:pt>
                <c:pt idx="372">
                  <c:v>19779.294350985474</c:v>
                </c:pt>
                <c:pt idx="373">
                  <c:v>19783.617333168571</c:v>
                </c:pt>
                <c:pt idx="374">
                  <c:v>19787.856548876171</c:v>
                </c:pt>
                <c:pt idx="375">
                  <c:v>19792.013586004727</c:v>
                </c:pt>
                <c:pt idx="376">
                  <c:v>19796.090003718902</c:v>
                </c:pt>
                <c:pt idx="377">
                  <c:v>19800.087332917916</c:v>
                </c:pt>
                <c:pt idx="378">
                  <c:v>19804.007076696489</c:v>
                </c:pt>
                <c:pt idx="379">
                  <c:v>19807.850710800336</c:v>
                </c:pt>
                <c:pt idx="380">
                  <c:v>19811.619684076162</c:v>
                </c:pt>
                <c:pt idx="381">
                  <c:v>19815.315418916172</c:v>
                </c:pt>
                <c:pt idx="382">
                  <c:v>19818.939311697046</c:v>
                </c:pt>
                <c:pt idx="383">
                  <c:v>19822.492733213447</c:v>
                </c:pt>
                <c:pt idx="384">
                  <c:v>19825.977029105907</c:v>
                </c:pt>
                <c:pt idx="385">
                  <c:v>19829.39352028328</c:v>
                </c:pt>
                <c:pt idx="386">
                  <c:v>19832.743503339589</c:v>
                </c:pt>
                <c:pt idx="387">
                  <c:v>19836.028250965388</c:v>
                </c:pt>
                <c:pt idx="388">
                  <c:v>19839.249012353601</c:v>
                </c:pt>
                <c:pt idx="389">
                  <c:v>19842.407013599848</c:v>
                </c:pt>
                <c:pt idx="390">
                  <c:v>19845.503458097322</c:v>
                </c:pt>
                <c:pt idx="391">
                  <c:v>19848.539526926143</c:v>
                </c:pt>
                <c:pt idx="392">
                  <c:v>19851.516379237313</c:v>
                </c:pt>
                <c:pt idx="393">
                  <c:v>19854.435152631238</c:v>
                </c:pt>
                <c:pt idx="394">
                  <c:v>19857.296963530833</c:v>
                </c:pt>
                <c:pt idx="395">
                  <c:v>19860.102907549302</c:v>
                </c:pt>
                <c:pt idx="396">
                  <c:v>19862.854059852551</c:v>
                </c:pt>
                <c:pt idx="397">
                  <c:v>19865.551475516313</c:v>
                </c:pt>
                <c:pt idx="398">
                  <c:v>19868.196189878021</c:v>
                </c:pt>
                <c:pt idx="399">
                  <c:v>19870.789218883419</c:v>
                </c:pt>
                <c:pt idx="400">
                  <c:v>19873.331559428039</c:v>
                </c:pt>
                <c:pt idx="401">
                  <c:v>19875.824189693456</c:v>
                </c:pt>
                <c:pt idx="402">
                  <c:v>19878.268069478505</c:v>
                </c:pt>
                <c:pt idx="403">
                  <c:v>19880.664140525409</c:v>
                </c:pt>
                <c:pt idx="404">
                  <c:v>19883.013326840868</c:v>
                </c:pt>
                <c:pt idx="405">
                  <c:v>19885.316535012211</c:v>
                </c:pt>
                <c:pt idx="406">
                  <c:v>19887.574654518579</c:v>
                </c:pt>
                <c:pt idx="407">
                  <c:v>19889.788558037293</c:v>
                </c:pt>
                <c:pt idx="408">
                  <c:v>19891.959101745302</c:v>
                </c:pt>
                <c:pt idx="409">
                  <c:v>19894.087125615948</c:v>
                </c:pt>
                <c:pt idx="410">
                  <c:v>19896.173453710922</c:v>
                </c:pt>
                <c:pt idx="411">
                  <c:v>19898.218894467565</c:v>
                </c:pt>
                <c:pt idx="412">
                  <c:v>19900.224240981577</c:v>
                </c:pt>
                <c:pt idx="413">
                  <c:v>19902.190271285082</c:v>
                </c:pt>
                <c:pt idx="414">
                  <c:v>19904.117748620218</c:v>
                </c:pt>
                <c:pt idx="415">
                  <c:v>19906.007421708233</c:v>
                </c:pt>
                <c:pt idx="416">
                  <c:v>19907.860025014161</c:v>
                </c:pt>
                <c:pt idx="417">
                  <c:v>19909.676279007163</c:v>
                </c:pt>
                <c:pt idx="418">
                  <c:v>19911.456890416481</c:v>
                </c:pt>
                <c:pt idx="419">
                  <c:v>19913.202552483228</c:v>
                </c:pt>
                <c:pt idx="420">
                  <c:v>19914.9139452079</c:v>
                </c:pt>
                <c:pt idx="421">
                  <c:v>19916.591735593753</c:v>
                </c:pt>
                <c:pt idx="422">
                  <c:v>19918.236577886113</c:v>
                </c:pt>
                <c:pt idx="423">
                  <c:v>19919.849113807599</c:v>
                </c:pt>
                <c:pt idx="424">
                  <c:v>19921.429972789367</c:v>
                </c:pt>
                <c:pt idx="425">
                  <c:v>19922.979772198461</c:v>
                </c:pt>
                <c:pt idx="426">
                  <c:v>19924.49911756119</c:v>
                </c:pt>
                <c:pt idx="427">
                  <c:v>19925.988602782774</c:v>
                </c:pt>
                <c:pt idx="428">
                  <c:v>19927.448810363141</c:v>
                </c:pt>
                <c:pt idx="429">
                  <c:v>19928.880311609031</c:v>
                </c:pt>
                <c:pt idx="430">
                  <c:v>19930.283666842428</c:v>
                </c:pt>
                <c:pt idx="431">
                  <c:v>19931.659425605376</c:v>
                </c:pt>
                <c:pt idx="432">
                  <c:v>19933.008126861216</c:v>
                </c:pt>
                <c:pt idx="433">
                  <c:v>19934.330299192294</c:v>
                </c:pt>
                <c:pt idx="434">
                  <c:v>19935.626460994277</c:v>
                </c:pt>
                <c:pt idx="435">
                  <c:v>19936.897120666963</c:v>
                </c:pt>
                <c:pt idx="436">
                  <c:v>19938.142776801786</c:v>
                </c:pt>
                <c:pt idx="437">
                  <c:v>19939.363918366027</c:v>
                </c:pt>
                <c:pt idx="438">
                  <c:v>19940.5610248837</c:v>
                </c:pt>
                <c:pt idx="439">
                  <c:v>19941.734566613286</c:v>
                </c:pt>
                <c:pt idx="440">
                  <c:v>19942.885004722295</c:v>
                </c:pt>
                <c:pt idx="441">
                  <c:v>19944.012791458696</c:v>
                </c:pt>
                <c:pt idx="442">
                  <c:v>19945.118370319284</c:v>
                </c:pt>
                <c:pt idx="443">
                  <c:v>19946.202176215076</c:v>
                </c:pt>
                <c:pt idx="444">
                  <c:v>19947.26463563367</c:v>
                </c:pt>
                <c:pt idx="445">
                  <c:v>19948.306166798746</c:v>
                </c:pt>
                <c:pt idx="446">
                  <c:v>19949.327179826636</c:v>
                </c:pt>
                <c:pt idx="447">
                  <c:v>19950.328076880127</c:v>
                </c:pt>
                <c:pt idx="448">
                  <c:v>19951.309252319428</c:v>
                </c:pt>
                <c:pt idx="449">
                  <c:v>19952.271092850417</c:v>
                </c:pt>
                <c:pt idx="450">
                  <c:v>19953.21397767021</c:v>
                </c:pt>
                <c:pt idx="451">
                  <c:v>19954.138278610058</c:v>
                </c:pt>
                <c:pt idx="452">
                  <c:v>19955.044360275657</c:v>
                </c:pt>
                <c:pt idx="453">
                  <c:v>19955.932580184868</c:v>
                </c:pt>
                <c:pt idx="454">
                  <c:v>19956.80328890296</c:v>
                </c:pt>
                <c:pt idx="455">
                  <c:v>19957.656830175318</c:v>
                </c:pt>
                <c:pt idx="456">
                  <c:v>19958.493541057767</c:v>
                </c:pt>
                <c:pt idx="457">
                  <c:v>19959.313752044483</c:v>
                </c:pt>
                <c:pt idx="458">
                  <c:v>19960.117787193511</c:v>
                </c:pt>
                <c:pt idx="459">
                  <c:v>19960.905964250029</c:v>
                </c:pt>
                <c:pt idx="460">
                  <c:v>19961.678594767294</c:v>
                </c:pt>
                <c:pt idx="461">
                  <c:v>19962.435984225347</c:v>
                </c:pt>
                <c:pt idx="462">
                  <c:v>19963.178432147564</c:v>
                </c:pt>
                <c:pt idx="463">
                  <c:v>19963.906232214977</c:v>
                </c:pt>
                <c:pt idx="464">
                  <c:v>19964.619672378532</c:v>
                </c:pt>
                <c:pt idx="465">
                  <c:v>19965.31903496922</c:v>
                </c:pt>
                <c:pt idx="466">
                  <c:v>19966.004596806168</c:v>
                </c:pt>
                <c:pt idx="467">
                  <c:v>19966.676629302725</c:v>
                </c:pt>
                <c:pt idx="468">
                  <c:v>19967.33539857054</c:v>
                </c:pt>
                <c:pt idx="469">
                  <c:v>19967.981165521727</c:v>
                </c:pt>
                <c:pt idx="470">
                  <c:v>19968.614185969094</c:v>
                </c:pt>
                <c:pt idx="471">
                  <c:v>19969.23471072449</c:v>
                </c:pt>
                <c:pt idx="472">
                  <c:v>19969.842985695323</c:v>
                </c:pt>
                <c:pt idx="473">
                  <c:v>19970.439251979271</c:v>
                </c:pt>
                <c:pt idx="474">
                  <c:v>19971.023745957158</c:v>
                </c:pt>
                <c:pt idx="475">
                  <c:v>19971.596699384168</c:v>
                </c:pt>
                <c:pt idx="476">
                  <c:v>19972.158339479269</c:v>
                </c:pt>
                <c:pt idx="477">
                  <c:v>19972.708889012974</c:v>
                </c:pt>
                <c:pt idx="478">
                  <c:v>19973.248566393435</c:v>
                </c:pt>
                <c:pt idx="479">
                  <c:v>19973.777585750959</c:v>
                </c:pt>
                <c:pt idx="480">
                  <c:v>19974.296157020828</c:v>
                </c:pt>
                <c:pt idx="481">
                  <c:v>19974.804486024652</c:v>
                </c:pt>
                <c:pt idx="482">
                  <c:v>19975.302774550106</c:v>
                </c:pt>
                <c:pt idx="483">
                  <c:v>19975.791220429208</c:v>
                </c:pt>
                <c:pt idx="484">
                  <c:v>19976.270017615054</c:v>
                </c:pt>
                <c:pt idx="485">
                  <c:v>19976.739356257145</c:v>
                </c:pt>
                <c:pt idx="486">
                  <c:v>19977.199422775269</c:v>
                </c:pt>
                <c:pt idx="487">
                  <c:v>19977.650399931947</c:v>
                </c:pt>
                <c:pt idx="488">
                  <c:v>19978.092466903519</c:v>
                </c:pt>
                <c:pt idx="489">
                  <c:v>19978.525799349907</c:v>
                </c:pt>
                <c:pt idx="490">
                  <c:v>19978.950569482971</c:v>
                </c:pt>
                <c:pt idx="491">
                  <c:v>19979.366946133643</c:v>
                </c:pt>
                <c:pt idx="492">
                  <c:v>19979.775094817705</c:v>
                </c:pt>
                <c:pt idx="493">
                  <c:v>19980.175177800367</c:v>
                </c:pt>
                <c:pt idx="494">
                  <c:v>19980.567354159561</c:v>
                </c:pt>
                <c:pt idx="495">
                  <c:v>19980.951779848063</c:v>
                </c:pt>
                <c:pt idx="496">
                  <c:v>19981.3286077544</c:v>
                </c:pt>
                <c:pt idx="497">
                  <c:v>19981.697987762596</c:v>
                </c:pt>
                <c:pt idx="498">
                  <c:v>19982.060066810765</c:v>
                </c:pt>
                <c:pt idx="499">
                  <c:v>19982.414988948589</c:v>
                </c:pt>
                <c:pt idx="500">
                  <c:v>19982.762895393687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7-4E95-924E-F847AB1DAF98}"/>
            </c:ext>
          </c:extLst>
        </c:ser>
        <c:ser>
          <c:idx val="1"/>
          <c:order val="1"/>
          <c:tx>
            <c:strRef>
              <c:f>'euler x exata'!$C$10</c:f>
              <c:strCache>
                <c:ptCount val="1"/>
                <c:pt idx="0">
                  <c:v>f(t) (numer)</c:v>
                </c:pt>
              </c:strCache>
            </c:strRef>
          </c:tx>
          <c:marker>
            <c:symbol val="none"/>
          </c:marker>
          <c:xVal>
            <c:numRef>
              <c:f>'euler x exata'!$A$11:$A$511</c:f>
              <c:numCache>
                <c:formatCode>General</c:formatCode>
                <c:ptCount val="5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</c:numCache>
            </c:numRef>
          </c:xVal>
          <c:yVal>
            <c:numRef>
              <c:f>'euler x exata'!$C$11:$C$511</c:f>
              <c:numCache>
                <c:formatCode>#,##0.00</c:formatCode>
                <c:ptCount val="501"/>
                <c:pt idx="0">
                  <c:v>1000</c:v>
                </c:pt>
                <c:pt idx="1">
                  <c:v>1019</c:v>
                </c:pt>
                <c:pt idx="2">
                  <c:v>1038.341639</c:v>
                </c:pt>
                <c:pt idx="3">
                  <c:v>1058.0303184207187</c:v>
                </c:pt>
                <c:pt idx="4">
                  <c:v>1078.0714966344356</c:v>
                </c:pt>
                <c:pt idx="5">
                  <c:v>1098.4706884152686</c:v>
                </c:pt>
                <c:pt idx="6">
                  <c:v>1119.2334643302665</c:v>
                </c:pt>
                <c:pt idx="7">
                  <c:v>1140.365450069195</c:v>
                </c:pt>
                <c:pt idx="8">
                  <c:v>1161.8723257108675</c:v>
                </c:pt>
                <c:pt idx="9">
                  <c:v>1183.759824923832</c:v>
                </c:pt>
                <c:pt idx="10">
                  <c:v>1206.0337340992048</c:v>
                </c:pt>
                <c:pt idx="11">
                  <c:v>1228.6998914134037</c:v>
                </c:pt>
                <c:pt idx="12">
                  <c:v>1251.7641858185125</c:v>
                </c:pt>
                <c:pt idx="13">
                  <c:v>1275.2325559579849</c:v>
                </c:pt>
                <c:pt idx="14">
                  <c:v>1299.1109890053694</c:v>
                </c:pt>
                <c:pt idx="15">
                  <c:v>1323.4055194237224</c:v>
                </c:pt>
                <c:pt idx="16">
                  <c:v>1348.1222276433557</c:v>
                </c:pt>
                <c:pt idx="17">
                  <c:v>1373.2672386555566</c:v>
                </c:pt>
                <c:pt idx="18">
                  <c:v>1398.8467205199031</c:v>
                </c:pt>
                <c:pt idx="19">
                  <c:v>1424.8668827827919</c:v>
                </c:pt>
                <c:pt idx="20">
                  <c:v>1451.3339748047965</c:v>
                </c:pt>
                <c:pt idx="21">
                  <c:v>1478.2542839944697</c:v>
                </c:pt>
                <c:pt idx="22">
                  <c:v>1505.634133946211</c:v>
                </c:pt>
                <c:pt idx="23">
                  <c:v>1533.4798824798313</c:v>
                </c:pt>
                <c:pt idx="24">
                  <c:v>1561.7979195794576</c:v>
                </c:pt>
                <c:pt idx="25">
                  <c:v>1590.594665229444</c:v>
                </c:pt>
                <c:pt idx="26">
                  <c:v>1619.8765671449764</c:v>
                </c:pt>
                <c:pt idx="27">
                  <c:v>1649.6500983950905</c:v>
                </c:pt>
                <c:pt idx="28">
                  <c:v>1679.9217549158573</c:v>
                </c:pt>
                <c:pt idx="29">
                  <c:v>1710.6980529115349</c:v>
                </c:pt>
                <c:pt idx="30">
                  <c:v>1741.9855261415303</c:v>
                </c:pt>
                <c:pt idx="31">
                  <c:v>1773.7907230910744</c:v>
                </c:pt>
                <c:pt idx="32">
                  <c:v>1806.1202040235719</c:v>
                </c:pt>
                <c:pt idx="33">
                  <c:v>1838.9805379126612</c:v>
                </c:pt>
                <c:pt idx="34">
                  <c:v>1872.378299252093</c:v>
                </c:pt>
                <c:pt idx="35">
                  <c:v>1906.3200647416247</c:v>
                </c:pt>
                <c:pt idx="36">
                  <c:v>1940.8124098472208</c:v>
                </c:pt>
                <c:pt idx="37">
                  <c:v>1975.8619052339482</c:v>
                </c:pt>
                <c:pt idx="38">
                  <c:v>2011.4751130700724</c:v>
                </c:pt>
                <c:pt idx="39">
                  <c:v>2047.6585832009737</c:v>
                </c:pt>
                <c:pt idx="40">
                  <c:v>2084.4188491916366</c:v>
                </c:pt>
                <c:pt idx="41">
                  <c:v>2121.7624242366041</c:v>
                </c:pt>
                <c:pt idx="42">
                  <c:v>2159.6957969364339</c:v>
                </c:pt>
                <c:pt idx="43">
                  <c:v>2198.2254269398577</c:v>
                </c:pt>
                <c:pt idx="44">
                  <c:v>2237.3577404510102</c:v>
                </c:pt>
                <c:pt idx="45">
                  <c:v>2277.0991256012744</c:v>
                </c:pt>
                <c:pt idx="46">
                  <c:v>2317.4559276854857</c:v>
                </c:pt>
                <c:pt idx="47">
                  <c:v>2358.4344442624306</c:v>
                </c:pt>
                <c:pt idx="48">
                  <c:v>2400.0409201197958</c:v>
                </c:pt>
                <c:pt idx="49">
                  <c:v>2442.2815421039422</c:v>
                </c:pt>
                <c:pt idx="50">
                  <c:v>2485.1624338151196</c:v>
                </c:pt>
                <c:pt idx="51">
                  <c:v>2528.6896501689762</c:v>
                </c:pt>
                <c:pt idx="52">
                  <c:v>2572.869171825484</c:v>
                </c:pt>
                <c:pt idx="53">
                  <c:v>2617.7068994866636</c:v>
                </c:pt>
                <c:pt idx="54">
                  <c:v>2663.2086480647768</c:v>
                </c:pt>
                <c:pt idx="55">
                  <c:v>2709.3801407229453</c:v>
                </c:pt>
                <c:pt idx="56">
                  <c:v>2756.2270027904601</c:v>
                </c:pt>
                <c:pt idx="57">
                  <c:v>2803.7547555553579</c:v>
                </c:pt>
                <c:pt idx="58">
                  <c:v>2851.9688099371656</c:v>
                </c:pt>
                <c:pt idx="59">
                  <c:v>2900.8744600430546</c:v>
                </c:pt>
                <c:pt idx="60">
                  <c:v>2950.4768766109855</c:v>
                </c:pt>
                <c:pt idx="61">
                  <c:v>3000.7811003437891</c:v>
                </c:pt>
                <c:pt idx="62">
                  <c:v>3051.7920351384846</c:v>
                </c:pt>
                <c:pt idx="63">
                  <c:v>3103.5144412155196</c:v>
                </c:pt>
                <c:pt idx="64">
                  <c:v>3155.9529281529967</c:v>
                </c:pt>
                <c:pt idx="65">
                  <c:v>3209.111947831339</c:v>
                </c:pt>
                <c:pt idx="66">
                  <c:v>3262.9957872942518</c:v>
                </c:pt>
                <c:pt idx="67">
                  <c:v>3317.6085615322368</c:v>
                </c:pt>
                <c:pt idx="68">
                  <c:v>3372.9542061953293</c:v>
                </c:pt>
                <c:pt idx="69">
                  <c:v>3429.0364702421452</c:v>
                </c:pt>
                <c:pt idx="70">
                  <c:v>3485.8589085327376</c:v>
                </c:pt>
                <c:pt idx="71">
                  <c:v>3543.4248743731955</c:v>
                </c:pt>
                <c:pt idx="72">
                  <c:v>3601.7375120203328</c:v>
                </c:pt>
                <c:pt idx="73">
                  <c:v>3660.7997491552451</c:v>
                </c:pt>
                <c:pt idx="74">
                  <c:v>3720.6142893349347</c:v>
                </c:pt>
                <c:pt idx="75">
                  <c:v>3781.1836044316301</c:v>
                </c:pt>
                <c:pt idx="76">
                  <c:v>3842.5099270698402</c:v>
                </c:pt>
                <c:pt idx="77">
                  <c:v>3904.5952430716065</c:v>
                </c:pt>
                <c:pt idx="78">
                  <c:v>3967.4412839208212</c:v>
                </c:pt>
                <c:pt idx="79">
                  <c:v>4031.0495192578783</c:v>
                </c:pt>
                <c:pt idx="80">
                  <c:v>4095.4211494163264</c:v>
                </c:pt>
                <c:pt idx="81">
                  <c:v>4160.5570980135662</c:v>
                </c:pt>
                <c:pt idx="82">
                  <c:v>4226.4580046080064</c:v>
                </c:pt>
                <c:pt idx="83">
                  <c:v>4293.1242174354511</c:v>
                </c:pt>
                <c:pt idx="84">
                  <c:v>4360.5557862378291</c:v>
                </c:pt>
                <c:pt idx="85">
                  <c:v>4428.7524551976931</c:v>
                </c:pt>
                <c:pt idx="86">
                  <c:v>4497.7136559922274</c:v>
                </c:pt>
                <c:pt idx="87">
                  <c:v>4567.4385009807729</c:v>
                </c:pt>
                <c:pt idx="88">
                  <c:v>4637.9257765401471</c:v>
                </c:pt>
                <c:pt idx="89">
                  <c:v>4709.1739365622543</c:v>
                </c:pt>
                <c:pt idx="90">
                  <c:v>4781.1810961287019</c:v>
                </c:pt>
                <c:pt idx="91">
                  <c:v>4853.9450253772975</c:v>
                </c:pt>
                <c:pt idx="92">
                  <c:v>4927.4631435754582</c:v>
                </c:pt>
                <c:pt idx="93">
                  <c:v>5001.7325134156727</c:v>
                </c:pt>
                <c:pt idx="94">
                  <c:v>5076.7498355482267</c:v>
                </c:pt>
                <c:pt idx="95">
                  <c:v>5152.5114433664521</c:v>
                </c:pt>
                <c:pt idx="96">
                  <c:v>5229.0132980597591</c:v>
                </c:pt>
                <c:pt idx="97">
                  <c:v>5306.2509839496688</c:v>
                </c:pt>
                <c:pt idx="98">
                  <c:v>5384.2197041239951</c:v>
                </c:pt>
                <c:pt idx="99">
                  <c:v>5462.9142763841983</c:v>
                </c:pt>
                <c:pt idx="100">
                  <c:v>5542.32912952076</c:v>
                </c:pt>
                <c:pt idx="101">
                  <c:v>5622.4582999312406</c:v>
                </c:pt>
                <c:pt idx="102">
                  <c:v>5703.2954285954002</c:v>
                </c:pt>
                <c:pt idx="103">
                  <c:v>5784.8337584214714</c:v>
                </c:pt>
                <c:pt idx="104">
                  <c:v>5867.066131977328</c:v>
                </c:pt>
                <c:pt idx="105">
                  <c:v>5949.9849896198793</c:v>
                </c:pt>
                <c:pt idx="106">
                  <c:v>6033.5823680355752</c:v>
                </c:pt>
                <c:pt idx="107">
                  <c:v>6117.8498992044169</c:v>
                </c:pt>
                <c:pt idx="108">
                  <c:v>6202.7788097993098</c:v>
                </c:pt>
                <c:pt idx="109">
                  <c:v>6288.3599210320008</c:v>
                </c:pt>
                <c:pt idx="110">
                  <c:v>6374.5836489561989</c:v>
                </c:pt>
                <c:pt idx="111">
                  <c:v>6461.4400052377832</c:v>
                </c:pt>
                <c:pt idx="112">
                  <c:v>6548.918598401252</c:v>
                </c:pt>
                <c:pt idx="113">
                  <c:v>6637.0086355607909</c:v>
                </c:pt>
                <c:pt idx="114">
                  <c:v>6725.6989246434987</c:v>
                </c:pt>
                <c:pt idx="115">
                  <c:v>6814.9778771114179</c:v>
                </c:pt>
                <c:pt idx="116">
                  <c:v>6904.8335111881279</c:v>
                </c:pt>
                <c:pt idx="117">
                  <c:v>6995.253455594664</c:v>
                </c:pt>
                <c:pt idx="118">
                  <c:v>7086.2249537985481</c:v>
                </c:pt>
                <c:pt idx="119">
                  <c:v>7177.7348687786816</c:v>
                </c:pt>
                <c:pt idx="120">
                  <c:v>7269.7696883077742</c:v>
                </c:pt>
                <c:pt idx="121">
                  <c:v>7362.3155307528914</c:v>
                </c:pt>
                <c:pt idx="122">
                  <c:v>7455.3581513935842</c:v>
                </c:pt>
                <c:pt idx="123">
                  <c:v>7548.8829492559053</c:v>
                </c:pt>
                <c:pt idx="124">
                  <c:v>7642.874974459457</c:v>
                </c:pt>
                <c:pt idx="125">
                  <c:v>7737.3189360734277</c:v>
                </c:pt>
                <c:pt idx="126">
                  <c:v>7832.1992104763758</c:v>
                </c:pt>
                <c:pt idx="127">
                  <c:v>7927.4998502133167</c:v>
                </c:pt>
                <c:pt idx="128">
                  <c:v>8023.2045933424506</c:v>
                </c:pt>
                <c:pt idx="129">
                  <c:v>8119.2968732626687</c:v>
                </c:pt>
                <c:pt idx="130">
                  <c:v>8215.7598290117494</c:v>
                </c:pt>
                <c:pt idx="131">
                  <c:v>8312.5763160239803</c:v>
                </c:pt>
                <c:pt idx="132">
                  <c:v>8409.7289173347363</c:v>
                </c:pt>
                <c:pt idx="133">
                  <c:v>8507.1999552183752</c:v>
                </c:pt>
                <c:pt idx="134">
                  <c:v>8604.9715032446748</c:v>
                </c:pt>
                <c:pt idx="135">
                  <c:v>8703.0253987379147</c:v>
                </c:pt>
                <c:pt idx="136">
                  <c:v>8801.3432556215957</c:v>
                </c:pt>
                <c:pt idx="137">
                  <c:v>8899.9064776307514</c:v>
                </c:pt>
                <c:pt idx="138">
                  <c:v>8998.6962718727918</c:v>
                </c:pt>
                <c:pt idx="139">
                  <c:v>9097.6936627168307</c:v>
                </c:pt>
                <c:pt idx="140">
                  <c:v>9196.8795059905297</c:v>
                </c:pt>
                <c:pt idx="141">
                  <c:v>9296.2345034626323</c:v>
                </c:pt>
                <c:pt idx="142">
                  <c:v>9395.7392175885161</c:v>
                </c:pt>
                <c:pt idx="143">
                  <c:v>9495.3740864953561</c:v>
                </c:pt>
                <c:pt idx="144">
                  <c:v>9595.1194391827757</c:v>
                </c:pt>
                <c:pt idx="145">
                  <c:v>9694.9555109142475</c:v>
                </c:pt>
                <c:pt idx="146">
                  <c:v>9794.862458773925</c:v>
                </c:pt>
                <c:pt idx="147">
                  <c:v>9894.8203773631049</c:v>
                </c:pt>
                <c:pt idx="148">
                  <c:v>9994.8093146100873</c:v>
                </c:pt>
                <c:pt idx="149">
                  <c:v>10094.809287666872</c:v>
                </c:pt>
                <c:pt idx="150">
                  <c:v>10194.800298865845</c:v>
                </c:pt>
                <c:pt idx="151">
                  <c:v>10294.762351709407</c:v>
                </c:pt>
                <c:pt idx="152">
                  <c:v>10394.675466865421</c:v>
                </c:pt>
                <c:pt idx="153">
                  <c:v>10494.519698141276</c:v>
                </c:pt>
                <c:pt idx="154">
                  <c:v>10594.275148409426</c:v>
                </c:pt>
                <c:pt idx="155">
                  <c:v>10693.921985457409</c:v>
                </c:pt>
                <c:pt idx="156">
                  <c:v>10793.440457735509</c:v>
                </c:pt>
                <c:pt idx="157">
                  <c:v>10892.810909975537</c:v>
                </c:pt>
                <c:pt idx="158">
                  <c:v>10992.013798654565</c:v>
                </c:pt>
                <c:pt idx="159">
                  <c:v>11091.029707277845</c:v>
                </c:pt>
                <c:pt idx="160">
                  <c:v>11189.839361455683</c:v>
                </c:pt>
                <c:pt idx="161">
                  <c:v>11288.423643749613</c:v>
                </c:pt>
                <c:pt idx="162">
                  <c:v>11386.76360826384</c:v>
                </c:pt>
                <c:pt idx="163">
                  <c:v>11484.840494958635</c:v>
                </c:pt>
                <c:pt idx="164">
                  <c:v>11582.635743663166</c:v>
                </c:pt>
                <c:pt idx="165">
                  <c:v>11680.131007766046</c:v>
                </c:pt>
                <c:pt idx="166">
                  <c:v>11777.308167562789</c:v>
                </c:pt>
                <c:pt idx="167">
                  <c:v>11874.149343240304</c:v>
                </c:pt>
                <c:pt idx="168">
                  <c:v>11970.636907479537</c:v>
                </c:pt>
                <c:pt idx="169">
                  <c:v>12066.753497658416</c:v>
                </c:pt>
                <c:pt idx="170">
                  <c:v>12162.482027638333</c:v>
                </c:pt>
                <c:pt idx="171">
                  <c:v>12257.805699118473</c:v>
                </c:pt>
                <c:pt idx="172">
                  <c:v>12352.7080125435</c:v>
                </c:pt>
                <c:pt idx="173">
                  <c:v>12447.172777551214</c:v>
                </c:pt>
                <c:pt idx="174">
                  <c:v>12541.184122948025</c:v>
                </c:pt>
                <c:pt idx="175">
                  <c:v>12634.726506201301</c:v>
                </c:pt>
                <c:pt idx="176">
                  <c:v>12727.784722438821</c:v>
                </c:pt>
                <c:pt idx="177">
                  <c:v>12820.34391294685</c:v>
                </c:pt>
                <c:pt idx="178">
                  <c:v>12912.389573159553</c:v>
                </c:pt>
                <c:pt idx="179">
                  <c:v>13003.907560133704</c:v>
                </c:pt>
                <c:pt idx="180">
                  <c:v>13094.884099503875</c:v>
                </c:pt>
                <c:pt idx="181">
                  <c:v>13185.305791914514</c:v>
                </c:pt>
                <c:pt idx="182">
                  <c:v>13275.159618926509</c:v>
                </c:pt>
                <c:pt idx="183">
                  <c:v>13364.432948397063</c:v>
                </c:pt>
                <c:pt idx="184">
                  <c:v>13453.113539332804</c:v>
                </c:pt>
                <c:pt idx="185">
                  <c:v>13541.18954621728</c:v>
                </c:pt>
                <c:pt idx="186">
                  <c:v>13628.649522815042</c:v>
                </c:pt>
                <c:pt idx="187">
                  <c:v>13715.482425455615</c:v>
                </c:pt>
                <c:pt idx="188">
                  <c:v>13801.677615801746</c:v>
                </c:pt>
                <c:pt idx="189">
                  <c:v>13887.224863107258</c:v>
                </c:pt>
                <c:pt idx="190">
                  <c:v>13972.114345970898</c:v>
                </c:pt>
                <c:pt idx="191">
                  <c:v>14056.336653593431</c:v>
                </c:pt>
                <c:pt idx="192">
                  <c:v>14139.882786546146</c:v>
                </c:pt>
                <c:pt idx="193">
                  <c:v>14222.744157059806</c:v>
                </c:pt>
                <c:pt idx="194">
                  <c:v>14304.912588843823</c:v>
                </c:pt>
                <c:pt idx="195">
                  <c:v>14386.380316446237</c:v>
                </c:pt>
                <c:pt idx="196">
                  <c:v>14467.139984165729</c:v>
                </c:pt>
                <c:pt idx="197">
                  <c:v>14547.184644527597</c:v>
                </c:pt>
                <c:pt idx="198">
                  <c:v>14626.50775633617</c:v>
                </c:pt>
                <c:pt idx="199">
                  <c:v>14705.103182316732</c:v>
                </c:pt>
                <c:pt idx="200">
                  <c:v>14782.965186360485</c:v>
                </c:pt>
                <c:pt idx="201">
                  <c:v>14860.088430386548</c:v>
                </c:pt>
                <c:pt idx="202">
                  <c:v>14936.467970835371</c:v>
                </c:pt>
                <c:pt idx="203">
                  <c:v>15012.099254808287</c:v>
                </c:pt>
                <c:pt idx="204">
                  <c:v>15086.978115868236</c:v>
                </c:pt>
                <c:pt idx="205">
                  <c:v>15161.100769516914</c:v>
                </c:pt>
                <c:pt idx="206">
                  <c:v>15234.463808363806</c:v>
                </c:pt>
                <c:pt idx="207">
                  <c:v>15307.064197002735</c:v>
                </c:pt>
                <c:pt idx="208">
                  <c:v>15378.899266611626</c:v>
                </c:pt>
                <c:pt idx="209">
                  <c:v>15449.966709291271</c:v>
                </c:pt>
                <c:pt idx="210">
                  <c:v>15520.264572158889</c:v>
                </c:pt>
                <c:pt idx="211">
                  <c:v>15589.791251212257</c:v>
                </c:pt>
                <c:pt idx="212">
                  <c:v>15658.545484980128</c:v>
                </c:pt>
                <c:pt idx="213">
                  <c:v>15726.526347974539</c:v>
                </c:pt>
                <c:pt idx="214">
                  <c:v>15793.733243960492</c:v>
                </c:pt>
                <c:pt idx="215">
                  <c:v>15860.16589905832</c:v>
                </c:pt>
                <c:pt idx="216">
                  <c:v>15925.824354693834</c:v>
                </c:pt>
                <c:pt idx="217">
                  <c:v>15990.708960411152</c:v>
                </c:pt>
                <c:pt idx="218">
                  <c:v>16054.820366562801</c:v>
                </c:pt>
                <c:pt idx="219">
                  <c:v>16118.159516891457</c:v>
                </c:pt>
                <c:pt idx="220">
                  <c:v>16180.727641017327</c:v>
                </c:pt>
                <c:pt idx="221">
                  <c:v>16242.526246844891</c:v>
                </c:pt>
                <c:pt idx="222">
                  <c:v>16303.557112902343</c:v>
                </c:pt>
                <c:pt idx="223">
                  <c:v>16363.82228062672</c:v>
                </c:pt>
                <c:pt idx="224">
                  <c:v>16423.324046607318</c:v>
                </c:pt>
                <c:pt idx="225">
                  <c:v>16482.064954799596</c:v>
                </c:pt>
                <c:pt idx="226">
                  <c:v>16540.047788721356</c:v>
                </c:pt>
                <c:pt idx="227">
                  <c:v>16597.275563642597</c:v>
                </c:pt>
                <c:pt idx="228">
                  <c:v>16653.751518779962</c:v>
                </c:pt>
                <c:pt idx="229">
                  <c:v>16709.479109506294</c:v>
                </c:pt>
                <c:pt idx="230">
                  <c:v>16764.461999585394</c:v>
                </c:pt>
                <c:pt idx="231">
                  <c:v>16818.704053441557</c:v>
                </c:pt>
                <c:pt idx="232">
                  <c:v>16872.209328473138</c:v>
                </c:pt>
                <c:pt idx="233">
                  <c:v>16924.982067418787</c:v>
                </c:pt>
                <c:pt idx="234">
                  <c:v>16977.026690784714</c:v>
                </c:pt>
                <c:pt idx="235">
                  <c:v>17028.347789340791</c:v>
                </c:pt>
                <c:pt idx="236">
                  <c:v>17078.95011669286</c:v>
                </c:pt>
                <c:pt idx="237">
                  <c:v>17128.838581938235</c:v>
                </c:pt>
                <c:pt idx="238">
                  <c:v>17178.018242410904</c:v>
                </c:pt>
                <c:pt idx="239">
                  <c:v>17226.49429652252</c:v>
                </c:pt>
                <c:pt idx="240">
                  <c:v>17274.272076704849</c:v>
                </c:pt>
                <c:pt idx="241">
                  <c:v>17321.35704245892</c:v>
                </c:pt>
                <c:pt idx="242">
                  <c:v>17367.754773515757</c:v>
                </c:pt>
                <c:pt idx="243">
                  <c:v>17413.470963113094</c:v>
                </c:pt>
                <c:pt idx="244">
                  <c:v>17458.511411392174</c:v>
                </c:pt>
                <c:pt idx="245">
                  <c:v>17502.882018918306</c:v>
                </c:pt>
                <c:pt idx="246">
                  <c:v>17546.588780328497</c:v>
                </c:pt>
                <c:pt idx="247">
                  <c:v>17589.637778109118</c:v>
                </c:pt>
                <c:pt idx="248">
                  <c:v>17632.035176506215</c:v>
                </c:pt>
                <c:pt idx="249">
                  <c:v>17673.787215570788</c:v>
                </c:pt>
                <c:pt idx="250">
                  <c:v>17714.900205340931</c:v>
                </c:pt>
                <c:pt idx="251">
                  <c:v>17755.380520162562</c:v>
                </c:pt>
                <c:pt idx="252">
                  <c:v>17795.234593150046</c:v>
                </c:pt>
                <c:pt idx="253">
                  <c:v>17834.468910787804</c:v>
                </c:pt>
                <c:pt idx="254">
                  <c:v>17873.090007673702</c:v>
                </c:pt>
                <c:pt idx="255">
                  <c:v>17911.104461404771</c:v>
                </c:pt>
                <c:pt idx="256">
                  <c:v>17948.518887605514</c:v>
                </c:pt>
                <c:pt idx="257">
                  <c:v>17985.339935098891</c:v>
                </c:pt>
                <c:pt idx="258">
                  <c:v>18021.574281219808</c:v>
                </c:pt>
                <c:pt idx="259">
                  <c:v>18057.228627270681</c:v>
                </c:pt>
                <c:pt idx="260">
                  <c:v>18092.309694118572</c:v>
                </c:pt>
                <c:pt idx="261">
                  <c:v>18126.824217933048</c:v>
                </c:pt>
                <c:pt idx="262">
                  <c:v>18160.778946063867</c:v>
                </c:pt>
                <c:pt idx="263">
                  <c:v>18194.180633057349</c:v>
                </c:pt>
                <c:pt idx="264">
                  <c:v>18227.036036810176</c:v>
                </c:pt>
                <c:pt idx="265">
                  <c:v>18259.351914859202</c:v>
                </c:pt>
                <c:pt idx="266">
                  <c:v>18291.135020805716</c:v>
                </c:pt>
                <c:pt idx="267">
                  <c:v>18322.392100872483</c:v>
                </c:pt>
                <c:pt idx="268">
                  <c:v>18353.129890591819</c:v>
                </c:pt>
                <c:pt idx="269">
                  <c:v>18383.355111622721</c:v>
                </c:pt>
                <c:pt idx="270">
                  <c:v>18413.074468695151</c:v>
                </c:pt>
                <c:pt idx="271">
                  <c:v>18442.29464667934</c:v>
                </c:pt>
                <c:pt idx="272">
                  <c:v>18471.022307777988</c:v>
                </c:pt>
                <c:pt idx="273">
                  <c:v>18499.264088839114</c:v>
                </c:pt>
                <c:pt idx="274">
                  <c:v>18527.026598787284</c:v>
                </c:pt>
                <c:pt idx="275">
                  <c:v>18554.316416170859</c:v>
                </c:pt>
                <c:pt idx="276">
                  <c:v>18581.140086822888</c:v>
                </c:pt>
                <c:pt idx="277">
                  <c:v>18607.50412163321</c:v>
                </c:pt>
                <c:pt idx="278">
                  <c:v>18633.414994429277</c:v>
                </c:pt>
                <c:pt idx="279">
                  <c:v>18658.879139963239</c:v>
                </c:pt>
                <c:pt idx="280">
                  <c:v>18683.902952002747</c:v>
                </c:pt>
                <c:pt idx="281">
                  <c:v>18708.492781522946</c:v>
                </c:pt>
                <c:pt idx="282">
                  <c:v>18732.65493499711</c:v>
                </c:pt>
                <c:pt idx="283">
                  <c:v>18756.395672783379</c:v>
                </c:pt>
                <c:pt idx="284">
                  <c:v>18779.721207605038</c:v>
                </c:pt>
                <c:pt idx="285">
                  <c:v>18802.637703121767</c:v>
                </c:pt>
                <c:pt idx="286">
                  <c:v>18825.151272589348</c:v>
                </c:pt>
                <c:pt idx="287">
                  <c:v>18847.267977605261</c:v>
                </c:pt>
                <c:pt idx="288">
                  <c:v>18868.993826937702</c:v>
                </c:pt>
                <c:pt idx="289">
                  <c:v>18890.334775435444</c:v>
                </c:pt>
                <c:pt idx="290">
                  <c:v>18911.296723016127</c:v>
                </c:pt>
                <c:pt idx="291">
                  <c:v>18931.885513730489</c:v>
                </c:pt>
                <c:pt idx="292">
                  <c:v>18952.106934900101</c:v>
                </c:pt>
                <c:pt idx="293">
                  <c:v>18971.966716326213</c:v>
                </c:pt>
                <c:pt idx="294">
                  <c:v>18991.470529567348</c:v>
                </c:pt>
                <c:pt idx="295">
                  <c:v>19010.62398728327</c:v>
                </c:pt>
                <c:pt idx="296">
                  <c:v>19029.432642643067</c:v>
                </c:pt>
                <c:pt idx="297">
                  <c:v>19047.901988795038</c:v>
                </c:pt>
                <c:pt idx="298">
                  <c:v>19066.037458396197</c:v>
                </c:pt>
                <c:pt idx="299">
                  <c:v>19083.844423199153</c:v>
                </c:pt>
                <c:pt idx="300">
                  <c:v>19101.328193694266</c:v>
                </c:pt>
                <c:pt idx="301">
                  <c:v>19118.494018804933</c:v>
                </c:pt>
                <c:pt idx="302">
                  <c:v>19135.347085633952</c:v>
                </c:pt>
                <c:pt idx="303">
                  <c:v>19151.892519258952</c:v>
                </c:pt>
                <c:pt idx="304">
                  <c:v>19168.135382574885</c:v>
                </c:pt>
                <c:pt idx="305">
                  <c:v>19184.080676181664</c:v>
                </c:pt>
                <c:pt idx="306">
                  <c:v>19199.733338315051</c:v>
                </c:pt>
                <c:pt idx="307">
                  <c:v>19215.098244818946</c:v>
                </c:pt>
                <c:pt idx="308">
                  <c:v>19230.180209157283</c:v>
                </c:pt>
                <c:pt idx="309">
                  <c:v>19244.983982463764</c:v>
                </c:pt>
                <c:pt idx="310">
                  <c:v>19259.514253627753</c:v>
                </c:pt>
                <c:pt idx="311">
                  <c:v>19273.775649414616</c:v>
                </c:pt>
                <c:pt idx="312">
                  <c:v>19287.772734618942</c:v>
                </c:pt>
                <c:pt idx="313">
                  <c:v>19301.510012249011</c:v>
                </c:pt>
                <c:pt idx="314">
                  <c:v>19314.991923741043</c:v>
                </c:pt>
                <c:pt idx="315">
                  <c:v>19328.222849201684</c:v>
                </c:pt>
                <c:pt idx="316">
                  <c:v>19341.207107677317</c:v>
                </c:pt>
                <c:pt idx="317">
                  <c:v>19353.948957448796</c:v>
                </c:pt>
                <c:pt idx="318">
                  <c:v>19366.452596350238</c:v>
                </c:pt>
                <c:pt idx="319">
                  <c:v>19378.722162110564</c:v>
                </c:pt>
                <c:pt idx="320">
                  <c:v>19390.761732716499</c:v>
                </c:pt>
                <c:pt idx="321">
                  <c:v>19402.575326795846</c:v>
                </c:pt>
                <c:pt idx="322">
                  <c:v>19414.166904019778</c:v>
                </c:pt>
                <c:pt idx="323">
                  <c:v>19425.540365523037</c:v>
                </c:pt>
                <c:pt idx="324">
                  <c:v>19436.699554340932</c:v>
                </c:pt>
                <c:pt idx="325">
                  <c:v>19447.648255862034</c:v>
                </c:pt>
                <c:pt idx="326">
                  <c:v>19458.390198295539</c:v>
                </c:pt>
                <c:pt idx="327">
                  <c:v>19468.929053152326</c:v>
                </c:pt>
                <c:pt idx="328">
                  <c:v>19479.268435738693</c:v>
                </c:pt>
                <c:pt idx="329">
                  <c:v>19489.411905661902</c:v>
                </c:pt>
                <c:pt idx="330">
                  <c:v>19499.362967346584</c:v>
                </c:pt>
                <c:pt idx="331">
                  <c:v>19509.125070561189</c:v>
                </c:pt>
                <c:pt idx="332">
                  <c:v>19518.701610953613</c:v>
                </c:pt>
                <c:pt idx="333">
                  <c:v>19528.095930595242</c:v>
                </c:pt>
                <c:pt idx="334">
                  <c:v>19537.311318532615</c:v>
                </c:pt>
                <c:pt idx="335">
                  <c:v>19546.351011346003</c:v>
                </c:pt>
                <c:pt idx="336">
                  <c:v>19555.218193714176</c:v>
                </c:pt>
                <c:pt idx="337">
                  <c:v>19563.915998984688</c:v>
                </c:pt>
                <c:pt idx="338">
                  <c:v>19572.447509749054</c:v>
                </c:pt>
                <c:pt idx="339">
                  <c:v>19580.815758422152</c:v>
                </c:pt>
                <c:pt idx="340">
                  <c:v>19589.023727825323</c:v>
                </c:pt>
                <c:pt idx="341">
                  <c:v>19597.074351772524</c:v>
                </c:pt>
                <c:pt idx="342">
                  <c:v>19604.970515659075</c:v>
                </c:pt>
                <c:pt idx="343">
                  <c:v>19612.715057052395</c:v>
                </c:pt>
                <c:pt idx="344">
                  <c:v>19620.310766284314</c:v>
                </c:pt>
                <c:pt idx="345">
                  <c:v>19627.760387044429</c:v>
                </c:pt>
                <c:pt idx="346">
                  <c:v>19635.066616974087</c:v>
                </c:pt>
                <c:pt idx="347">
                  <c:v>19642.232108260559</c:v>
                </c:pt>
                <c:pt idx="348">
                  <c:v>19649.25946823099</c:v>
                </c:pt>
                <c:pt idx="349">
                  <c:v>19656.151259945746</c:v>
                </c:pt>
                <c:pt idx="350">
                  <c:v>19662.910002790795</c:v>
                </c:pt>
                <c:pt idx="351">
                  <c:v>19669.538173068762</c:v>
                </c:pt>
                <c:pt idx="352">
                  <c:v>19676.038204588327</c:v>
                </c:pt>
                <c:pt idx="353">
                  <c:v>19682.412489251674</c:v>
                </c:pt>
                <c:pt idx="354">
                  <c:v>19688.663377639656</c:v>
                </c:pt>
                <c:pt idx="355">
                  <c:v>19694.793179594439</c:v>
                </c:pt>
                <c:pt idx="356">
                  <c:v>19700.804164799327</c:v>
                </c:pt>
                <c:pt idx="357">
                  <c:v>19706.698563355538</c:v>
                </c:pt>
                <c:pt idx="358">
                  <c:v>19712.47856635569</c:v>
                </c:pt>
                <c:pt idx="359">
                  <c:v>19718.146326453771</c:v>
                </c:pt>
                <c:pt idx="360">
                  <c:v>19723.703958431404</c:v>
                </c:pt>
                <c:pt idx="361">
                  <c:v>19729.153539760191</c:v>
                </c:pt>
                <c:pt idx="362">
                  <c:v>19734.497111159963</c:v>
                </c:pt>
                <c:pt idx="363">
                  <c:v>19739.736677152781</c:v>
                </c:pt>
                <c:pt idx="364">
                  <c:v>19744.874206612505</c:v>
                </c:pt>
                <c:pt idx="365">
                  <c:v>19749.911633309803</c:v>
                </c:pt>
                <c:pt idx="366">
                  <c:v>19754.850856452453</c:v>
                </c:pt>
                <c:pt idx="367">
                  <c:v>19759.693741220821</c:v>
                </c:pt>
                <c:pt idx="368">
                  <c:v>19764.442119298397</c:v>
                </c:pt>
                <c:pt idx="369">
                  <c:v>19769.09778939727</c:v>
                </c:pt>
                <c:pt idx="370">
                  <c:v>19773.662517778463</c:v>
                </c:pt>
                <c:pt idx="371">
                  <c:v>19778.138038767036</c:v>
                </c:pt>
                <c:pt idx="372">
                  <c:v>19782.526055261853</c:v>
                </c:pt>
                <c:pt idx="373">
                  <c:v>19786.828239239974</c:v>
                </c:pt>
                <c:pt idx="374">
                  <c:v>19791.04623225559</c:v>
                </c:pt>
                <c:pt idx="375">
                  <c:v>19795.181645933422</c:v>
                </c:pt>
                <c:pt idx="376">
                  <c:v>19799.236062456592</c:v>
                </c:pt>
                <c:pt idx="377">
                  <c:v>19803.211035048844</c:v>
                </c:pt>
                <c:pt idx="378">
                  <c:v>19807.108088451139</c:v>
                </c:pt>
                <c:pt idx="379">
                  <c:v>19810.928719392574</c:v>
                </c:pt>
                <c:pt idx="380">
                  <c:v>19814.674397055573</c:v>
                </c:pt>
                <c:pt idx="381">
                  <c:v>19818.346563535353</c:v>
                </c:pt>
                <c:pt idx="382">
                  <c:v>19821.946634293668</c:v>
                </c:pt>
                <c:pt idx="383">
                  <c:v>19825.475998606755</c:v>
                </c:pt>
                <c:pt idx="384">
                  <c:v>19828.936020007557</c:v>
                </c:pt>
                <c:pt idx="385">
                  <c:v>19832.328036722156</c:v>
                </c:pt>
                <c:pt idx="386">
                  <c:v>19835.653362100442</c:v>
                </c:pt>
                <c:pt idx="387">
                  <c:v>19838.913285041042</c:v>
                </c:pt>
                <c:pt idx="388">
                  <c:v>19842.109070410486</c:v>
                </c:pt>
                <c:pt idx="389">
                  <c:v>19845.241959456631</c:v>
                </c:pt>
                <c:pt idx="390">
                  <c:v>19848.313170216385</c:v>
                </c:pt>
                <c:pt idx="391">
                  <c:v>19851.323897917726</c:v>
                </c:pt>
                <c:pt idx="392">
                  <c:v>19854.275315376042</c:v>
                </c:pt>
                <c:pt idx="393">
                  <c:v>19857.168573384813</c:v>
                </c:pt>
                <c:pt idx="394">
                  <c:v>19860.004801100687</c:v>
                </c:pt>
                <c:pt idx="395">
                  <c:v>19862.785106422958</c:v>
                </c:pt>
                <c:pt idx="396">
                  <c:v>19865.51057636748</c:v>
                </c:pt>
                <c:pt idx="397">
                  <c:v>19868.182277435062</c:v>
                </c:pt>
                <c:pt idx="398">
                  <c:v>19870.80125597438</c:v>
                </c:pt>
                <c:pt idx="399">
                  <c:v>19873.368538539435</c:v>
                </c:pt>
                <c:pt idx="400">
                  <c:v>19875.885132241616</c:v>
                </c:pt>
                <c:pt idx="401">
                  <c:v>19878.352025096385</c:v>
                </c:pt>
                <c:pt idx="402">
                  <c:v>19880.770186364658</c:v>
                </c:pt>
                <c:pt idx="403">
                  <c:v>19883.140566888906</c:v>
                </c:pt>
                <c:pt idx="404">
                  <c:v>19885.464099424022</c:v>
                </c:pt>
                <c:pt idx="405">
                  <c:v>19887.741698963022</c:v>
                </c:pt>
                <c:pt idx="406">
                  <c:v>19889.974263057611</c:v>
                </c:pt>
                <c:pt idx="407">
                  <c:v>19892.162672133669</c:v>
                </c:pt>
                <c:pt idx="408">
                  <c:v>19894.307789801715</c:v>
                </c:pt>
                <c:pt idx="409">
                  <c:v>19896.410463162385</c:v>
                </c:pt>
                <c:pt idx="410">
                  <c:v>19898.471523106997</c:v>
                </c:pt>
                <c:pt idx="411">
                  <c:v>19900.491784613238</c:v>
                </c:pt>
                <c:pt idx="412">
                  <c:v>19902.472047036044</c:v>
                </c:pt>
                <c:pt idx="413">
                  <c:v>19904.413094393713</c:v>
                </c:pt>
                <c:pt idx="414">
                  <c:v>19906.315695649315</c:v>
                </c:pt>
                <c:pt idx="415">
                  <c:v>19908.180604987447</c:v>
                </c:pt>
                <c:pt idx="416">
                  <c:v>19910.008562086397</c:v>
                </c:pt>
                <c:pt idx="417">
                  <c:v>19911.800292385771</c:v>
                </c:pt>
                <c:pt idx="418">
                  <c:v>19913.556507349633</c:v>
                </c:pt>
                <c:pt idx="419">
                  <c:v>19915.277904725219</c:v>
                </c:pt>
                <c:pt idx="420">
                  <c:v>19916.965168797287</c:v>
                </c:pt>
                <c:pt idx="421">
                  <c:v>19918.618970638148</c:v>
                </c:pt>
                <c:pt idx="422">
                  <c:v>19920.239968353446</c:v>
                </c:pt>
                <c:pt idx="423">
                  <c:v>19921.828807323727</c:v>
                </c:pt>
                <c:pt idx="424">
                  <c:v>19923.38612044189</c:v>
                </c:pt>
                <c:pt idx="425">
                  <c:v>19924.912528346511</c:v>
                </c:pt>
                <c:pt idx="426">
                  <c:v>19926.408639651181</c:v>
                </c:pt>
                <c:pt idx="427">
                  <c:v>19927.875051169838</c:v>
                </c:pt>
                <c:pt idx="428">
                  <c:v>19929.312348138199</c:v>
                </c:pt>
                <c:pt idx="429">
                  <c:v>19930.721104431308</c:v>
                </c:pt>
                <c:pt idx="430">
                  <c:v>19932.101882777311</c:v>
                </c:pt>
                <c:pt idx="431">
                  <c:v>19933.455234967441</c:v>
                </c:pt>
                <c:pt idx="432">
                  <c:v>19934.781702062341</c:v>
                </c:pt>
                <c:pt idx="433">
                  <c:v>19936.081814594709</c:v>
                </c:pt>
                <c:pt idx="434">
                  <c:v>19937.35609276839</c:v>
                </c:pt>
                <c:pt idx="435">
                  <c:v>19938.605046653909</c:v>
                </c:pt>
                <c:pt idx="436">
                  <c:v>19939.829176380536</c:v>
                </c:pt>
                <c:pt idx="437">
                  <c:v>19941.028972324908</c:v>
                </c:pt>
                <c:pt idx="438">
                  <c:v>19942.204915296305</c:v>
                </c:pt>
                <c:pt idx="439">
                  <c:v>19943.357476718564</c:v>
                </c:pt>
                <c:pt idx="440">
                  <c:v>19944.487118808749</c:v>
                </c:pt>
                <c:pt idx="441">
                  <c:v>19945.594294752595</c:v>
                </c:pt>
                <c:pt idx="442">
                  <c:v>19946.679448876781</c:v>
                </c:pt>
                <c:pt idx="443">
                  <c:v>19947.743016818073</c:v>
                </c:pt>
                <c:pt idx="444">
                  <c:v>19948.785425689421</c:v>
                </c:pt>
                <c:pt idx="445">
                  <c:v>19949.807094243009</c:v>
                </c:pt>
                <c:pt idx="446">
                  <c:v>19950.808433030361</c:v>
                </c:pt>
                <c:pt idx="447">
                  <c:v>19951.789844559491</c:v>
                </c:pt>
                <c:pt idx="448">
                  <c:v>19952.751723449215</c:v>
                </c:pt>
                <c:pt idx="449">
                  <c:v>19953.694456580593</c:v>
                </c:pt>
                <c:pt idx="450">
                  <c:v>19954.618423245629</c:v>
                </c:pt>
                <c:pt idx="451">
                  <c:v>19955.523995293206</c:v>
                </c:pt>
                <c:pt idx="452">
                  <c:v>19956.411537272346</c:v>
                </c:pt>
                <c:pt idx="453">
                  <c:v>19957.281406572816</c:v>
                </c:pt>
                <c:pt idx="454">
                  <c:v>19958.133953563134</c:v>
                </c:pt>
                <c:pt idx="455">
                  <c:v>19958.969521726027</c:v>
                </c:pt>
                <c:pt idx="456">
                  <c:v>19959.788447791358</c:v>
                </c:pt>
                <c:pt idx="457">
                  <c:v>19960.591061866598</c:v>
                </c:pt>
                <c:pt idx="458">
                  <c:v>19961.377687564862</c:v>
                </c:pt>
                <c:pt idx="459">
                  <c:v>19962.148642130545</c:v>
                </c:pt>
                <c:pt idx="460">
                  <c:v>19962.904236562641</c:v>
                </c:pt>
                <c:pt idx="461">
                  <c:v>19963.644775735724</c:v>
                </c:pt>
                <c:pt idx="462">
                  <c:v>19964.370558518676</c:v>
                </c:pt>
                <c:pt idx="463">
                  <c:v>19965.081877891203</c:v>
                </c:pt>
                <c:pt idx="464">
                  <c:v>19965.779021058126</c:v>
                </c:pt>
                <c:pt idx="465">
                  <c:v>19966.462269561565</c:v>
                </c:pt>
                <c:pt idx="466">
                  <c:v>19967.13189939097</c:v>
                </c:pt>
                <c:pt idx="467">
                  <c:v>19967.788181091113</c:v>
                </c:pt>
                <c:pt idx="468">
                  <c:v>19968.431379868012</c:v>
                </c:pt>
                <c:pt idx="469">
                  <c:v>19969.061755692874</c:v>
                </c:pt>
                <c:pt idx="470">
                  <c:v>19969.679563404054</c:v>
                </c:pt>
                <c:pt idx="471">
                  <c:v>19970.285052807096</c:v>
                </c:pt>
                <c:pt idx="472">
                  <c:v>19970.878468772866</c:v>
                </c:pt>
                <c:pt idx="473">
                  <c:v>19971.460051333826</c:v>
                </c:pt>
                <c:pt idx="474">
                  <c:v>19972.03003577848</c:v>
                </c:pt>
                <c:pt idx="475">
                  <c:v>19972.588652744013</c:v>
                </c:pt>
                <c:pt idx="476">
                  <c:v>19973.136128307175</c:v>
                </c:pt>
                <c:pt idx="477">
                  <c:v>19973.67268407343</c:v>
                </c:pt>
                <c:pt idx="478">
                  <c:v>19974.198537264398</c:v>
                </c:pt>
                <c:pt idx="479">
                  <c:v>19974.713900803632</c:v>
                </c:pt>
                <c:pt idx="480">
                  <c:v>19975.218983400748</c:v>
                </c:pt>
                <c:pt idx="481">
                  <c:v>19975.71398963395</c:v>
                </c:pt>
                <c:pt idx="482">
                  <c:v>19976.199120030971</c:v>
                </c:pt>
                <c:pt idx="483">
                  <c:v>19976.674571148465</c:v>
                </c:pt>
                <c:pt idx="484">
                  <c:v>19977.140535649865</c:v>
                </c:pt>
                <c:pt idx="485">
                  <c:v>19977.597202381759</c:v>
                </c:pt>
                <c:pt idx="486">
                  <c:v>19978.044756448784</c:v>
                </c:pt>
                <c:pt idx="487">
                  <c:v>19978.483379287089</c:v>
                </c:pt>
                <c:pt idx="488">
                  <c:v>19978.913248736379</c:v>
                </c:pt>
                <c:pt idx="489">
                  <c:v>19979.334539110572</c:v>
                </c:pt>
                <c:pt idx="490">
                  <c:v>19979.747421267086</c:v>
                </c:pt>
                <c:pt idx="491">
                  <c:v>19980.152062674799</c:v>
                </c:pt>
                <c:pt idx="492">
                  <c:v>19980.548627480686</c:v>
                </c:pt>
                <c:pt idx="493">
                  <c:v>19980.93727657518</c:v>
                </c:pt>
                <c:pt idx="494">
                  <c:v>19981.318167656253</c:v>
                </c:pt>
                <c:pt idx="495">
                  <c:v>19981.691455292268</c:v>
                </c:pt>
                <c:pt idx="496">
                  <c:v>19982.057290983612</c:v>
                </c:pt>
                <c:pt idx="497">
                  <c:v>19982.415823223131</c:v>
                </c:pt>
                <c:pt idx="498">
                  <c:v>19982.767197555397</c:v>
                </c:pt>
                <c:pt idx="499">
                  <c:v>19983.111556634809</c:v>
                </c:pt>
                <c:pt idx="500">
                  <c:v>19983.449040282594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27-4E95-924E-F847AB1D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69640"/>
        <c:axId val="1"/>
      </c:scatterChart>
      <c:valAx>
        <c:axId val="42536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25369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452217555374388"/>
          <c:y val="0.44591699821877451"/>
          <c:w val="0.13499358451753163"/>
          <c:h val="0.1059603913147220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'runge kuta 4a ordem'!$B$11</c:f>
              <c:strCache>
                <c:ptCount val="1"/>
                <c:pt idx="0">
                  <c:v>y=f(t) (exata)</c:v>
                </c:pt>
              </c:strCache>
            </c:strRef>
          </c:tx>
          <c:marker>
            <c:symbol val="none"/>
          </c:marker>
          <c:xVal>
            <c:numRef>
              <c:f>'runge kuta 4a ordem'!$A$12:$A$512</c:f>
              <c:numCache>
                <c:formatCode>General</c:formatCode>
                <c:ptCount val="5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</c:numCache>
            </c:numRef>
          </c:xVal>
          <c:yVal>
            <c:numRef>
              <c:f>'runge kuta 4a ordem'!$B$12:$B$512</c:f>
              <c:numCache>
                <c:formatCode>#,##0.00</c:formatCode>
                <c:ptCount val="501"/>
                <c:pt idx="0">
                  <c:v>1000</c:v>
                </c:pt>
                <c:pt idx="1">
                  <c:v>1019.1719081136798</c:v>
                </c:pt>
                <c:pt idx="2">
                  <c:v>1038.6912844191866</c:v>
                </c:pt>
                <c:pt idx="3">
                  <c:v>1058.56365052302</c:v>
                </c:pt>
                <c:pt idx="4">
                  <c:v>1078.7945857912498</c:v>
                </c:pt>
                <c:pt idx="5">
                  <c:v>1099.3897267314835</c:v>
                </c:pt>
                <c:pt idx="6">
                  <c:v>1120.3547663115423</c:v>
                </c:pt>
                <c:pt idx="7">
                  <c:v>1141.6954532126131</c:v>
                </c:pt>
                <c:pt idx="8">
                  <c:v>1163.4175910146032</c:v>
                </c:pt>
                <c:pt idx="9">
                  <c:v>1185.5270373114017</c:v>
                </c:pt>
                <c:pt idx="10">
                  <c:v>1208.0297027537158</c:v>
                </c:pt>
                <c:pt idx="11">
                  <c:v>1230.9315500171269</c:v>
                </c:pt>
                <c:pt idx="12">
                  <c:v>1254.2385926929901</c:v>
                </c:pt>
                <c:pt idx="13">
                  <c:v>1277.9568940997638</c:v>
                </c:pt>
                <c:pt idx="14">
                  <c:v>1302.0925660123596</c:v>
                </c:pt>
                <c:pt idx="15">
                  <c:v>1326.6517673070707</c:v>
                </c:pt>
                <c:pt idx="16">
                  <c:v>1351.640702519622</c:v>
                </c:pt>
                <c:pt idx="17">
                  <c:v>1377.0656203138903</c:v>
                </c:pt>
                <c:pt idx="18">
                  <c:v>1402.9328118588264</c:v>
                </c:pt>
                <c:pt idx="19">
                  <c:v>1429.2486091111064</c:v>
                </c:pt>
                <c:pt idx="20">
                  <c:v>1456.0193830010544</c:v>
                </c:pt>
                <c:pt idx="21">
                  <c:v>1483.2515415193745</c:v>
                </c:pt>
                <c:pt idx="22">
                  <c:v>1510.9515277022479</c:v>
                </c:pt>
                <c:pt idx="23">
                  <c:v>1539.1258175123653</c:v>
                </c:pt>
                <c:pt idx="24">
                  <c:v>1567.7809176134861</c:v>
                </c:pt>
                <c:pt idx="25">
                  <c:v>1596.9233630361516</c:v>
                </c:pt>
                <c:pt idx="26">
                  <c:v>1626.5597147322021</c:v>
                </c:pt>
                <c:pt idx="27">
                  <c:v>1656.696557015792</c:v>
                </c:pt>
                <c:pt idx="28">
                  <c:v>1687.3404948886553</c:v>
                </c:pt>
                <c:pt idx="29">
                  <c:v>1718.4981512474035</c:v>
                </c:pt>
                <c:pt idx="30">
                  <c:v>1750.1761639707258</c:v>
                </c:pt>
                <c:pt idx="31">
                  <c:v>1782.3811828844089</c:v>
                </c:pt>
                <c:pt idx="32">
                  <c:v>1815.1198666021817</c:v>
                </c:pt>
                <c:pt idx="33">
                  <c:v>1848.3988792404673</c:v>
                </c:pt>
                <c:pt idx="34">
                  <c:v>1882.2248870052301</c:v>
                </c:pt>
                <c:pt idx="35">
                  <c:v>1916.6045546491844</c:v>
                </c:pt>
                <c:pt idx="36">
                  <c:v>1951.5445417977696</c:v>
                </c:pt>
                <c:pt idx="37">
                  <c:v>1987.0514991423947</c:v>
                </c:pt>
                <c:pt idx="38">
                  <c:v>2023.1320644995933</c:v>
                </c:pt>
                <c:pt idx="39">
                  <c:v>2059.7928587348765</c:v>
                </c:pt>
                <c:pt idx="40">
                  <c:v>2097.040481550202</c:v>
                </c:pt>
                <c:pt idx="41">
                  <c:v>2134.8815071341619</c:v>
                </c:pt>
                <c:pt idx="42">
                  <c:v>2173.3224796741406</c:v>
                </c:pt>
                <c:pt idx="43">
                  <c:v>2212.3699087298919</c:v>
                </c:pt>
                <c:pt idx="44">
                  <c:v>2252.0302644681697</c:v>
                </c:pt>
                <c:pt idx="45">
                  <c:v>2292.3099727582476</c:v>
                </c:pt>
                <c:pt idx="46">
                  <c:v>2333.2154101283945</c:v>
                </c:pt>
                <c:pt idx="47">
                  <c:v>2374.7528985835743</c:v>
                </c:pt>
                <c:pt idx="48">
                  <c:v>2416.9287002849028</c:v>
                </c:pt>
                <c:pt idx="49">
                  <c:v>2459.7490120916345</c:v>
                </c:pt>
                <c:pt idx="50">
                  <c:v>2503.219959966706</c:v>
                </c:pt>
                <c:pt idx="51">
                  <c:v>2547.3475932471515</c:v>
                </c:pt>
                <c:pt idx="52">
                  <c:v>2592.1378787809913</c:v>
                </c:pt>
                <c:pt idx="53">
                  <c:v>2637.5966949324734</c:v>
                </c:pt>
                <c:pt idx="54">
                  <c:v>2683.7298254578923</c:v>
                </c:pt>
                <c:pt idx="55">
                  <c:v>2730.5429532544822</c:v>
                </c:pt>
                <c:pt idx="56">
                  <c:v>2778.0416539852731</c:v>
                </c:pt>
                <c:pt idx="57">
                  <c:v>2826.2313895830835</c:v>
                </c:pt>
                <c:pt idx="58">
                  <c:v>2875.117501637214</c:v>
                </c:pt>
                <c:pt idx="59">
                  <c:v>2924.7052046667718</c:v>
                </c:pt>
                <c:pt idx="60">
                  <c:v>2974.9995792848949</c:v>
                </c:pt>
                <c:pt idx="61">
                  <c:v>3026.0055652585734</c:v>
                </c:pt>
                <c:pt idx="62">
                  <c:v>3077.7279544691287</c:v>
                </c:pt>
                <c:pt idx="63">
                  <c:v>3130.1713837788161</c:v>
                </c:pt>
                <c:pt idx="64">
                  <c:v>3183.3403278094411</c:v>
                </c:pt>
                <c:pt idx="65">
                  <c:v>3237.2390916392674</c:v>
                </c:pt>
                <c:pt idx="66">
                  <c:v>3291.8718034249446</c:v>
                </c:pt>
                <c:pt idx="67">
                  <c:v>3347.242406955585</c:v>
                </c:pt>
                <c:pt idx="68">
                  <c:v>3403.3546541465666</c:v>
                </c:pt>
                <c:pt idx="69">
                  <c:v>3460.2120974810705</c:v>
                </c:pt>
                <c:pt idx="70">
                  <c:v>3517.8180824077772</c:v>
                </c:pt>
                <c:pt idx="71">
                  <c:v>3576.1757397036185</c:v>
                </c:pt>
                <c:pt idx="72">
                  <c:v>3635.2879778108791</c:v>
                </c:pt>
                <c:pt idx="73">
                  <c:v>3695.157475158403</c:v>
                </c:pt>
                <c:pt idx="74">
                  <c:v>3755.786672477082</c:v>
                </c:pt>
                <c:pt idx="75">
                  <c:v>3817.1777651202287</c:v>
                </c:pt>
                <c:pt idx="76">
                  <c:v>3879.3326953998476</c:v>
                </c:pt>
                <c:pt idx="77">
                  <c:v>3942.253144950264</c:v>
                </c:pt>
                <c:pt idx="78">
                  <c:v>4005.9405271309233</c:v>
                </c:pt>
                <c:pt idx="79">
                  <c:v>4070.395979480611</c:v>
                </c:pt>
                <c:pt idx="80">
                  <c:v>4135.6203562356968</c:v>
                </c:pt>
                <c:pt idx="81">
                  <c:v>4201.614220925373</c:v>
                </c:pt>
                <c:pt idx="82">
                  <c:v>4268.3778390572324</c:v>
                </c:pt>
                <c:pt idx="83">
                  <c:v>4335.9111709068002</c:v>
                </c:pt>
                <c:pt idx="84">
                  <c:v>4404.2138644250217</c:v>
                </c:pt>
                <c:pt idx="85">
                  <c:v>4473.2852482779454</c:v>
                </c:pt>
                <c:pt idx="86">
                  <c:v>4543.1243250330863</c:v>
                </c:pt>
                <c:pt idx="87">
                  <c:v>4613.7297645072686</c:v>
                </c:pt>
                <c:pt idx="88">
                  <c:v>4685.0998972908619</c:v>
                </c:pt>
                <c:pt idx="89">
                  <c:v>4757.2327084635854</c:v>
                </c:pt>
                <c:pt idx="90">
                  <c:v>4830.1258315171335</c:v>
                </c:pt>
                <c:pt idx="91">
                  <c:v>4903.7765425000543</c:v>
                </c:pt>
                <c:pt idx="92">
                  <c:v>4978.1817544003334</c:v>
                </c:pt>
                <c:pt idx="93">
                  <c:v>5053.338011781203</c:v>
                </c:pt>
                <c:pt idx="94">
                  <c:v>5129.2414856857213</c:v>
                </c:pt>
                <c:pt idx="95">
                  <c:v>5205.8879688255629</c:v>
                </c:pt>
                <c:pt idx="96">
                  <c:v>5283.2728710694437</c:v>
                </c:pt>
                <c:pt idx="97">
                  <c:v>5361.3912152464563</c:v>
                </c:pt>
                <c:pt idx="98">
                  <c:v>5440.2376332793838</c:v>
                </c:pt>
                <c:pt idx="99">
                  <c:v>5519.8063626629346</c:v>
                </c:pt>
                <c:pt idx="100">
                  <c:v>5600.0912433014628</c:v>
                </c:pt>
                <c:pt idx="101">
                  <c:v>5681.0857147205152</c:v>
                </c:pt>
                <c:pt idx="102">
                  <c:v>5762.7828136661492</c:v>
                </c:pt>
                <c:pt idx="103">
                  <c:v>5845.1751721055498</c:v>
                </c:pt>
                <c:pt idx="104">
                  <c:v>5928.2550156420293</c:v>
                </c:pt>
                <c:pt idx="105">
                  <c:v>6012.0141623569698</c:v>
                </c:pt>
                <c:pt idx="106">
                  <c:v>6096.4440220907245</c:v>
                </c:pt>
                <c:pt idx="107">
                  <c:v>6181.5355961738414</c:v>
                </c:pt>
                <c:pt idx="108">
                  <c:v>6267.2794776193732</c:v>
                </c:pt>
                <c:pt idx="109">
                  <c:v>6353.6658517862688</c:v>
                </c:pt>
                <c:pt idx="110">
                  <c:v>6440.6844975231324</c:v>
                </c:pt>
                <c:pt idx="111">
                  <c:v>6528.3247888007791</c:v>
                </c:pt>
                <c:pt idx="112">
                  <c:v>6616.5756968412097</c:v>
                </c:pt>
                <c:pt idx="113">
                  <c:v>6705.4257927497192</c:v>
                </c:pt>
                <c:pt idx="114">
                  <c:v>6794.8632506558997</c:v>
                </c:pt>
                <c:pt idx="115">
                  <c:v>6884.8758513683269</c:v>
                </c:pt>
                <c:pt idx="116">
                  <c:v>6975.4509865467544</c:v>
                </c:pt>
                <c:pt idx="117">
                  <c:v>7066.5756633944557</c:v>
                </c:pt>
                <c:pt idx="118">
                  <c:v>7158.2365098724576</c:v>
                </c:pt>
                <c:pt idx="119">
                  <c:v>7250.4197804361247</c:v>
                </c:pt>
                <c:pt idx="120">
                  <c:v>7343.1113622935045</c:v>
                </c:pt>
                <c:pt idx="121">
                  <c:v>7436.2967821836801</c:v>
                </c:pt>
                <c:pt idx="122">
                  <c:v>7529.961213672138</c:v>
                </c:pt>
                <c:pt idx="123">
                  <c:v>7624.0894849590177</c:v>
                </c:pt>
                <c:pt idx="124">
                  <c:v>7718.6660871948725</c:v>
                </c:pt>
                <c:pt idx="125">
                  <c:v>7813.675183297365</c:v>
                </c:pt>
                <c:pt idx="126">
                  <c:v>7909.1006172610578</c:v>
                </c:pt>
                <c:pt idx="127">
                  <c:v>8004.9259239513349</c:v>
                </c:pt>
                <c:pt idx="128">
                  <c:v>8101.1343393721172</c:v>
                </c:pt>
                <c:pt idx="129">
                  <c:v>8197.7088113960162</c:v>
                </c:pt>
                <c:pt idx="130">
                  <c:v>8294.6320109442349</c:v>
                </c:pt>
                <c:pt idx="131">
                  <c:v>8391.8863436023712</c:v>
                </c:pt>
                <c:pt idx="132">
                  <c:v>8489.453961657242</c:v>
                </c:pt>
                <c:pt idx="133">
                  <c:v>8587.316776538526</c:v>
                </c:pt>
                <c:pt idx="134">
                  <c:v>8685.4564716481527</c:v>
                </c:pt>
                <c:pt idx="135">
                  <c:v>8783.8545155591164</c:v>
                </c:pt>
                <c:pt idx="136">
                  <c:v>8882.4921755645173</c:v>
                </c:pt>
                <c:pt idx="137">
                  <c:v>8981.3505315566108</c:v>
                </c:pt>
                <c:pt idx="138">
                  <c:v>9080.4104902146719</c:v>
                </c:pt>
                <c:pt idx="139">
                  <c:v>9179.6527994797725</c:v>
                </c:pt>
                <c:pt idx="140">
                  <c:v>9279.0580632935526</c:v>
                </c:pt>
                <c:pt idx="141">
                  <c:v>9378.6067565775284</c:v>
                </c:pt>
                <c:pt idx="142">
                  <c:v>9478.2792404285974</c:v>
                </c:pt>
                <c:pt idx="143">
                  <c:v>9578.0557775059442</c:v>
                </c:pt>
                <c:pt idx="144">
                  <c:v>9677.9165475838927</c:v>
                </c:pt>
                <c:pt idx="145">
                  <c:v>9777.8416632448225</c:v>
                </c:pt>
                <c:pt idx="146">
                  <c:v>9877.811185685865</c:v>
                </c:pt>
                <c:pt idx="147">
                  <c:v>9977.8051406127015</c:v>
                </c:pt>
                <c:pt idx="148">
                  <c:v>10077.803534193637</c:v>
                </c:pt>
                <c:pt idx="149">
                  <c:v>10177.786369046851</c:v>
                </c:pt>
                <c:pt idx="150">
                  <c:v>10277.733660233673</c:v>
                </c:pt>
                <c:pt idx="151">
                  <c:v>10377.625451230733</c:v>
                </c:pt>
                <c:pt idx="152">
                  <c:v>10477.44182985386</c:v>
                </c:pt>
                <c:pt idx="153">
                  <c:v>10577.16294410672</c:v>
                </c:pt>
                <c:pt idx="154">
                  <c:v>10676.769017927529</c:v>
                </c:pt>
                <c:pt idx="155">
                  <c:v>10776.240366807282</c:v>
                </c:pt>
                <c:pt idx="156">
                  <c:v>10875.557413253509</c:v>
                </c:pt>
                <c:pt idx="157">
                  <c:v>10974.700702073844</c:v>
                </c:pt>
                <c:pt idx="158">
                  <c:v>11073.650915454313</c:v>
                </c:pt>
                <c:pt idx="159">
                  <c:v>11172.388887807845</c:v>
                </c:pt>
                <c:pt idx="160">
                  <c:v>11270.895620369098</c:v>
                </c:pt>
                <c:pt idx="161">
                  <c:v>11369.152295512442</c:v>
                </c:pt>
                <c:pt idx="162">
                  <c:v>11467.140290770763</c:v>
                </c:pt>
                <c:pt idx="163">
                  <c:v>11564.841192533526</c:v>
                </c:pt>
                <c:pt idx="164">
                  <c:v>11662.236809403506</c:v>
                </c:pt>
                <c:pt idx="165">
                  <c:v>11759.309185192473</c:v>
                </c:pt>
                <c:pt idx="166">
                  <c:v>11856.040611537122</c:v>
                </c:pt>
                <c:pt idx="167">
                  <c:v>11952.413640117678</c:v>
                </c:pt>
                <c:pt idx="168">
                  <c:v>12048.411094462472</c:v>
                </c:pt>
                <c:pt idx="169">
                  <c:v>12144.016081323132</c:v>
                </c:pt>
                <c:pt idx="170">
                  <c:v>12239.212001606011</c:v>
                </c:pt>
                <c:pt idx="171">
                  <c:v>12333.982560846644</c:v>
                </c:pt>
                <c:pt idx="172">
                  <c:v>12428.311779215341</c:v>
                </c:pt>
                <c:pt idx="173">
                  <c:v>12522.184001043061</c:v>
                </c:pt>
                <c:pt idx="174">
                  <c:v>12615.583903858025</c:v>
                </c:pt>
                <c:pt idx="175">
                  <c:v>12708.496506924739</c:v>
                </c:pt>
                <c:pt idx="176">
                  <c:v>12800.907179278234</c:v>
                </c:pt>
                <c:pt idx="177">
                  <c:v>12892.801647247719</c:v>
                </c:pt>
                <c:pt idx="178">
                  <c:v>12984.166001464851</c:v>
                </c:pt>
                <c:pt idx="179">
                  <c:v>13074.986703353203</c:v>
                </c:pt>
                <c:pt idx="180">
                  <c:v>13165.250591096603</c:v>
                </c:pt>
                <c:pt idx="181">
                  <c:v>13254.944885085233</c:v>
                </c:pt>
                <c:pt idx="182">
                  <c:v>13344.057192839513</c:v>
                </c:pt>
                <c:pt idx="183">
                  <c:v>13432.575513412907</c:v>
                </c:pt>
                <c:pt idx="184">
                  <c:v>13520.48824127592</c:v>
                </c:pt>
                <c:pt idx="185">
                  <c:v>13607.784169684603</c:v>
                </c:pt>
                <c:pt idx="186">
                  <c:v>13694.452493537896</c:v>
                </c:pt>
                <c:pt idx="187">
                  <c:v>13780.482811729175</c:v>
                </c:pt>
                <c:pt idx="188">
                  <c:v>13865.865128998263</c:v>
                </c:pt>
                <c:pt idx="189">
                  <c:v>13950.589857291206</c:v>
                </c:pt>
                <c:pt idx="190">
                  <c:v>14034.647816635767</c:v>
                </c:pt>
                <c:pt idx="191">
                  <c:v>14118.030235541664</c:v>
                </c:pt>
                <c:pt idx="192">
                  <c:v>14200.728750935205</c:v>
                </c:pt>
                <c:pt idx="193">
                  <c:v>14282.735407638689</c:v>
                </c:pt>
                <c:pt idx="194">
                  <c:v>14364.04265740578</c:v>
                </c:pt>
                <c:pt idx="195">
                  <c:v>14444.643357524499</c:v>
                </c:pt>
                <c:pt idx="196">
                  <c:v>14524.530769000183</c:v>
                </c:pt>
                <c:pt idx="197">
                  <c:v>14603.698554331326</c:v>
                </c:pt>
                <c:pt idx="198">
                  <c:v>14682.14077489153</c:v>
                </c:pt>
                <c:pt idx="199">
                  <c:v>14759.851887931436</c:v>
                </c:pt>
                <c:pt idx="200">
                  <c:v>14836.826743214744</c:v>
                </c:pt>
                <c:pt idx="201">
                  <c:v>14913.06057930281</c:v>
                </c:pt>
                <c:pt idx="202">
                  <c:v>14988.54901950261</c:v>
                </c:pt>
                <c:pt idx="203">
                  <c:v>15063.288067493068</c:v>
                </c:pt>
                <c:pt idx="204">
                  <c:v>15137.274102644975</c:v>
                </c:pt>
                <c:pt idx="205">
                  <c:v>15210.50387504981</c:v>
                </c:pt>
                <c:pt idx="206">
                  <c:v>15282.974500272947</c:v>
                </c:pt>
                <c:pt idx="207">
                  <c:v>15354.683453846726</c:v>
                </c:pt>
                <c:pt idx="208">
                  <c:v>15425.628565518935</c:v>
                </c:pt>
                <c:pt idx="209">
                  <c:v>15495.80801327219</c:v>
                </c:pt>
                <c:pt idx="210">
                  <c:v>15565.220317129642</c:v>
                </c:pt>
                <c:pt idx="211">
                  <c:v>15633.864332762405</c:v>
                </c:pt>
                <c:pt idx="212">
                  <c:v>15701.739244913784</c:v>
                </c:pt>
                <c:pt idx="213">
                  <c:v>15768.844560655543</c:v>
                </c:pt>
                <c:pt idx="214">
                  <c:v>15835.18010249086</c:v>
                </c:pt>
                <c:pt idx="215">
                  <c:v>15900.746001318719</c:v>
                </c:pt>
                <c:pt idx="216">
                  <c:v>15965.542689274091</c:v>
                </c:pt>
                <c:pt idx="217">
                  <c:v>16029.570892457919</c:v>
                </c:pt>
                <c:pt idx="218">
                  <c:v>16092.831623570812</c:v>
                </c:pt>
                <c:pt idx="219">
                  <c:v>16155.326174463837</c:v>
                </c:pt>
                <c:pt idx="220">
                  <c:v>16217.056108619587</c:v>
                </c:pt>
                <c:pt idx="221">
                  <c:v>16278.02325357627</c:v>
                </c:pt>
                <c:pt idx="222">
                  <c:v>16338.229693307232</c:v>
                </c:pt>
                <c:pt idx="223">
                  <c:v>16397.67776056796</c:v>
                </c:pt>
                <c:pt idx="224">
                  <c:v>16456.370029222096</c:v>
                </c:pt>
                <c:pt idx="225">
                  <c:v>16514.309306557785</c:v>
                </c:pt>
                <c:pt idx="226">
                  <c:v>16571.498625605051</c:v>
                </c:pt>
                <c:pt idx="227">
                  <c:v>16627.941237464605</c:v>
                </c:pt>
                <c:pt idx="228">
                  <c:v>16683.64060365807</c:v>
                </c:pt>
                <c:pt idx="229">
                  <c:v>16738.600388508992</c:v>
                </c:pt>
                <c:pt idx="230">
                  <c:v>16792.824451563887</c:v>
                </c:pt>
                <c:pt idx="231">
                  <c:v>16846.316840061834</c:v>
                </c:pt>
                <c:pt idx="232">
                  <c:v>16899.081781460802</c:v>
                </c:pt>
                <c:pt idx="233">
                  <c:v>16951.123676028579</c:v>
                </c:pt>
                <c:pt idx="234">
                  <c:v>17002.447089505535</c:v>
                </c:pt>
                <c:pt idx="235">
                  <c:v>17053.05674584617</c:v>
                </c:pt>
                <c:pt idx="236">
                  <c:v>17102.957520045904</c:v>
                </c:pt>
                <c:pt idx="237">
                  <c:v>17152.154431059182</c:v>
                </c:pt>
                <c:pt idx="238">
                  <c:v>17200.65263481456</c:v>
                </c:pt>
                <c:pt idx="239">
                  <c:v>17248.457417331982</c:v>
                </c:pt>
                <c:pt idx="240">
                  <c:v>17295.574187947113</c:v>
                </c:pt>
                <c:pt idx="241">
                  <c:v>17342.008472647205</c:v>
                </c:pt>
                <c:pt idx="242">
                  <c:v>17387.765907522578</c:v>
                </c:pt>
                <c:pt idx="243">
                  <c:v>17432.852232337391</c:v>
                </c:pt>
                <c:pt idx="244">
                  <c:v>17477.273284223098</c:v>
                </c:pt>
                <c:pt idx="245">
                  <c:v>17521.034991497618</c:v>
                </c:pt>
                <c:pt idx="246">
                  <c:v>17564.143367612804</c:v>
                </c:pt>
                <c:pt idx="247">
                  <c:v>17606.604505232677</c:v>
                </c:pt>
                <c:pt idx="248">
                  <c:v>17648.424570444324</c:v>
                </c:pt>
                <c:pt idx="249">
                  <c:v>17689.609797103294</c:v>
                </c:pt>
                <c:pt idx="250">
                  <c:v>17730.166481314875</c:v>
                </c:pt>
                <c:pt idx="251">
                  <c:v>17770.10097605241</c:v>
                </c:pt>
                <c:pt idx="252">
                  <c:v>17809.41968591357</c:v>
                </c:pt>
                <c:pt idx="253">
                  <c:v>17848.129062015145</c:v>
                </c:pt>
                <c:pt idx="254">
                  <c:v>17886.235597026855</c:v>
                </c:pt>
                <c:pt idx="255">
                  <c:v>17923.745820344222</c:v>
                </c:pt>
                <c:pt idx="256">
                  <c:v>17960.666293400503</c:v>
                </c:pt>
                <c:pt idx="257">
                  <c:v>17997.003605117392</c:v>
                </c:pt>
                <c:pt idx="258">
                  <c:v>18032.764367494019</c:v>
                </c:pt>
                <c:pt idx="259">
                  <c:v>18067.955211333574</c:v>
                </c:pt>
                <c:pt idx="260">
                  <c:v>18102.582782106751</c:v>
                </c:pt>
                <c:pt idx="261">
                  <c:v>18136.653735950982</c:v>
                </c:pt>
                <c:pt idx="262">
                  <c:v>18170.174735804314</c:v>
                </c:pt>
                <c:pt idx="263">
                  <c:v>18203.152447672652</c:v>
                </c:pt>
                <c:pt idx="264">
                  <c:v>18235.593537028904</c:v>
                </c:pt>
                <c:pt idx="265">
                  <c:v>18267.504665342465</c:v>
                </c:pt>
                <c:pt idx="266">
                  <c:v>18298.892486737452</c:v>
                </c:pt>
                <c:pt idx="267">
                  <c:v>18329.763644777766</c:v>
                </c:pt>
                <c:pt idx="268">
                  <c:v>18360.12476937726</c:v>
                </c:pt>
                <c:pt idx="269">
                  <c:v>18389.982473832952</c:v>
                </c:pt>
                <c:pt idx="270">
                  <c:v>18419.343351979249</c:v>
                </c:pt>
                <c:pt idx="271">
                  <c:v>18448.213975461149</c:v>
                </c:pt>
                <c:pt idx="272">
                  <c:v>18476.600891124137</c:v>
                </c:pt>
                <c:pt idx="273">
                  <c:v>18504.510618518583</c:v>
                </c:pt>
                <c:pt idx="274">
                  <c:v>18531.949647516412</c:v>
                </c:pt>
                <c:pt idx="275">
                  <c:v>18558.924436037621</c:v>
                </c:pt>
                <c:pt idx="276">
                  <c:v>18585.44140788434</c:v>
                </c:pt>
                <c:pt idx="277">
                  <c:v>18611.506950680054</c:v>
                </c:pt>
                <c:pt idx="278">
                  <c:v>18637.127413911501</c:v>
                </c:pt>
                <c:pt idx="279">
                  <c:v>18662.309107070865</c:v>
                </c:pt>
                <c:pt idx="280">
                  <c:v>18687.058297895823</c:v>
                </c:pt>
                <c:pt idx="281">
                  <c:v>18711.381210704876</c:v>
                </c:pt>
                <c:pt idx="282">
                  <c:v>18735.28402482568</c:v>
                </c:pt>
                <c:pt idx="283">
                  <c:v>18758.772873113703</c:v>
                </c:pt>
                <c:pt idx="284">
                  <c:v>18781.853840558917</c:v>
                </c:pt>
                <c:pt idx="285">
                  <c:v>18804.532962977955</c:v>
                </c:pt>
                <c:pt idx="286">
                  <c:v>18826.816225789367</c:v>
                </c:pt>
                <c:pt idx="287">
                  <c:v>18848.709562869495</c:v>
                </c:pt>
                <c:pt idx="288">
                  <c:v>18870.218855486564</c:v>
                </c:pt>
                <c:pt idx="289">
                  <c:v>18891.349931310629</c:v>
                </c:pt>
                <c:pt idx="290">
                  <c:v>18912.108563496953</c:v>
                </c:pt>
                <c:pt idx="291">
                  <c:v>18932.500469840568</c:v>
                </c:pt>
                <c:pt idx="292">
                  <c:v>18952.531311999581</c:v>
                </c:pt>
                <c:pt idx="293">
                  <c:v>18972.206694785065</c:v>
                </c:pt>
                <c:pt idx="294">
                  <c:v>18991.532165515193</c:v>
                </c:pt>
                <c:pt idx="295">
                  <c:v>19010.513213431444</c:v>
                </c:pt>
                <c:pt idx="296">
                  <c:v>19029.155269174706</c:v>
                </c:pt>
                <c:pt idx="297">
                  <c:v>19047.463704319081</c:v>
                </c:pt>
                <c:pt idx="298">
                  <c:v>19065.443830961358</c:v>
                </c:pt>
                <c:pt idx="299">
                  <c:v>19083.100901364</c:v>
                </c:pt>
                <c:pt idx="300">
                  <c:v>19100.440107649709</c:v>
                </c:pt>
                <c:pt idx="301">
                  <c:v>19117.466581545508</c:v>
                </c:pt>
                <c:pt idx="302">
                  <c:v>19134.185394174445</c:v>
                </c:pt>
                <c:pt idx="303">
                  <c:v>19150.601555892954</c:v>
                </c:pt>
                <c:pt idx="304">
                  <c:v>19166.720016172108</c:v>
                </c:pt>
                <c:pt idx="305">
                  <c:v>19182.545663520832</c:v>
                </c:pt>
                <c:pt idx="306">
                  <c:v>19198.083325449414</c:v>
                </c:pt>
                <c:pt idx="307">
                  <c:v>19213.337768471461</c:v>
                </c:pt>
                <c:pt idx="308">
                  <c:v>19228.313698142731</c:v>
                </c:pt>
                <c:pt idx="309">
                  <c:v>19243.015759135124</c:v>
                </c:pt>
                <c:pt idx="310">
                  <c:v>19257.448535344221</c:v>
                </c:pt>
                <c:pt idx="311">
                  <c:v>19271.616550028877</c:v>
                </c:pt>
                <c:pt idx="312">
                  <c:v>19285.524265981272</c:v>
                </c:pt>
                <c:pt idx="313">
                  <c:v>19299.176085726001</c:v>
                </c:pt>
                <c:pt idx="314">
                  <c:v>19312.576351746786</c:v>
                </c:pt>
                <c:pt idx="315">
                  <c:v>19325.729346739306</c:v>
                </c:pt>
                <c:pt idx="316">
                  <c:v>19338.639293888973</c:v>
                </c:pt>
                <c:pt idx="317">
                  <c:v>19351.310357172173</c:v>
                </c:pt>
                <c:pt idx="318">
                  <c:v>19363.746641679842</c:v>
                </c:pt>
                <c:pt idx="319">
                  <c:v>19375.95219396205</c:v>
                </c:pt>
                <c:pt idx="320">
                  <c:v>19387.931002392452</c:v>
                </c:pt>
                <c:pt idx="321">
                  <c:v>19399.68699755146</c:v>
                </c:pt>
                <c:pt idx="322">
                  <c:v>19411.224052626996</c:v>
                </c:pt>
                <c:pt idx="323">
                  <c:v>19422.545983831787</c:v>
                </c:pt>
                <c:pt idx="324">
                  <c:v>19433.656550836095</c:v>
                </c:pt>
                <c:pt idx="325">
                  <c:v>19444.559457214986</c:v>
                </c:pt>
                <c:pt idx="326">
                  <c:v>19455.258350909084</c:v>
                </c:pt>
                <c:pt idx="327">
                  <c:v>19465.756824697892</c:v>
                </c:pt>
                <c:pt idx="328">
                  <c:v>19476.058416684809</c:v>
                </c:pt>
                <c:pt idx="329">
                  <c:v>19486.166610792974</c:v>
                </c:pt>
                <c:pt idx="330">
                  <c:v>19496.084837271053</c:v>
                </c:pt>
                <c:pt idx="331">
                  <c:v>19505.816473208237</c:v>
                </c:pt>
                <c:pt idx="332">
                  <c:v>19515.36484305764</c:v>
                </c:pt>
                <c:pt idx="333">
                  <c:v>19524.733219167349</c:v>
                </c:pt>
                <c:pt idx="334">
                  <c:v>19533.92482231844</c:v>
                </c:pt>
                <c:pt idx="335">
                  <c:v>19542.942822269248</c:v>
                </c:pt>
                <c:pt idx="336">
                  <c:v>19551.790338305262</c:v>
                </c:pt>
                <c:pt idx="337">
                  <c:v>19560.470439793993</c:v>
                </c:pt>
                <c:pt idx="338">
                  <c:v>19568.986146744242</c:v>
                </c:pt>
                <c:pt idx="339">
                  <c:v>19577.340430369128</c:v>
                </c:pt>
                <c:pt idx="340">
                  <c:v>19585.536213652391</c:v>
                </c:pt>
                <c:pt idx="341">
                  <c:v>19593.576371917447</c:v>
                </c:pt>
                <c:pt idx="342">
                  <c:v>19601.463733398592</c:v>
                </c:pt>
                <c:pt idx="343">
                  <c:v>19609.201079814</c:v>
                </c:pt>
                <c:pt idx="344">
                  <c:v>19616.791146939926</c:v>
                </c:pt>
                <c:pt idx="345">
                  <c:v>19624.236625185829</c:v>
                </c:pt>
                <c:pt idx="346">
                  <c:v>19631.540160169832</c:v>
                </c:pt>
                <c:pt idx="347">
                  <c:v>19638.704353294233</c:v>
                </c:pt>
                <c:pt idx="348">
                  <c:v>19645.731762320636</c:v>
                </c:pt>
                <c:pt idx="349">
                  <c:v>19652.624901944393</c:v>
                </c:pt>
                <c:pt idx="350">
                  <c:v>19659.386244367932</c:v>
                </c:pt>
                <c:pt idx="351">
                  <c:v>19666.018219872709</c:v>
                </c:pt>
                <c:pt idx="352">
                  <c:v>19672.523217389476</c:v>
                </c:pt>
                <c:pt idx="353">
                  <c:v>19678.903585066539</c:v>
                </c:pt>
                <c:pt idx="354">
                  <c:v>19685.161630835759</c:v>
                </c:pt>
                <c:pt idx="355">
                  <c:v>19691.299622976003</c:v>
                </c:pt>
                <c:pt idx="356">
                  <c:v>19697.319790673853</c:v>
                </c:pt>
                <c:pt idx="357">
                  <c:v>19703.224324581253</c:v>
                </c:pt>
                <c:pt idx="358">
                  <c:v>19709.015377370019</c:v>
                </c:pt>
                <c:pt idx="359">
                  <c:v>19714.695064282805</c:v>
                </c:pt>
                <c:pt idx="360">
                  <c:v>19720.265463680524</c:v>
                </c:pt>
                <c:pt idx="361">
                  <c:v>19725.728617585955</c:v>
                </c:pt>
                <c:pt idx="362">
                  <c:v>19731.086532223344</c:v>
                </c:pt>
                <c:pt idx="363">
                  <c:v>19736.341178553877</c:v>
                </c:pt>
                <c:pt idx="364">
                  <c:v>19741.494492806909</c:v>
                </c:pt>
                <c:pt idx="365">
                  <c:v>19746.54837700674</c:v>
                </c:pt>
                <c:pt idx="366">
                  <c:v>19751.504699494857</c:v>
                </c:pt>
                <c:pt idx="367">
                  <c:v>19756.365295447526</c:v>
                </c:pt>
                <c:pt idx="368">
                  <c:v>19761.131967388606</c:v>
                </c:pt>
                <c:pt idx="369">
                  <c:v>19765.8064856975</c:v>
                </c:pt>
                <c:pt idx="370">
                  <c:v>19770.390589112118</c:v>
                </c:pt>
                <c:pt idx="371">
                  <c:v>19774.885985226876</c:v>
                </c:pt>
                <c:pt idx="372">
                  <c:v>19779.294350985474</c:v>
                </c:pt>
                <c:pt idx="373">
                  <c:v>19783.617333168571</c:v>
                </c:pt>
                <c:pt idx="374">
                  <c:v>19787.856548876171</c:v>
                </c:pt>
                <c:pt idx="375">
                  <c:v>19792.013586004727</c:v>
                </c:pt>
                <c:pt idx="376">
                  <c:v>19796.090003718902</c:v>
                </c:pt>
                <c:pt idx="377">
                  <c:v>19800.087332917916</c:v>
                </c:pt>
                <c:pt idx="378">
                  <c:v>19804.007076696489</c:v>
                </c:pt>
                <c:pt idx="379">
                  <c:v>19807.850710800336</c:v>
                </c:pt>
                <c:pt idx="380">
                  <c:v>19811.619684076162</c:v>
                </c:pt>
                <c:pt idx="381">
                  <c:v>19815.315418916172</c:v>
                </c:pt>
                <c:pt idx="382">
                  <c:v>19818.939311697046</c:v>
                </c:pt>
                <c:pt idx="383">
                  <c:v>19822.492733213447</c:v>
                </c:pt>
                <c:pt idx="384">
                  <c:v>19825.977029105907</c:v>
                </c:pt>
                <c:pt idx="385">
                  <c:v>19829.39352028328</c:v>
                </c:pt>
                <c:pt idx="386">
                  <c:v>19832.743503339589</c:v>
                </c:pt>
                <c:pt idx="387">
                  <c:v>19836.028250965388</c:v>
                </c:pt>
                <c:pt idx="388">
                  <c:v>19839.249012353601</c:v>
                </c:pt>
                <c:pt idx="389">
                  <c:v>19842.407013599848</c:v>
                </c:pt>
                <c:pt idx="390">
                  <c:v>19845.503458097322</c:v>
                </c:pt>
                <c:pt idx="391">
                  <c:v>19848.539526926143</c:v>
                </c:pt>
                <c:pt idx="392">
                  <c:v>19851.516379237313</c:v>
                </c:pt>
                <c:pt idx="393">
                  <c:v>19854.435152631238</c:v>
                </c:pt>
                <c:pt idx="394">
                  <c:v>19857.296963530833</c:v>
                </c:pt>
                <c:pt idx="395">
                  <c:v>19860.102907549302</c:v>
                </c:pt>
                <c:pt idx="396">
                  <c:v>19862.854059852551</c:v>
                </c:pt>
                <c:pt idx="397">
                  <c:v>19865.551475516313</c:v>
                </c:pt>
                <c:pt idx="398">
                  <c:v>19868.196189878021</c:v>
                </c:pt>
                <c:pt idx="399">
                  <c:v>19870.789218883419</c:v>
                </c:pt>
                <c:pt idx="400">
                  <c:v>19873.331559428039</c:v>
                </c:pt>
                <c:pt idx="401">
                  <c:v>19875.824189693456</c:v>
                </c:pt>
                <c:pt idx="402">
                  <c:v>19878.268069478505</c:v>
                </c:pt>
                <c:pt idx="403">
                  <c:v>19880.664140525409</c:v>
                </c:pt>
                <c:pt idx="404">
                  <c:v>19883.013326840868</c:v>
                </c:pt>
                <c:pt idx="405">
                  <c:v>19885.316535012211</c:v>
                </c:pt>
                <c:pt idx="406">
                  <c:v>19887.574654518579</c:v>
                </c:pt>
                <c:pt idx="407">
                  <c:v>19889.788558037293</c:v>
                </c:pt>
                <c:pt idx="408">
                  <c:v>19891.959101745302</c:v>
                </c:pt>
                <c:pt idx="409">
                  <c:v>19894.087125615948</c:v>
                </c:pt>
                <c:pt idx="410">
                  <c:v>19896.173453710922</c:v>
                </c:pt>
                <c:pt idx="411">
                  <c:v>19898.218894467565</c:v>
                </c:pt>
                <c:pt idx="412">
                  <c:v>19900.224240981577</c:v>
                </c:pt>
                <c:pt idx="413">
                  <c:v>19902.190271285082</c:v>
                </c:pt>
                <c:pt idx="414">
                  <c:v>19904.117748620218</c:v>
                </c:pt>
                <c:pt idx="415">
                  <c:v>19906.007421708233</c:v>
                </c:pt>
                <c:pt idx="416">
                  <c:v>19907.860025014161</c:v>
                </c:pt>
                <c:pt idx="417">
                  <c:v>19909.676279007163</c:v>
                </c:pt>
                <c:pt idx="418">
                  <c:v>19911.456890416481</c:v>
                </c:pt>
                <c:pt idx="419">
                  <c:v>19913.202552483228</c:v>
                </c:pt>
                <c:pt idx="420">
                  <c:v>19914.9139452079</c:v>
                </c:pt>
                <c:pt idx="421">
                  <c:v>19916.591735593753</c:v>
                </c:pt>
                <c:pt idx="422">
                  <c:v>19918.236577886113</c:v>
                </c:pt>
                <c:pt idx="423">
                  <c:v>19919.849113807599</c:v>
                </c:pt>
                <c:pt idx="424">
                  <c:v>19921.429972789367</c:v>
                </c:pt>
                <c:pt idx="425">
                  <c:v>19922.979772198461</c:v>
                </c:pt>
                <c:pt idx="426">
                  <c:v>19924.49911756119</c:v>
                </c:pt>
                <c:pt idx="427">
                  <c:v>19925.988602782774</c:v>
                </c:pt>
                <c:pt idx="428">
                  <c:v>19927.448810363141</c:v>
                </c:pt>
                <c:pt idx="429">
                  <c:v>19928.880311609031</c:v>
                </c:pt>
                <c:pt idx="430">
                  <c:v>19930.283666842428</c:v>
                </c:pt>
                <c:pt idx="431">
                  <c:v>19931.659425605376</c:v>
                </c:pt>
                <c:pt idx="432">
                  <c:v>19933.008126861216</c:v>
                </c:pt>
                <c:pt idx="433">
                  <c:v>19934.330299192294</c:v>
                </c:pt>
                <c:pt idx="434">
                  <c:v>19935.626460994277</c:v>
                </c:pt>
                <c:pt idx="435">
                  <c:v>19936.897120666963</c:v>
                </c:pt>
                <c:pt idx="436">
                  <c:v>19938.142776801786</c:v>
                </c:pt>
                <c:pt idx="437">
                  <c:v>19939.363918366027</c:v>
                </c:pt>
                <c:pt idx="438">
                  <c:v>19940.5610248837</c:v>
                </c:pt>
                <c:pt idx="439">
                  <c:v>19941.734566613286</c:v>
                </c:pt>
                <c:pt idx="440">
                  <c:v>19942.885004722295</c:v>
                </c:pt>
                <c:pt idx="441">
                  <c:v>19944.012791458696</c:v>
                </c:pt>
                <c:pt idx="442">
                  <c:v>19945.118370319284</c:v>
                </c:pt>
                <c:pt idx="443">
                  <c:v>19946.202176215076</c:v>
                </c:pt>
                <c:pt idx="444">
                  <c:v>19947.26463563367</c:v>
                </c:pt>
                <c:pt idx="445">
                  <c:v>19948.306166798746</c:v>
                </c:pt>
                <c:pt idx="446">
                  <c:v>19949.327179826636</c:v>
                </c:pt>
                <c:pt idx="447">
                  <c:v>19950.328076880127</c:v>
                </c:pt>
                <c:pt idx="448">
                  <c:v>19951.309252319428</c:v>
                </c:pt>
                <c:pt idx="449">
                  <c:v>19952.271092850417</c:v>
                </c:pt>
                <c:pt idx="450">
                  <c:v>19953.21397767021</c:v>
                </c:pt>
                <c:pt idx="451">
                  <c:v>19954.138278610058</c:v>
                </c:pt>
                <c:pt idx="452">
                  <c:v>19955.044360275657</c:v>
                </c:pt>
                <c:pt idx="453">
                  <c:v>19955.932580184868</c:v>
                </c:pt>
                <c:pt idx="454">
                  <c:v>19956.80328890296</c:v>
                </c:pt>
                <c:pt idx="455">
                  <c:v>19957.656830175318</c:v>
                </c:pt>
                <c:pt idx="456">
                  <c:v>19958.493541057767</c:v>
                </c:pt>
                <c:pt idx="457">
                  <c:v>19959.313752044483</c:v>
                </c:pt>
                <c:pt idx="458">
                  <c:v>19960.117787193511</c:v>
                </c:pt>
                <c:pt idx="459">
                  <c:v>19960.905964250029</c:v>
                </c:pt>
                <c:pt idx="460">
                  <c:v>19961.678594767294</c:v>
                </c:pt>
                <c:pt idx="461">
                  <c:v>19962.435984225347</c:v>
                </c:pt>
                <c:pt idx="462">
                  <c:v>19963.178432147564</c:v>
                </c:pt>
                <c:pt idx="463">
                  <c:v>19963.906232214977</c:v>
                </c:pt>
                <c:pt idx="464">
                  <c:v>19964.619672378532</c:v>
                </c:pt>
                <c:pt idx="465">
                  <c:v>19965.31903496922</c:v>
                </c:pt>
                <c:pt idx="466">
                  <c:v>19966.004596806168</c:v>
                </c:pt>
                <c:pt idx="467">
                  <c:v>19966.676629302725</c:v>
                </c:pt>
                <c:pt idx="468">
                  <c:v>19967.33539857054</c:v>
                </c:pt>
                <c:pt idx="469">
                  <c:v>19967.981165521727</c:v>
                </c:pt>
                <c:pt idx="470">
                  <c:v>19968.614185969094</c:v>
                </c:pt>
                <c:pt idx="471">
                  <c:v>19969.23471072449</c:v>
                </c:pt>
                <c:pt idx="472">
                  <c:v>19969.842985695323</c:v>
                </c:pt>
                <c:pt idx="473">
                  <c:v>19970.439251979271</c:v>
                </c:pt>
                <c:pt idx="474">
                  <c:v>19971.023745957158</c:v>
                </c:pt>
                <c:pt idx="475">
                  <c:v>19971.596699384168</c:v>
                </c:pt>
                <c:pt idx="476">
                  <c:v>19972.158339479269</c:v>
                </c:pt>
                <c:pt idx="477">
                  <c:v>19972.708889012974</c:v>
                </c:pt>
                <c:pt idx="478">
                  <c:v>19973.248566393435</c:v>
                </c:pt>
                <c:pt idx="479">
                  <c:v>19973.777585750959</c:v>
                </c:pt>
                <c:pt idx="480">
                  <c:v>19974.296157020828</c:v>
                </c:pt>
                <c:pt idx="481">
                  <c:v>19974.804486024652</c:v>
                </c:pt>
                <c:pt idx="482">
                  <c:v>19975.302774550106</c:v>
                </c:pt>
                <c:pt idx="483">
                  <c:v>19975.791220429208</c:v>
                </c:pt>
                <c:pt idx="484">
                  <c:v>19976.270017615054</c:v>
                </c:pt>
                <c:pt idx="485">
                  <c:v>19976.739356257145</c:v>
                </c:pt>
                <c:pt idx="486">
                  <c:v>19977.199422775269</c:v>
                </c:pt>
                <c:pt idx="487">
                  <c:v>19977.650399931947</c:v>
                </c:pt>
                <c:pt idx="488">
                  <c:v>19978.092466903519</c:v>
                </c:pt>
                <c:pt idx="489">
                  <c:v>19978.525799349907</c:v>
                </c:pt>
                <c:pt idx="490">
                  <c:v>19978.950569482971</c:v>
                </c:pt>
                <c:pt idx="491">
                  <c:v>19979.366946133643</c:v>
                </c:pt>
                <c:pt idx="492">
                  <c:v>19979.775094817705</c:v>
                </c:pt>
                <c:pt idx="493">
                  <c:v>19980.175177800367</c:v>
                </c:pt>
                <c:pt idx="494">
                  <c:v>19980.567354159561</c:v>
                </c:pt>
                <c:pt idx="495">
                  <c:v>19980.951779848063</c:v>
                </c:pt>
                <c:pt idx="496">
                  <c:v>19981.3286077544</c:v>
                </c:pt>
                <c:pt idx="497">
                  <c:v>19981.697987762596</c:v>
                </c:pt>
                <c:pt idx="498">
                  <c:v>19982.060066810765</c:v>
                </c:pt>
                <c:pt idx="499">
                  <c:v>19982.414988948589</c:v>
                </c:pt>
                <c:pt idx="500">
                  <c:v>19982.762895393687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9-45C2-82BF-A9A65759C2DE}"/>
            </c:ext>
          </c:extLst>
        </c:ser>
        <c:ser>
          <c:idx val="1"/>
          <c:order val="1"/>
          <c:tx>
            <c:strRef>
              <c:f>'runge kuta 4a ordem'!$C$11</c:f>
              <c:strCache>
                <c:ptCount val="1"/>
                <c:pt idx="0">
                  <c:v>y=f(t) RK4</c:v>
                </c:pt>
              </c:strCache>
            </c:strRef>
          </c:tx>
          <c:marker>
            <c:symbol val="none"/>
          </c:marker>
          <c:xVal>
            <c:numRef>
              <c:f>'runge kuta 4a ordem'!$A$12:$A$512</c:f>
              <c:numCache>
                <c:formatCode>General</c:formatCode>
                <c:ptCount val="50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</c:numCache>
            </c:numRef>
          </c:xVal>
          <c:yVal>
            <c:numRef>
              <c:f>'runge kuta 4a ordem'!$C$12:$C$512</c:f>
              <c:numCache>
                <c:formatCode>#,##0.00</c:formatCode>
                <c:ptCount val="501"/>
                <c:pt idx="0">
                  <c:v>1000</c:v>
                </c:pt>
                <c:pt idx="1">
                  <c:v>1019.1719080940725</c:v>
                </c:pt>
                <c:pt idx="2">
                  <c:v>1038.691284379363</c:v>
                </c:pt>
                <c:pt idx="3">
                  <c:v>1058.563650462361</c:v>
                </c:pt>
                <c:pt idx="4">
                  <c:v>1078.7945857091263</c:v>
                </c:pt>
                <c:pt idx="5">
                  <c:v>1099.3897266272566</c:v>
                </c:pt>
                <c:pt idx="6">
                  <c:v>1120.3547661845635</c:v>
                </c:pt>
                <c:pt idx="7">
                  <c:v>1141.695453062224</c:v>
                </c:pt>
                <c:pt idx="8">
                  <c:v>1163.4175908401357</c:v>
                </c:pt>
                <c:pt idx="9">
                  <c:v>1185.5270371121783</c:v>
                </c:pt>
                <c:pt idx="10">
                  <c:v>1208.0297025290492</c:v>
                </c:pt>
                <c:pt idx="11">
                  <c:v>1230.9315497663217</c:v>
                </c:pt>
                <c:pt idx="12">
                  <c:v>1254.2385924153402</c:v>
                </c:pt>
                <c:pt idx="13">
                  <c:v>1277.9568937945548</c:v>
                </c:pt>
                <c:pt idx="14">
                  <c:v>1302.0925656788691</c:v>
                </c:pt>
                <c:pt idx="15">
                  <c:v>1326.6517669445666</c:v>
                </c:pt>
                <c:pt idx="16">
                  <c:v>1351.640702127364</c:v>
                </c:pt>
                <c:pt idx="17">
                  <c:v>1377.0656198911306</c:v>
                </c:pt>
                <c:pt idx="18">
                  <c:v>1402.9328114048085</c:v>
                </c:pt>
                <c:pt idx="19">
                  <c:v>1429.248608625066</c:v>
                </c:pt>
                <c:pt idx="20">
                  <c:v>1456.0193824822202</c:v>
                </c:pt>
                <c:pt idx="21">
                  <c:v>1483.2515409669679</c:v>
                </c:pt>
                <c:pt idx="22">
                  <c:v>1510.9515271154835</c:v>
                </c:pt>
                <c:pt idx="23">
                  <c:v>1539.1258168904506</c:v>
                </c:pt>
                <c:pt idx="24">
                  <c:v>1567.7809169556228</c:v>
                </c:pt>
                <c:pt idx="25">
                  <c:v>1596.9233623415359</c:v>
                </c:pt>
                <c:pt idx="26">
                  <c:v>1626.5597140000236</c:v>
                </c:pt>
                <c:pt idx="27">
                  <c:v>1656.6965562452363</c:v>
                </c:pt>
                <c:pt idx="28">
                  <c:v>1687.3404940789023</c:v>
                </c:pt>
                <c:pt idx="29">
                  <c:v>1718.4981503976294</c:v>
                </c:pt>
                <c:pt idx="30">
                  <c:v>1750.1761630801027</c:v>
                </c:pt>
                <c:pt idx="31">
                  <c:v>1782.3811819521054</c:v>
                </c:pt>
                <c:pt idx="32">
                  <c:v>1815.119865627363</c:v>
                </c:pt>
                <c:pt idx="33">
                  <c:v>1848.3988782222971</c:v>
                </c:pt>
                <c:pt idx="34">
                  <c:v>1882.2248859428689</c:v>
                </c:pt>
                <c:pt idx="35">
                  <c:v>1916.604553541792</c:v>
                </c:pt>
                <c:pt idx="36">
                  <c:v>1951.5445406445049</c:v>
                </c:pt>
                <c:pt idx="37">
                  <c:v>1987.0514979424156</c:v>
                </c:pt>
                <c:pt idx="38">
                  <c:v>2023.132063252059</c:v>
                </c:pt>
                <c:pt idx="39">
                  <c:v>2059.7928574389462</c:v>
                </c:pt>
                <c:pt idx="40">
                  <c:v>2097.0404802050366</c:v>
                </c:pt>
                <c:pt idx="41">
                  <c:v>2134.8815057389243</c:v>
                </c:pt>
                <c:pt idx="42">
                  <c:v>2173.3224782279963</c:v>
                </c:pt>
                <c:pt idx="43">
                  <c:v>2212.3699072320101</c:v>
                </c:pt>
                <c:pt idx="44">
                  <c:v>2252.0302629177231</c:v>
                </c:pt>
                <c:pt idx="45">
                  <c:v>2292.3099711544146</c:v>
                </c:pt>
                <c:pt idx="46">
                  <c:v>2333.2154084703584</c:v>
                </c:pt>
                <c:pt idx="47">
                  <c:v>2374.7528968705242</c:v>
                </c:pt>
                <c:pt idx="48">
                  <c:v>2416.9286985160361</c:v>
                </c:pt>
                <c:pt idx="49">
                  <c:v>2459.7490102661559</c:v>
                </c:pt>
                <c:pt idx="50">
                  <c:v>2503.2199580838278</c:v>
                </c:pt>
                <c:pt idx="51">
                  <c:v>2547.3475913060961</c:v>
                </c:pt>
                <c:pt idx="52">
                  <c:v>2592.1378767809906</c:v>
                </c:pt>
                <c:pt idx="53">
                  <c:v>2637.5966928727717</c:v>
                </c:pt>
                <c:pt idx="54">
                  <c:v>2683.7298233377433</c:v>
                </c:pt>
                <c:pt idx="55">
                  <c:v>2730.5429510731547</c:v>
                </c:pt>
                <c:pt idx="56">
                  <c:v>2778.0416517420481</c:v>
                </c:pt>
                <c:pt idx="57">
                  <c:v>2826.2313872772552</c:v>
                </c:pt>
                <c:pt idx="58">
                  <c:v>2875.117499268094</c:v>
                </c:pt>
                <c:pt idx="59">
                  <c:v>2924.7052022336861</c:v>
                </c:pt>
                <c:pt idx="60">
                  <c:v>2974.9995767871869</c:v>
                </c:pt>
                <c:pt idx="61">
                  <c:v>3026.0055626956046</c:v>
                </c:pt>
                <c:pt idx="62">
                  <c:v>3077.7279518402779</c:v>
                </c:pt>
                <c:pt idx="63">
                  <c:v>3130.1713810834831</c:v>
                </c:pt>
                <c:pt idx="64">
                  <c:v>3183.3403250470456</c:v>
                </c:pt>
                <c:pt idx="65">
                  <c:v>3237.2390888092505</c:v>
                </c:pt>
                <c:pt idx="66">
                  <c:v>3291.8718005267683</c:v>
                </c:pt>
                <c:pt idx="67">
                  <c:v>3347.2424039887346</c:v>
                </c:pt>
                <c:pt idx="68">
                  <c:v>3403.3546511105524</c:v>
                </c:pt>
                <c:pt idx="69">
                  <c:v>3460.2120943754262</c:v>
                </c:pt>
                <c:pt idx="70">
                  <c:v>3517.8180792320632</c:v>
                </c:pt>
                <c:pt idx="71">
                  <c:v>3576.1757364574205</c:v>
                </c:pt>
                <c:pt idx="72">
                  <c:v>3635.28797449381</c:v>
                </c:pt>
                <c:pt idx="73">
                  <c:v>3695.1574717701042</c:v>
                </c:pt>
                <c:pt idx="74">
                  <c:v>3755.7866690172241</c:v>
                </c:pt>
                <c:pt idx="75">
                  <c:v>3817.1777615885094</c:v>
                </c:pt>
                <c:pt idx="76">
                  <c:v>3879.3326917959971</c:v>
                </c:pt>
                <c:pt idx="77">
                  <c:v>3942.2531412740427</c:v>
                </c:pt>
                <c:pt idx="78">
                  <c:v>4005.940523382123</c:v>
                </c:pt>
                <c:pt idx="79">
                  <c:v>4070.3959756590566</c:v>
                </c:pt>
                <c:pt idx="80">
                  <c:v>4135.6203523412451</c:v>
                </c:pt>
                <c:pt idx="81">
                  <c:v>4201.6142169579171</c:v>
                </c:pt>
                <c:pt idx="82">
                  <c:v>4268.3778350166949</c:v>
                </c:pt>
                <c:pt idx="83">
                  <c:v>4335.9111667931402</c:v>
                </c:pt>
                <c:pt idx="84">
                  <c:v>4404.2138602382374</c:v>
                </c:pt>
                <c:pt idx="85">
                  <c:v>4473.2852440180659</c:v>
                </c:pt>
                <c:pt idx="86">
                  <c:v>4543.1243207001799</c:v>
                </c:pt>
                <c:pt idx="87">
                  <c:v>4613.7297601014388</c:v>
                </c:pt>
                <c:pt idx="88">
                  <c:v>4685.0998928122508</c:v>
                </c:pt>
                <c:pt idx="89">
                  <c:v>4757.2327039123711</c:v>
                </c:pt>
                <c:pt idx="90">
                  <c:v>4830.1258268935335</c:v>
                </c:pt>
                <c:pt idx="91">
                  <c:v>4903.7765378043232</c:v>
                </c:pt>
                <c:pt idx="92">
                  <c:v>4978.1817496327621</c:v>
                </c:pt>
                <c:pt idx="93">
                  <c:v>5053.3380069421246</c:v>
                </c:pt>
                <c:pt idx="94">
                  <c:v>5129.2414807755049</c:v>
                </c:pt>
                <c:pt idx="95">
                  <c:v>5205.8879638446169</c:v>
                </c:pt>
                <c:pt idx="96">
                  <c:v>5283.2728660182165</c:v>
                </c:pt>
                <c:pt idx="97">
                  <c:v>5361.3912101254309</c:v>
                </c:pt>
                <c:pt idx="98">
                  <c:v>5440.2376280890867</c:v>
                </c:pt>
                <c:pt idx="99">
                  <c:v>5519.8063574039297</c:v>
                </c:pt>
                <c:pt idx="100">
                  <c:v>5600.0912379743513</c:v>
                </c:pt>
                <c:pt idx="101">
                  <c:v>5681.0857093259383</c:v>
                </c:pt>
                <c:pt idx="102">
                  <c:v>5762.7828082047845</c:v>
                </c:pt>
                <c:pt idx="103">
                  <c:v>5845.1751665781121</c:v>
                </c:pt>
                <c:pt idx="104">
                  <c:v>5928.2550100492717</c:v>
                </c:pt>
                <c:pt idx="105">
                  <c:v>6012.0141566996854</c:v>
                </c:pt>
                <c:pt idx="106">
                  <c:v>6096.4440163697391</c:v>
                </c:pt>
                <c:pt idx="107">
                  <c:v>6181.5355903900172</c:v>
                </c:pt>
                <c:pt idx="108">
                  <c:v>6267.2794717736069</c:v>
                </c:pt>
                <c:pt idx="109">
                  <c:v>6353.6658458794964</c:v>
                </c:pt>
                <c:pt idx="110">
                  <c:v>6440.6844915563215</c:v>
                </c:pt>
                <c:pt idx="111">
                  <c:v>6528.3247827749301</c:v>
                </c:pt>
                <c:pt idx="112">
                  <c:v>6616.5756907573577</c:v>
                </c:pt>
                <c:pt idx="113">
                  <c:v>6705.4257866089301</c:v>
                </c:pt>
                <c:pt idx="114">
                  <c:v>6794.8632444592695</c:v>
                </c:pt>
                <c:pt idx="115">
                  <c:v>6884.8758451169879</c:v>
                </c:pt>
                <c:pt idx="116">
                  <c:v>6975.4509802418606</c:v>
                </c:pt>
                <c:pt idx="117">
                  <c:v>7066.5756570371941</c:v>
                </c:pt>
                <c:pt idx="118">
                  <c:v>7158.2365034640425</c:v>
                </c:pt>
                <c:pt idx="119">
                  <c:v>7250.4197739777946</c:v>
                </c:pt>
                <c:pt idx="120">
                  <c:v>7343.1113557865283</c:v>
                </c:pt>
                <c:pt idx="121">
                  <c:v>7436.2967756293483</c:v>
                </c:pt>
                <c:pt idx="122">
                  <c:v>7529.9612070717631</c:v>
                </c:pt>
                <c:pt idx="123">
                  <c:v>7624.0894783139338</c:v>
                </c:pt>
                <c:pt idx="124">
                  <c:v>7718.6660805064384</c:v>
                </c:pt>
                <c:pt idx="125">
                  <c:v>7813.6751765669551</c:v>
                </c:pt>
                <c:pt idx="126">
                  <c:v>7909.1006104900707</c:v>
                </c:pt>
                <c:pt idx="127">
                  <c:v>8004.9259171411786</c:v>
                </c:pt>
                <c:pt idx="128">
                  <c:v>8101.1343325242187</c:v>
                </c:pt>
                <c:pt idx="129">
                  <c:v>8197.7088045118217</c:v>
                </c:pt>
                <c:pt idx="130">
                  <c:v>8294.6320040251958</c:v>
                </c:pt>
                <c:pt idx="131">
                  <c:v>8391.886336649959</c:v>
                </c:pt>
                <c:pt idx="132">
                  <c:v>8489.453954672932</c:v>
                </c:pt>
                <c:pt idx="133">
                  <c:v>8587.3167695238062</c:v>
                </c:pt>
                <c:pt idx="134">
                  <c:v>8685.4564646045164</c:v>
                </c:pt>
                <c:pt idx="135">
                  <c:v>8783.8545084880661</c:v>
                </c:pt>
                <c:pt idx="136">
                  <c:v>8882.4921684675646</c:v>
                </c:pt>
                <c:pt idx="137">
                  <c:v>8981.35052443526</c:v>
                </c:pt>
                <c:pt idx="138">
                  <c:v>9080.4104830704382</c:v>
                </c:pt>
                <c:pt idx="139">
                  <c:v>9179.6527923141657</c:v>
                </c:pt>
                <c:pt idx="140">
                  <c:v>9279.0580561080897</c:v>
                </c:pt>
                <c:pt idx="141">
                  <c:v>9378.6067493737191</c:v>
                </c:pt>
                <c:pt idx="142">
                  <c:v>9478.2792332079516</c:v>
                </c:pt>
                <c:pt idx="143">
                  <c:v>9578.0557702699643</c:v>
                </c:pt>
                <c:pt idx="144">
                  <c:v>9677.9165403340758</c:v>
                </c:pt>
                <c:pt idx="145">
                  <c:v>9777.8416559826619</c:v>
                </c:pt>
                <c:pt idx="146">
                  <c:v>9877.8111784128414</c:v>
                </c:pt>
                <c:pt idx="147">
                  <c:v>9977.8051333302883</c:v>
                </c:pt>
                <c:pt idx="148">
                  <c:v>10077.803526903297</c:v>
                </c:pt>
                <c:pt idx="149">
                  <c:v>10177.786361750032</c:v>
                </c:pt>
                <c:pt idx="150">
                  <c:v>10277.733652931813</c:v>
                </c:pt>
                <c:pt idx="151">
                  <c:v>10377.625443925257</c:v>
                </c:pt>
                <c:pt idx="152">
                  <c:v>10477.441822546172</c:v>
                </c:pt>
                <c:pt idx="153">
                  <c:v>10577.162936798211</c:v>
                </c:pt>
                <c:pt idx="154">
                  <c:v>10676.769010619571</c:v>
                </c:pt>
                <c:pt idx="155">
                  <c:v>10776.240359501235</c:v>
                </c:pt>
                <c:pt idx="156">
                  <c:v>10875.557405950709</c:v>
                </c:pt>
                <c:pt idx="157">
                  <c:v>10974.700694775602</c:v>
                </c:pt>
                <c:pt idx="158">
                  <c:v>11073.650908161922</c:v>
                </c:pt>
                <c:pt idx="159">
                  <c:v>11172.388880522582</c:v>
                </c:pt>
                <c:pt idx="160">
                  <c:v>11270.895613092211</c:v>
                </c:pt>
                <c:pt idx="161">
                  <c:v>11369.152288245157</c:v>
                </c:pt>
                <c:pt idx="162">
                  <c:v>11467.14028351428</c:v>
                </c:pt>
                <c:pt idx="163">
                  <c:v>11564.841185289024</c:v>
                </c:pt>
                <c:pt idx="164">
                  <c:v>11662.23680217214</c:v>
                </c:pt>
                <c:pt idx="165">
                  <c:v>11759.309177975363</c:v>
                </c:pt>
                <c:pt idx="166">
                  <c:v>11856.040604335374</c:v>
                </c:pt>
                <c:pt idx="167">
                  <c:v>11952.413632932361</c:v>
                </c:pt>
                <c:pt idx="168">
                  <c:v>12048.411087294633</c:v>
                </c:pt>
                <c:pt idx="169">
                  <c:v>12144.016074173796</c:v>
                </c:pt>
                <c:pt idx="170">
                  <c:v>12239.211994476165</c:v>
                </c:pt>
                <c:pt idx="171">
                  <c:v>12333.982553737254</c:v>
                </c:pt>
                <c:pt idx="172">
                  <c:v>12428.311772127343</c:v>
                </c:pt>
                <c:pt idx="173">
                  <c:v>12522.183993977362</c:v>
                </c:pt>
                <c:pt idx="174">
                  <c:v>12615.583896815508</c:v>
                </c:pt>
                <c:pt idx="175">
                  <c:v>12708.49649990625</c:v>
                </c:pt>
                <c:pt idx="176">
                  <c:v>12800.907172284602</c:v>
                </c:pt>
                <c:pt idx="177">
                  <c:v>12892.801640279738</c:v>
                </c:pt>
                <c:pt idx="178">
                  <c:v>12984.165994523288</c:v>
                </c:pt>
                <c:pt idx="179">
                  <c:v>13074.986696438795</c:v>
                </c:pt>
                <c:pt idx="180">
                  <c:v>13165.250584210062</c:v>
                </c:pt>
                <c:pt idx="181">
                  <c:v>13254.944878227245</c:v>
                </c:pt>
                <c:pt idx="182">
                  <c:v>13344.057186010734</c:v>
                </c:pt>
                <c:pt idx="183">
                  <c:v>13432.575506613966</c:v>
                </c:pt>
                <c:pt idx="184">
                  <c:v>13520.488234507424</c:v>
                </c:pt>
                <c:pt idx="185">
                  <c:v>13607.78416294713</c:v>
                </c:pt>
                <c:pt idx="186">
                  <c:v>13694.452486831997</c:v>
                </c:pt>
                <c:pt idx="187">
                  <c:v>13780.482805055372</c:v>
                </c:pt>
                <c:pt idx="188">
                  <c:v>13865.865122357063</c:v>
                </c:pt>
                <c:pt idx="189">
                  <c:v>13950.589850683084</c:v>
                </c:pt>
                <c:pt idx="190">
                  <c:v>14034.647810061173</c:v>
                </c:pt>
                <c:pt idx="191">
                  <c:v>14118.030229001033</c:v>
                </c:pt>
                <c:pt idx="192">
                  <c:v>14200.72874442894</c:v>
                </c:pt>
                <c:pt idx="193">
                  <c:v>14282.735401167176</c:v>
                </c:pt>
                <c:pt idx="194">
                  <c:v>14364.042650969384</c:v>
                </c:pt>
                <c:pt idx="195">
                  <c:v>14444.643351123557</c:v>
                </c:pt>
                <c:pt idx="196">
                  <c:v>14524.53076263502</c:v>
                </c:pt>
                <c:pt idx="197">
                  <c:v>14603.698548002241</c:v>
                </c:pt>
                <c:pt idx="198">
                  <c:v>14682.140768598803</c:v>
                </c:pt>
                <c:pt idx="199">
                  <c:v>14759.851881675333</c:v>
                </c:pt>
                <c:pt idx="200">
                  <c:v>14836.826736995508</c:v>
                </c:pt>
                <c:pt idx="201">
                  <c:v>14913.060573120667</c:v>
                </c:pt>
                <c:pt idx="202">
                  <c:v>14988.549013357768</c:v>
                </c:pt>
                <c:pt idx="203">
                  <c:v>15063.288061385723</c:v>
                </c:pt>
                <c:pt idx="204">
                  <c:v>15137.274096575306</c:v>
                </c:pt>
                <c:pt idx="205">
                  <c:v>15210.503869017979</c:v>
                </c:pt>
                <c:pt idx="206">
                  <c:v>15282.974494279102</c:v>
                </c:pt>
                <c:pt idx="207">
                  <c:v>15354.683447891</c:v>
                </c:pt>
                <c:pt idx="208">
                  <c:v>15425.62855960145</c:v>
                </c:pt>
                <c:pt idx="209">
                  <c:v>15495.808007393052</c:v>
                </c:pt>
                <c:pt idx="210">
                  <c:v>15565.220311288957</c:v>
                </c:pt>
                <c:pt idx="211">
                  <c:v>15633.864326960245</c:v>
                </c:pt>
                <c:pt idx="212">
                  <c:v>15701.739239150231</c:v>
                </c:pt>
                <c:pt idx="213">
                  <c:v>15768.844554930656</c:v>
                </c:pt>
                <c:pt idx="214">
                  <c:v>15835.18009680469</c:v>
                </c:pt>
                <c:pt idx="215">
                  <c:v>15900.745995671316</c:v>
                </c:pt>
                <c:pt idx="216">
                  <c:v>15965.542683665484</c:v>
                </c:pt>
                <c:pt idx="217">
                  <c:v>16029.570886888134</c:v>
                </c:pt>
                <c:pt idx="218">
                  <c:v>16092.831618039865</c:v>
                </c:pt>
                <c:pt idx="219">
                  <c:v>16155.32616897174</c:v>
                </c:pt>
                <c:pt idx="220">
                  <c:v>16217.056103166342</c:v>
                </c:pt>
                <c:pt idx="221">
                  <c:v>16278.023248161871</c:v>
                </c:pt>
                <c:pt idx="222">
                  <c:v>16338.229687931673</c:v>
                </c:pt>
                <c:pt idx="223">
                  <c:v>16397.677755231216</c:v>
                </c:pt>
                <c:pt idx="224">
                  <c:v>16456.370023924148</c:v>
                </c:pt>
                <c:pt idx="225">
                  <c:v>16514.309301298603</c:v>
                </c:pt>
                <c:pt idx="226">
                  <c:v>16571.498620384602</c:v>
                </c:pt>
                <c:pt idx="227">
                  <c:v>16627.941232282854</c:v>
                </c:pt>
                <c:pt idx="228">
                  <c:v>16683.640598514965</c:v>
                </c:pt>
                <c:pt idx="229">
                  <c:v>16738.60038340449</c:v>
                </c:pt>
                <c:pt idx="230">
                  <c:v>16792.824446497943</c:v>
                </c:pt>
                <c:pt idx="231">
                  <c:v>16846.316835034388</c:v>
                </c:pt>
                <c:pt idx="232">
                  <c:v>16899.081776471794</c:v>
                </c:pt>
                <c:pt idx="233">
                  <c:v>16951.123671077949</c:v>
                </c:pt>
                <c:pt idx="234">
                  <c:v>17002.447084593216</c:v>
                </c:pt>
                <c:pt idx="235">
                  <c:v>17053.056740972093</c:v>
                </c:pt>
                <c:pt idx="236">
                  <c:v>17102.957515209997</c:v>
                </c:pt>
                <c:pt idx="237">
                  <c:v>17152.154426261372</c:v>
                </c:pt>
                <c:pt idx="238">
                  <c:v>17200.65263005477</c:v>
                </c:pt>
                <c:pt idx="239">
                  <c:v>17248.457412610132</c:v>
                </c:pt>
                <c:pt idx="240">
                  <c:v>17295.574183263121</c:v>
                </c:pt>
                <c:pt idx="241">
                  <c:v>17342.00846800099</c:v>
                </c:pt>
                <c:pt idx="242">
                  <c:v>17387.765902914052</c:v>
                </c:pt>
                <c:pt idx="243">
                  <c:v>17432.852227766463</c:v>
                </c:pt>
                <c:pt idx="244">
                  <c:v>17477.273279689682</c:v>
                </c:pt>
                <c:pt idx="245">
                  <c:v>17521.034987001618</c:v>
                </c:pt>
                <c:pt idx="246">
                  <c:v>17564.143363154129</c:v>
                </c:pt>
                <c:pt idx="247">
                  <c:v>17606.604500811231</c:v>
                </c:pt>
                <c:pt idx="248">
                  <c:v>17648.424566060006</c:v>
                </c:pt>
                <c:pt idx="249">
                  <c:v>17689.609792756004</c:v>
                </c:pt>
                <c:pt idx="250">
                  <c:v>17730.166477004514</c:v>
                </c:pt>
                <c:pt idx="251">
                  <c:v>17770.100971778877</c:v>
                </c:pt>
                <c:pt idx="252">
                  <c:v>17809.419681676751</c:v>
                </c:pt>
                <c:pt idx="253">
                  <c:v>17848.129057814938</c:v>
                </c:pt>
                <c:pt idx="254">
                  <c:v>17886.235592863151</c:v>
                </c:pt>
                <c:pt idx="255">
                  <c:v>17923.745816216913</c:v>
                </c:pt>
                <c:pt idx="256">
                  <c:v>17960.666289309476</c:v>
                </c:pt>
                <c:pt idx="257">
                  <c:v>17997.003601062537</c:v>
                </c:pt>
                <c:pt idx="258">
                  <c:v>18032.764363475217</c:v>
                </c:pt>
                <c:pt idx="259">
                  <c:v>18067.955207350707</c:v>
                </c:pt>
                <c:pt idx="260">
                  <c:v>18102.5827781597</c:v>
                </c:pt>
                <c:pt idx="261">
                  <c:v>18136.653732039627</c:v>
                </c:pt>
                <c:pt idx="262">
                  <c:v>18170.174731928535</c:v>
                </c:pt>
                <c:pt idx="263">
                  <c:v>18203.152443832325</c:v>
                </c:pt>
                <c:pt idx="264">
                  <c:v>18235.593533223899</c:v>
                </c:pt>
                <c:pt idx="265">
                  <c:v>18267.504661572657</c:v>
                </c:pt>
                <c:pt idx="266">
                  <c:v>18298.892483002706</c:v>
                </c:pt>
                <c:pt idx="267">
                  <c:v>18329.763641077956</c:v>
                </c:pt>
                <c:pt idx="268">
                  <c:v>18360.124765712251</c:v>
                </c:pt>
                <c:pt idx="269">
                  <c:v>18389.982470202605</c:v>
                </c:pt>
                <c:pt idx="270">
                  <c:v>18419.343348383434</c:v>
                </c:pt>
                <c:pt idx="271">
                  <c:v>18448.213971899728</c:v>
                </c:pt>
                <c:pt idx="272">
                  <c:v>18476.60088759696</c:v>
                </c:pt>
                <c:pt idx="273">
                  <c:v>18504.510615025512</c:v>
                </c:pt>
                <c:pt idx="274">
                  <c:v>18531.949644057302</c:v>
                </c:pt>
                <c:pt idx="275">
                  <c:v>18558.924432612323</c:v>
                </c:pt>
                <c:pt idx="276">
                  <c:v>18585.441404492707</c:v>
                </c:pt>
                <c:pt idx="277">
                  <c:v>18611.506947321934</c:v>
                </c:pt>
                <c:pt idx="278">
                  <c:v>18637.127410586741</c:v>
                </c:pt>
                <c:pt idx="279">
                  <c:v>18662.309103779317</c:v>
                </c:pt>
                <c:pt idx="280">
                  <c:v>18687.058294637322</c:v>
                </c:pt>
                <c:pt idx="281">
                  <c:v>18711.38120747927</c:v>
                </c:pt>
                <c:pt idx="282">
                  <c:v>18735.284021632804</c:v>
                </c:pt>
                <c:pt idx="283">
                  <c:v>18758.772869953398</c:v>
                </c:pt>
                <c:pt idx="284">
                  <c:v>18781.853837431016</c:v>
                </c:pt>
                <c:pt idx="285">
                  <c:v>18804.532959882294</c:v>
                </c:pt>
                <c:pt idx="286">
                  <c:v>18826.816222725778</c:v>
                </c:pt>
                <c:pt idx="287">
                  <c:v>18848.709559837807</c:v>
                </c:pt>
                <c:pt idx="288">
                  <c:v>18870.218852486607</c:v>
                </c:pt>
                <c:pt idx="289">
                  <c:v>18891.349928342224</c:v>
                </c:pt>
                <c:pt idx="290">
                  <c:v>18912.108560559933</c:v>
                </c:pt>
                <c:pt idx="291">
                  <c:v>18932.500466934751</c:v>
                </c:pt>
                <c:pt idx="292">
                  <c:v>18952.531309124792</c:v>
                </c:pt>
                <c:pt idx="293">
                  <c:v>18972.206691941123</c:v>
                </c:pt>
                <c:pt idx="294">
                  <c:v>18991.532162701915</c:v>
                </c:pt>
                <c:pt idx="295">
                  <c:v>19010.513210648649</c:v>
                </c:pt>
                <c:pt idx="296">
                  <c:v>19029.155266422207</c:v>
                </c:pt>
                <c:pt idx="297">
                  <c:v>19047.463701596695</c:v>
                </c:pt>
                <c:pt idx="298">
                  <c:v>19065.44382826889</c:v>
                </c:pt>
                <c:pt idx="299">
                  <c:v>19083.100898701261</c:v>
                </c:pt>
                <c:pt idx="300">
                  <c:v>19100.440105016511</c:v>
                </c:pt>
                <c:pt idx="301">
                  <c:v>19117.466578941658</c:v>
                </c:pt>
                <c:pt idx="302">
                  <c:v>19134.185391599745</c:v>
                </c:pt>
                <c:pt idx="303">
                  <c:v>19150.601553347213</c:v>
                </c:pt>
                <c:pt idx="304">
                  <c:v>19166.720013655126</c:v>
                </c:pt>
                <c:pt idx="305">
                  <c:v>19182.545661032418</c:v>
                </c:pt>
                <c:pt idx="306">
                  <c:v>19198.083322989361</c:v>
                </c:pt>
                <c:pt idx="307">
                  <c:v>19213.337766039571</c:v>
                </c:pt>
                <c:pt idx="308">
                  <c:v>19228.313695738805</c:v>
                </c:pt>
                <c:pt idx="309">
                  <c:v>19243.015756758956</c:v>
                </c:pt>
                <c:pt idx="310">
                  <c:v>19257.448532995611</c:v>
                </c:pt>
                <c:pt idx="311">
                  <c:v>19271.616547707617</c:v>
                </c:pt>
                <c:pt idx="312">
                  <c:v>19285.524263687159</c:v>
                </c:pt>
                <c:pt idx="313">
                  <c:v>19299.176083458835</c:v>
                </c:pt>
                <c:pt idx="314">
                  <c:v>19312.576349506351</c:v>
                </c:pt>
                <c:pt idx="315">
                  <c:v>19325.7293445254</c:v>
                </c:pt>
                <c:pt idx="316">
                  <c:v>19338.639291701384</c:v>
                </c:pt>
                <c:pt idx="317">
                  <c:v>19351.310355010693</c:v>
                </c:pt>
                <c:pt idx="318">
                  <c:v>19363.746639544264</c:v>
                </c:pt>
                <c:pt idx="319">
                  <c:v>19375.95219185216</c:v>
                </c:pt>
                <c:pt idx="320">
                  <c:v>19387.931000308043</c:v>
                </c:pt>
                <c:pt idx="321">
                  <c:v>19399.68699549232</c:v>
                </c:pt>
                <c:pt idx="322">
                  <c:v>19411.224050592919</c:v>
                </c:pt>
                <c:pt idx="323">
                  <c:v>19422.545981822554</c:v>
                </c:pt>
                <c:pt idx="324">
                  <c:v>19433.656548851493</c:v>
                </c:pt>
                <c:pt idx="325">
                  <c:v>19444.55945525481</c:v>
                </c:pt>
                <c:pt idx="326">
                  <c:v>19455.258348973119</c:v>
                </c:pt>
                <c:pt idx="327">
                  <c:v>19465.756822785923</c:v>
                </c:pt>
                <c:pt idx="328">
                  <c:v>19476.058414796629</c:v>
                </c:pt>
                <c:pt idx="329">
                  <c:v>19486.166608928364</c:v>
                </c:pt>
                <c:pt idx="330">
                  <c:v>19496.0848354298</c:v>
                </c:pt>
                <c:pt idx="331">
                  <c:v>19505.816471390131</c:v>
                </c:pt>
                <c:pt idx="332">
                  <c:v>19515.364841262468</c:v>
                </c:pt>
                <c:pt idx="333">
                  <c:v>19524.7332173949</c:v>
                </c:pt>
                <c:pt idx="334">
                  <c:v>19533.9248205685</c:v>
                </c:pt>
                <c:pt idx="335">
                  <c:v>19542.942820541604</c:v>
                </c:pt>
                <c:pt idx="336">
                  <c:v>19551.790336599704</c:v>
                </c:pt>
                <c:pt idx="337">
                  <c:v>19560.470438110315</c:v>
                </c:pt>
                <c:pt idx="338">
                  <c:v>19568.986145082225</c:v>
                </c:pt>
                <c:pt idx="339">
                  <c:v>19577.340428728559</c:v>
                </c:pt>
                <c:pt idx="340">
                  <c:v>19585.536212033068</c:v>
                </c:pt>
                <c:pt idx="341">
                  <c:v>19593.576370319159</c:v>
                </c:pt>
                <c:pt idx="342">
                  <c:v>19601.463731821132</c:v>
                </c:pt>
                <c:pt idx="343">
                  <c:v>19609.201078257152</c:v>
                </c:pt>
                <c:pt idx="344">
                  <c:v>19616.791145403487</c:v>
                </c:pt>
                <c:pt idx="345">
                  <c:v>19624.236623669593</c:v>
                </c:pt>
                <c:pt idx="346">
                  <c:v>19631.54015867359</c:v>
                </c:pt>
                <c:pt idx="347">
                  <c:v>19638.704351817774</c:v>
                </c:pt>
                <c:pt idx="348">
                  <c:v>19645.731760863764</c:v>
                </c:pt>
                <c:pt idx="349">
                  <c:v>19652.6249005069</c:v>
                </c:pt>
                <c:pt idx="350">
                  <c:v>19659.386242949611</c:v>
                </c:pt>
                <c:pt idx="351">
                  <c:v>19666.018218473357</c:v>
                </c:pt>
                <c:pt idx="352">
                  <c:v>19672.523216008893</c:v>
                </c:pt>
                <c:pt idx="353">
                  <c:v>19678.903583704527</c:v>
                </c:pt>
                <c:pt idx="354">
                  <c:v>19685.161629492115</c:v>
                </c:pt>
                <c:pt idx="355">
                  <c:v>19691.299621650531</c:v>
                </c:pt>
                <c:pt idx="356">
                  <c:v>19697.319789366349</c:v>
                </c:pt>
                <c:pt idx="357">
                  <c:v>19703.224323291528</c:v>
                </c:pt>
                <c:pt idx="358">
                  <c:v>19709.015376097868</c:v>
                </c:pt>
                <c:pt idx="359">
                  <c:v>19714.695063028033</c:v>
                </c:pt>
                <c:pt idx="360">
                  <c:v>19720.265462442945</c:v>
                </c:pt>
                <c:pt idx="361">
                  <c:v>19725.728616365373</c:v>
                </c:pt>
                <c:pt idx="362">
                  <c:v>19731.086531019562</c:v>
                </c:pt>
                <c:pt idx="363">
                  <c:v>19736.341177366707</c:v>
                </c:pt>
                <c:pt idx="364">
                  <c:v>19741.49449163616</c:v>
                </c:pt>
                <c:pt idx="365">
                  <c:v>19746.548375852224</c:v>
                </c:pt>
                <c:pt idx="366">
                  <c:v>19751.504698356388</c:v>
                </c:pt>
                <c:pt idx="367">
                  <c:v>19756.365294324918</c:v>
                </c:pt>
                <c:pt idx="368">
                  <c:v>19761.131966281675</c:v>
                </c:pt>
                <c:pt idx="369">
                  <c:v>19765.806484606059</c:v>
                </c:pt>
                <c:pt idx="370">
                  <c:v>19770.390588035993</c:v>
                </c:pt>
                <c:pt idx="371">
                  <c:v>19774.885984165881</c:v>
                </c:pt>
                <c:pt idx="372">
                  <c:v>19779.294349939431</c:v>
                </c:pt>
                <c:pt idx="373">
                  <c:v>19783.617332137299</c:v>
                </c:pt>
                <c:pt idx="374">
                  <c:v>19787.856547859494</c:v>
                </c:pt>
                <c:pt idx="375">
                  <c:v>19792.013585002474</c:v>
                </c:pt>
                <c:pt idx="376">
                  <c:v>19796.090002730896</c:v>
                </c:pt>
                <c:pt idx="377">
                  <c:v>19800.087331943982</c:v>
                </c:pt>
                <c:pt idx="378">
                  <c:v>19804.007075736456</c:v>
                </c:pt>
                <c:pt idx="379">
                  <c:v>19807.850709854036</c:v>
                </c:pt>
                <c:pt idx="380">
                  <c:v>19811.619683143424</c:v>
                </c:pt>
                <c:pt idx="381">
                  <c:v>19815.315417996826</c:v>
                </c:pt>
                <c:pt idx="382">
                  <c:v>19818.939310790931</c:v>
                </c:pt>
                <c:pt idx="383">
                  <c:v>19822.492732320392</c:v>
                </c:pt>
                <c:pt idx="384">
                  <c:v>19825.977028225756</c:v>
                </c:pt>
                <c:pt idx="385">
                  <c:v>19829.393519415869</c:v>
                </c:pt>
                <c:pt idx="386">
                  <c:v>19832.743502484758</c:v>
                </c:pt>
                <c:pt idx="387">
                  <c:v>19836.028250122978</c:v>
                </c:pt>
                <c:pt idx="388">
                  <c:v>19839.24901152345</c:v>
                </c:pt>
                <c:pt idx="389">
                  <c:v>19842.407012781805</c:v>
                </c:pt>
                <c:pt idx="390">
                  <c:v>19845.50345729123</c:v>
                </c:pt>
                <c:pt idx="391">
                  <c:v>19848.539526131848</c:v>
                </c:pt>
                <c:pt idx="392">
                  <c:v>19851.516378454668</c:v>
                </c:pt>
                <c:pt idx="393">
                  <c:v>19854.435151860089</c:v>
                </c:pt>
                <c:pt idx="394">
                  <c:v>19857.296962771034</c:v>
                </c:pt>
                <c:pt idx="395">
                  <c:v>19860.102906800701</c:v>
                </c:pt>
                <c:pt idx="396">
                  <c:v>19862.854059115001</c:v>
                </c:pt>
                <c:pt idx="397">
                  <c:v>19865.551474789674</c:v>
                </c:pt>
                <c:pt idx="398">
                  <c:v>19868.196189162147</c:v>
                </c:pt>
                <c:pt idx="399">
                  <c:v>19870.789218178172</c:v>
                </c:pt>
                <c:pt idx="400">
                  <c:v>19873.331558733273</c:v>
                </c:pt>
                <c:pt idx="401">
                  <c:v>19875.824189009032</c:v>
                </c:pt>
                <c:pt idx="402">
                  <c:v>19878.268068804289</c:v>
                </c:pt>
                <c:pt idx="403">
                  <c:v>19880.664139861263</c:v>
                </c:pt>
                <c:pt idx="404">
                  <c:v>19883.013326186658</c:v>
                </c:pt>
                <c:pt idx="405">
                  <c:v>19885.316534367801</c:v>
                </c:pt>
                <c:pt idx="406">
                  <c:v>19887.574653883843</c:v>
                </c:pt>
                <c:pt idx="407">
                  <c:v>19889.788557412096</c:v>
                </c:pt>
                <c:pt idx="408">
                  <c:v>19891.95910112952</c:v>
                </c:pt>
                <c:pt idx="409">
                  <c:v>19894.08712500945</c:v>
                </c:pt>
                <c:pt idx="410">
                  <c:v>19896.173453113577</c:v>
                </c:pt>
                <c:pt idx="411">
                  <c:v>19898.218893879257</c:v>
                </c:pt>
                <c:pt idx="412">
                  <c:v>19900.224240402178</c:v>
                </c:pt>
                <c:pt idx="413">
                  <c:v>19902.190270714469</c:v>
                </c:pt>
                <c:pt idx="414">
                  <c:v>19904.11774805827</c:v>
                </c:pt>
                <c:pt idx="415">
                  <c:v>19906.007421154831</c:v>
                </c:pt>
                <c:pt idx="416">
                  <c:v>19907.860024469192</c:v>
                </c:pt>
                <c:pt idx="417">
                  <c:v>19909.676278470499</c:v>
                </c:pt>
                <c:pt idx="418">
                  <c:v>19911.456889888013</c:v>
                </c:pt>
                <c:pt idx="419">
                  <c:v>19913.202551962844</c:v>
                </c:pt>
                <c:pt idx="420">
                  <c:v>19914.913944695483</c:v>
                </c:pt>
                <c:pt idx="421">
                  <c:v>19916.591735089194</c:v>
                </c:pt>
                <c:pt idx="422">
                  <c:v>19918.2365773893</c:v>
                </c:pt>
                <c:pt idx="423">
                  <c:v>19919.849113318422</c:v>
                </c:pt>
                <c:pt idx="424">
                  <c:v>19921.429972307724</c:v>
                </c:pt>
                <c:pt idx="425">
                  <c:v>19922.97977172424</c:v>
                </c:pt>
                <c:pt idx="426">
                  <c:v>19924.499117094289</c:v>
                </c:pt>
                <c:pt idx="427">
                  <c:v>19925.988602323087</c:v>
                </c:pt>
                <c:pt idx="428">
                  <c:v>19927.448809910562</c:v>
                </c:pt>
                <c:pt idx="429">
                  <c:v>19928.880311163462</c:v>
                </c:pt>
                <c:pt idx="430">
                  <c:v>19930.283666403771</c:v>
                </c:pt>
                <c:pt idx="431">
                  <c:v>19931.659425173533</c:v>
                </c:pt>
                <c:pt idx="432">
                  <c:v>19933.008126436082</c:v>
                </c:pt>
                <c:pt idx="433">
                  <c:v>19934.330298773781</c:v>
                </c:pt>
                <c:pt idx="434">
                  <c:v>19935.626460582283</c:v>
                </c:pt>
                <c:pt idx="435">
                  <c:v>19936.897120261394</c:v>
                </c:pt>
                <c:pt idx="436">
                  <c:v>19938.142776402558</c:v>
                </c:pt>
                <c:pt idx="437">
                  <c:v>19939.363917973038</c:v>
                </c:pt>
                <c:pt idx="438">
                  <c:v>19940.561024496863</c:v>
                </c:pt>
                <c:pt idx="439">
                  <c:v>19941.734566232513</c:v>
                </c:pt>
                <c:pt idx="440">
                  <c:v>19942.885004347499</c:v>
                </c:pt>
                <c:pt idx="441">
                  <c:v>19944.012791089786</c:v>
                </c:pt>
                <c:pt idx="442">
                  <c:v>19945.118369956177</c:v>
                </c:pt>
                <c:pt idx="443">
                  <c:v>19946.202175857685</c:v>
                </c:pt>
                <c:pt idx="444">
                  <c:v>19947.264635281914</c:v>
                </c:pt>
                <c:pt idx="445">
                  <c:v>19948.306166452534</c:v>
                </c:pt>
                <c:pt idx="446">
                  <c:v>19949.327179485892</c:v>
                </c:pt>
                <c:pt idx="447">
                  <c:v>19950.328076544771</c:v>
                </c:pt>
                <c:pt idx="448">
                  <c:v>19951.309251989376</c:v>
                </c:pt>
                <c:pt idx="449">
                  <c:v>19952.271092525592</c:v>
                </c:pt>
                <c:pt idx="450">
                  <c:v>19953.213977350537</c:v>
                </c:pt>
                <c:pt idx="451">
                  <c:v>19954.138278295461</c:v>
                </c:pt>
                <c:pt idx="452">
                  <c:v>19955.044359966058</c:v>
                </c:pt>
                <c:pt idx="453">
                  <c:v>19955.932579880195</c:v>
                </c:pt>
                <c:pt idx="454">
                  <c:v>19956.803288603136</c:v>
                </c:pt>
                <c:pt idx="455">
                  <c:v>19957.65682988027</c:v>
                </c:pt>
                <c:pt idx="456">
                  <c:v>19958.493540767431</c:v>
                </c:pt>
                <c:pt idx="457">
                  <c:v>19959.313751758782</c:v>
                </c:pt>
                <c:pt idx="458">
                  <c:v>19960.117786912375</c:v>
                </c:pt>
                <c:pt idx="459">
                  <c:v>19960.90596397339</c:v>
                </c:pt>
                <c:pt idx="460">
                  <c:v>19961.678594495083</c:v>
                </c:pt>
                <c:pt idx="461">
                  <c:v>19962.435983957501</c:v>
                </c:pt>
                <c:pt idx="462">
                  <c:v>19963.178431884015</c:v>
                </c:pt>
                <c:pt idx="463">
                  <c:v>19963.906231955661</c:v>
                </c:pt>
                <c:pt idx="464">
                  <c:v>19964.619672123383</c:v>
                </c:pt>
                <c:pt idx="465">
                  <c:v>19965.319034718173</c:v>
                </c:pt>
                <c:pt idx="466">
                  <c:v>19966.004596559163</c:v>
                </c:pt>
                <c:pt idx="467">
                  <c:v>19966.676629059697</c:v>
                </c:pt>
                <c:pt idx="468">
                  <c:v>19967.335398331434</c:v>
                </c:pt>
                <c:pt idx="469">
                  <c:v>19967.981165286481</c:v>
                </c:pt>
                <c:pt idx="470">
                  <c:v>19968.61418573765</c:v>
                </c:pt>
                <c:pt idx="471">
                  <c:v>19969.234710496788</c:v>
                </c:pt>
                <c:pt idx="472">
                  <c:v>19969.84298547131</c:v>
                </c:pt>
                <c:pt idx="473">
                  <c:v>19970.439251758882</c:v>
                </c:pt>
                <c:pt idx="474">
                  <c:v>19971.023745740342</c:v>
                </c:pt>
                <c:pt idx="475">
                  <c:v>19971.59669917087</c:v>
                </c:pt>
                <c:pt idx="476">
                  <c:v>19972.158339269434</c:v>
                </c:pt>
                <c:pt idx="477">
                  <c:v>19972.708888806545</c:v>
                </c:pt>
                <c:pt idx="478">
                  <c:v>19973.248566190367</c:v>
                </c:pt>
                <c:pt idx="479">
                  <c:v>19973.777585551194</c:v>
                </c:pt>
                <c:pt idx="480">
                  <c:v>19974.296156824319</c:v>
                </c:pt>
                <c:pt idx="481">
                  <c:v>19974.804485831344</c:v>
                </c:pt>
                <c:pt idx="482">
                  <c:v>19975.302774359956</c:v>
                </c:pt>
                <c:pt idx="483">
                  <c:v>19975.791220242161</c:v>
                </c:pt>
                <c:pt idx="484">
                  <c:v>19976.270017431063</c:v>
                </c:pt>
                <c:pt idx="485">
                  <c:v>19976.739356076167</c:v>
                </c:pt>
                <c:pt idx="486">
                  <c:v>19977.199422597252</c:v>
                </c:pt>
                <c:pt idx="487">
                  <c:v>19977.65039975684</c:v>
                </c:pt>
                <c:pt idx="488">
                  <c:v>19978.092466731283</c:v>
                </c:pt>
                <c:pt idx="489">
                  <c:v>19978.525799180494</c:v>
                </c:pt>
                <c:pt idx="490">
                  <c:v>19978.950569316341</c:v>
                </c:pt>
                <c:pt idx="491">
                  <c:v>19979.366945969748</c:v>
                </c:pt>
                <c:pt idx="492">
                  <c:v>19979.775094656507</c:v>
                </c:pt>
                <c:pt idx="493">
                  <c:v>19980.175177641817</c:v>
                </c:pt>
                <c:pt idx="494">
                  <c:v>19980.567354003619</c:v>
                </c:pt>
                <c:pt idx="495">
                  <c:v>19980.951779694689</c:v>
                </c:pt>
                <c:pt idx="496">
                  <c:v>19981.328607603555</c:v>
                </c:pt>
                <c:pt idx="497">
                  <c:v>19981.69798761424</c:v>
                </c:pt>
                <c:pt idx="498">
                  <c:v>19982.060066664857</c:v>
                </c:pt>
                <c:pt idx="499">
                  <c:v>19982.414988805092</c:v>
                </c:pt>
                <c:pt idx="500">
                  <c:v>19982.762895252563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9-45C2-82BF-A9A65759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68000"/>
        <c:axId val="1"/>
      </c:scatterChart>
      <c:valAx>
        <c:axId val="4253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2536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452217977703282"/>
          <c:y val="0.44591721416988478"/>
          <c:w val="0.13499358124788852"/>
          <c:h val="0.1059605128976712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4"/>
  <sheetViews>
    <sheetView zoomScale="101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571500</xdr:colOff>
      <xdr:row>24</xdr:row>
      <xdr:rowOff>104775</xdr:rowOff>
    </xdr:to>
    <xdr:graphicFrame macro="">
      <xdr:nvGraphicFramePr>
        <xdr:cNvPr id="1044" name="Gráfico 1">
          <a:extLst>
            <a:ext uri="{FF2B5EF4-FFF2-40B4-BE49-F238E27FC236}">
              <a16:creationId xmlns:a16="http://schemas.microsoft.com/office/drawing/2014/main" id="{DBEC2EE5-EF74-4B4A-B07F-409C67FF6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152400</xdr:rowOff>
    </xdr:from>
    <xdr:to>
      <xdr:col>15</xdr:col>
      <xdr:colOff>228600</xdr:colOff>
      <xdr:row>25</xdr:row>
      <xdr:rowOff>85725</xdr:rowOff>
    </xdr:to>
    <xdr:graphicFrame macro="">
      <xdr:nvGraphicFramePr>
        <xdr:cNvPr id="4116" name="Gráfico 2">
          <a:extLst>
            <a:ext uri="{FF2B5EF4-FFF2-40B4-BE49-F238E27FC236}">
              <a16:creationId xmlns:a16="http://schemas.microsoft.com/office/drawing/2014/main" id="{CE607756-348D-4710-8D3F-EA26FCD89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11E55-BF87-4B2A-8F7C-BB5348C6A0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F109"/>
  <sheetViews>
    <sheetView tabSelected="1" workbookViewId="0">
      <selection activeCell="F29" sqref="F29"/>
    </sheetView>
  </sheetViews>
  <sheetFormatPr defaultRowHeight="15" x14ac:dyDescent="0.25"/>
  <sheetData>
    <row r="1" spans="1:6" x14ac:dyDescent="0.25">
      <c r="A1" s="8" t="s">
        <v>31</v>
      </c>
      <c r="D1" s="1" t="s">
        <v>1</v>
      </c>
      <c r="E1">
        <v>20000</v>
      </c>
    </row>
    <row r="2" spans="1:6" x14ac:dyDescent="0.25">
      <c r="D2" s="1" t="s">
        <v>2</v>
      </c>
      <c r="E2">
        <v>1000</v>
      </c>
    </row>
    <row r="3" spans="1:6" x14ac:dyDescent="0.25">
      <c r="D3" s="1" t="s">
        <v>3</v>
      </c>
      <c r="E3">
        <v>5.0000000000000004E-6</v>
      </c>
    </row>
    <row r="4" spans="1:6" x14ac:dyDescent="0.25">
      <c r="D4" s="1" t="s">
        <v>4</v>
      </c>
      <c r="E4">
        <f>(E1-E2)/E2</f>
        <v>19</v>
      </c>
      <c r="F4" t="s">
        <v>0</v>
      </c>
    </row>
    <row r="6" spans="1:6" x14ac:dyDescent="0.25">
      <c r="C6" s="1" t="s">
        <v>10</v>
      </c>
      <c r="D6">
        <v>1</v>
      </c>
    </row>
    <row r="8" spans="1:6" x14ac:dyDescent="0.25">
      <c r="D8" t="s">
        <v>5</v>
      </c>
      <c r="E8" t="s">
        <v>6</v>
      </c>
    </row>
    <row r="9" spans="1:6" x14ac:dyDescent="0.25">
      <c r="D9">
        <v>0</v>
      </c>
      <c r="E9">
        <f t="shared" ref="E9:E40" si="0">$E$1/(1+$E$4*EXP(-$E$3*$E$1*D9))</f>
        <v>1000</v>
      </c>
    </row>
    <row r="10" spans="1:6" x14ac:dyDescent="0.25">
      <c r="D10">
        <f t="shared" ref="D10:D41" si="1">D9+$D$6</f>
        <v>1</v>
      </c>
      <c r="E10">
        <f t="shared" si="0"/>
        <v>1099.3897267314835</v>
      </c>
    </row>
    <row r="11" spans="1:6" x14ac:dyDescent="0.25">
      <c r="D11">
        <f t="shared" si="1"/>
        <v>2</v>
      </c>
      <c r="E11">
        <f t="shared" si="0"/>
        <v>1208.0297027537158</v>
      </c>
    </row>
    <row r="12" spans="1:6" x14ac:dyDescent="0.25">
      <c r="D12">
        <f t="shared" si="1"/>
        <v>3</v>
      </c>
      <c r="E12">
        <f t="shared" si="0"/>
        <v>1326.6517673070707</v>
      </c>
    </row>
    <row r="13" spans="1:6" x14ac:dyDescent="0.25">
      <c r="D13">
        <f t="shared" si="1"/>
        <v>4</v>
      </c>
      <c r="E13">
        <f t="shared" si="0"/>
        <v>1456.0193830010542</v>
      </c>
    </row>
    <row r="14" spans="1:6" x14ac:dyDescent="0.25">
      <c r="D14">
        <f t="shared" si="1"/>
        <v>5</v>
      </c>
      <c r="E14">
        <f t="shared" si="0"/>
        <v>1596.9233630361514</v>
      </c>
    </row>
    <row r="15" spans="1:6" x14ac:dyDescent="0.25">
      <c r="D15">
        <f t="shared" si="1"/>
        <v>6</v>
      </c>
      <c r="E15">
        <f t="shared" si="0"/>
        <v>1750.1761639707252</v>
      </c>
    </row>
    <row r="16" spans="1:6" x14ac:dyDescent="0.25">
      <c r="D16">
        <f t="shared" si="1"/>
        <v>7</v>
      </c>
      <c r="E16">
        <f t="shared" si="0"/>
        <v>1916.6045546491837</v>
      </c>
    </row>
    <row r="17" spans="4:5" x14ac:dyDescent="0.25">
      <c r="D17">
        <f t="shared" si="1"/>
        <v>8</v>
      </c>
      <c r="E17">
        <f t="shared" si="0"/>
        <v>2097.0404815502015</v>
      </c>
    </row>
    <row r="18" spans="4:5" x14ac:dyDescent="0.25">
      <c r="D18">
        <f t="shared" si="1"/>
        <v>9</v>
      </c>
      <c r="E18">
        <f t="shared" si="0"/>
        <v>2292.3099727582476</v>
      </c>
    </row>
    <row r="19" spans="4:5" x14ac:dyDescent="0.25">
      <c r="D19">
        <f t="shared" si="1"/>
        <v>10</v>
      </c>
      <c r="E19">
        <f t="shared" si="0"/>
        <v>2503.2199599667069</v>
      </c>
    </row>
    <row r="20" spans="4:5" x14ac:dyDescent="0.25">
      <c r="D20">
        <f t="shared" si="1"/>
        <v>11</v>
      </c>
      <c r="E20">
        <f t="shared" si="0"/>
        <v>2730.5429532544836</v>
      </c>
    </row>
    <row r="21" spans="4:5" x14ac:dyDescent="0.25">
      <c r="D21">
        <f t="shared" si="1"/>
        <v>12</v>
      </c>
      <c r="E21">
        <f t="shared" si="0"/>
        <v>2974.9995792848981</v>
      </c>
    </row>
    <row r="22" spans="4:5" x14ac:dyDescent="0.25">
      <c r="D22">
        <f t="shared" si="1"/>
        <v>13</v>
      </c>
      <c r="E22">
        <f t="shared" si="0"/>
        <v>3237.2390916392715</v>
      </c>
    </row>
    <row r="23" spans="4:5" x14ac:dyDescent="0.25">
      <c r="D23">
        <f t="shared" si="1"/>
        <v>14</v>
      </c>
      <c r="E23">
        <f t="shared" si="0"/>
        <v>3517.8180824077826</v>
      </c>
    </row>
    <row r="24" spans="4:5" x14ac:dyDescent="0.25">
      <c r="D24">
        <f t="shared" si="1"/>
        <v>15</v>
      </c>
      <c r="E24">
        <f t="shared" si="0"/>
        <v>3817.1777651202351</v>
      </c>
    </row>
    <row r="25" spans="4:5" x14ac:dyDescent="0.25">
      <c r="D25">
        <f t="shared" si="1"/>
        <v>16</v>
      </c>
      <c r="E25">
        <f t="shared" si="0"/>
        <v>4135.620356235705</v>
      </c>
    </row>
    <row r="26" spans="4:5" x14ac:dyDescent="0.25">
      <c r="D26">
        <f t="shared" si="1"/>
        <v>17</v>
      </c>
      <c r="E26">
        <f t="shared" si="0"/>
        <v>4473.2852482779554</v>
      </c>
    </row>
    <row r="27" spans="4:5" x14ac:dyDescent="0.25">
      <c r="D27">
        <f t="shared" si="1"/>
        <v>18</v>
      </c>
      <c r="E27">
        <f t="shared" si="0"/>
        <v>4830.1258315171453</v>
      </c>
    </row>
    <row r="28" spans="4:5" x14ac:dyDescent="0.25">
      <c r="D28">
        <f t="shared" si="1"/>
        <v>19</v>
      </c>
      <c r="E28">
        <f t="shared" si="0"/>
        <v>5205.8879688255765</v>
      </c>
    </row>
    <row r="29" spans="4:5" x14ac:dyDescent="0.25">
      <c r="D29">
        <f t="shared" si="1"/>
        <v>20</v>
      </c>
      <c r="E29">
        <f t="shared" si="0"/>
        <v>5600.0912433014782</v>
      </c>
    </row>
    <row r="30" spans="4:5" x14ac:dyDescent="0.25">
      <c r="D30">
        <f t="shared" si="1"/>
        <v>21</v>
      </c>
      <c r="E30">
        <f t="shared" si="0"/>
        <v>6012.014162356988</v>
      </c>
    </row>
    <row r="31" spans="4:5" x14ac:dyDescent="0.25">
      <c r="D31">
        <f t="shared" si="1"/>
        <v>22</v>
      </c>
      <c r="E31">
        <f t="shared" si="0"/>
        <v>6440.6844975231534</v>
      </c>
    </row>
    <row r="32" spans="4:5" x14ac:dyDescent="0.25">
      <c r="D32">
        <f t="shared" si="1"/>
        <v>23</v>
      </c>
      <c r="E32">
        <f t="shared" si="0"/>
        <v>6884.8758513683515</v>
      </c>
    </row>
    <row r="33" spans="4:5" x14ac:dyDescent="0.25">
      <c r="D33">
        <f t="shared" si="1"/>
        <v>24</v>
      </c>
      <c r="E33">
        <f t="shared" si="0"/>
        <v>7343.1113622935309</v>
      </c>
    </row>
    <row r="34" spans="4:5" x14ac:dyDescent="0.25">
      <c r="D34">
        <f t="shared" si="1"/>
        <v>25</v>
      </c>
      <c r="E34">
        <f t="shared" si="0"/>
        <v>7813.6751832973896</v>
      </c>
    </row>
    <row r="35" spans="4:5" x14ac:dyDescent="0.25">
      <c r="D35">
        <f t="shared" si="1"/>
        <v>26</v>
      </c>
      <c r="E35">
        <f t="shared" si="0"/>
        <v>8294.632010944264</v>
      </c>
    </row>
    <row r="36" spans="4:5" x14ac:dyDescent="0.25">
      <c r="D36">
        <f t="shared" si="1"/>
        <v>27</v>
      </c>
      <c r="E36">
        <f t="shared" si="0"/>
        <v>8783.8545155591473</v>
      </c>
    </row>
    <row r="37" spans="4:5" x14ac:dyDescent="0.25">
      <c r="D37">
        <f t="shared" si="1"/>
        <v>28</v>
      </c>
      <c r="E37">
        <f t="shared" si="0"/>
        <v>9279.0580632935853</v>
      </c>
    </row>
    <row r="38" spans="4:5" x14ac:dyDescent="0.25">
      <c r="D38">
        <f t="shared" si="1"/>
        <v>29</v>
      </c>
      <c r="E38">
        <f t="shared" si="0"/>
        <v>9777.8416632448589</v>
      </c>
    </row>
    <row r="39" spans="4:5" x14ac:dyDescent="0.25">
      <c r="D39">
        <f t="shared" si="1"/>
        <v>30</v>
      </c>
      <c r="E39">
        <f t="shared" si="0"/>
        <v>10277.733660233709</v>
      </c>
    </row>
    <row r="40" spans="4:5" x14ac:dyDescent="0.25">
      <c r="D40">
        <f t="shared" si="1"/>
        <v>31</v>
      </c>
      <c r="E40">
        <f t="shared" si="0"/>
        <v>10776.24036680732</v>
      </c>
    </row>
    <row r="41" spans="4:5" x14ac:dyDescent="0.25">
      <c r="D41">
        <f t="shared" si="1"/>
        <v>32</v>
      </c>
      <c r="E41">
        <f t="shared" ref="E41:E72" si="2">$E$1/(1+$E$4*EXP(-$E$3*$E$1*D41))</f>
        <v>11270.895620369138</v>
      </c>
    </row>
    <row r="42" spans="4:5" x14ac:dyDescent="0.25">
      <c r="D42">
        <f t="shared" ref="D42:D73" si="3">D41+$D$6</f>
        <v>33</v>
      </c>
      <c r="E42">
        <f t="shared" si="2"/>
        <v>11759.309185192507</v>
      </c>
    </row>
    <row r="43" spans="4:5" x14ac:dyDescent="0.25">
      <c r="D43">
        <f t="shared" si="3"/>
        <v>34</v>
      </c>
      <c r="E43">
        <f t="shared" si="2"/>
        <v>12239.212001606038</v>
      </c>
    </row>
    <row r="44" spans="4:5" x14ac:dyDescent="0.25">
      <c r="D44">
        <f t="shared" si="3"/>
        <v>35</v>
      </c>
      <c r="E44">
        <f t="shared" si="2"/>
        <v>12708.496506924757</v>
      </c>
    </row>
    <row r="45" spans="4:5" x14ac:dyDescent="0.25">
      <c r="D45">
        <f t="shared" si="3"/>
        <v>36</v>
      </c>
      <c r="E45">
        <f t="shared" si="2"/>
        <v>13165.250591096614</v>
      </c>
    </row>
    <row r="46" spans="4:5" x14ac:dyDescent="0.25">
      <c r="D46">
        <f t="shared" si="3"/>
        <v>37</v>
      </c>
      <c r="E46">
        <f t="shared" si="2"/>
        <v>13607.784169684608</v>
      </c>
    </row>
    <row r="47" spans="4:5" x14ac:dyDescent="0.25">
      <c r="D47">
        <f t="shared" si="3"/>
        <v>38</v>
      </c>
      <c r="E47">
        <f t="shared" si="2"/>
        <v>14034.647816635767</v>
      </c>
    </row>
    <row r="48" spans="4:5" x14ac:dyDescent="0.25">
      <c r="D48">
        <f t="shared" si="3"/>
        <v>39</v>
      </c>
      <c r="E48">
        <f t="shared" si="2"/>
        <v>14444.643357524494</v>
      </c>
    </row>
    <row r="49" spans="4:5" x14ac:dyDescent="0.25">
      <c r="D49">
        <f t="shared" si="3"/>
        <v>40</v>
      </c>
      <c r="E49">
        <f t="shared" si="2"/>
        <v>14836.826743214735</v>
      </c>
    </row>
    <row r="50" spans="4:5" x14ac:dyDescent="0.25">
      <c r="D50">
        <f t="shared" si="3"/>
        <v>41</v>
      </c>
      <c r="E50">
        <f t="shared" si="2"/>
        <v>15210.503875049797</v>
      </c>
    </row>
    <row r="51" spans="4:5" x14ac:dyDescent="0.25">
      <c r="D51">
        <f t="shared" si="3"/>
        <v>42</v>
      </c>
      <c r="E51">
        <f t="shared" si="2"/>
        <v>15565.220317129624</v>
      </c>
    </row>
    <row r="52" spans="4:5" x14ac:dyDescent="0.25">
      <c r="D52">
        <f t="shared" si="3"/>
        <v>43</v>
      </c>
      <c r="E52">
        <f t="shared" si="2"/>
        <v>15900.746001318694</v>
      </c>
    </row>
    <row r="53" spans="4:5" x14ac:dyDescent="0.25">
      <c r="D53">
        <f t="shared" si="3"/>
        <v>44</v>
      </c>
      <c r="E53">
        <f t="shared" si="2"/>
        <v>16217.056108619559</v>
      </c>
    </row>
    <row r="54" spans="4:5" x14ac:dyDescent="0.25">
      <c r="D54">
        <f t="shared" si="3"/>
        <v>45</v>
      </c>
      <c r="E54">
        <f t="shared" si="2"/>
        <v>16514.30930655776</v>
      </c>
    </row>
    <row r="55" spans="4:5" x14ac:dyDescent="0.25">
      <c r="D55">
        <f t="shared" si="3"/>
        <v>46</v>
      </c>
      <c r="E55">
        <f t="shared" si="2"/>
        <v>16792.824451563858</v>
      </c>
    </row>
    <row r="56" spans="4:5" x14ac:dyDescent="0.25">
      <c r="D56">
        <f t="shared" si="3"/>
        <v>47</v>
      </c>
      <c r="E56">
        <f t="shared" si="2"/>
        <v>17053.056745846137</v>
      </c>
    </row>
    <row r="57" spans="4:5" x14ac:dyDescent="0.25">
      <c r="D57">
        <f t="shared" si="3"/>
        <v>48</v>
      </c>
      <c r="E57">
        <f t="shared" si="2"/>
        <v>17295.574187947077</v>
      </c>
    </row>
    <row r="58" spans="4:5" x14ac:dyDescent="0.25">
      <c r="D58">
        <f t="shared" si="3"/>
        <v>49</v>
      </c>
      <c r="E58">
        <f t="shared" si="2"/>
        <v>17521.034991497581</v>
      </c>
    </row>
    <row r="59" spans="4:5" x14ac:dyDescent="0.25">
      <c r="D59">
        <f t="shared" si="3"/>
        <v>50</v>
      </c>
      <c r="E59">
        <f t="shared" si="2"/>
        <v>17730.166481314838</v>
      </c>
    </row>
    <row r="60" spans="4:5" x14ac:dyDescent="0.25">
      <c r="D60">
        <f t="shared" si="3"/>
        <v>51</v>
      </c>
      <c r="E60">
        <f t="shared" si="2"/>
        <v>17923.745820344186</v>
      </c>
    </row>
    <row r="61" spans="4:5" x14ac:dyDescent="0.25">
      <c r="D61">
        <f t="shared" si="3"/>
        <v>52</v>
      </c>
      <c r="E61">
        <f t="shared" si="2"/>
        <v>18102.582782106718</v>
      </c>
    </row>
    <row r="62" spans="4:5" x14ac:dyDescent="0.25">
      <c r="D62">
        <f t="shared" si="3"/>
        <v>53</v>
      </c>
      <c r="E62">
        <f t="shared" si="2"/>
        <v>18267.504665342432</v>
      </c>
    </row>
    <row r="63" spans="4:5" x14ac:dyDescent="0.25">
      <c r="D63">
        <f t="shared" si="3"/>
        <v>54</v>
      </c>
      <c r="E63">
        <f t="shared" si="2"/>
        <v>18419.343351979216</v>
      </c>
    </row>
    <row r="64" spans="4:5" x14ac:dyDescent="0.25">
      <c r="D64">
        <f t="shared" si="3"/>
        <v>55</v>
      </c>
      <c r="E64">
        <f t="shared" si="2"/>
        <v>18558.924436037585</v>
      </c>
    </row>
    <row r="65" spans="4:5" x14ac:dyDescent="0.25">
      <c r="D65">
        <f t="shared" si="3"/>
        <v>56</v>
      </c>
      <c r="E65">
        <f t="shared" si="2"/>
        <v>18687.058297895786</v>
      </c>
    </row>
    <row r="66" spans="4:5" x14ac:dyDescent="0.25">
      <c r="D66">
        <f t="shared" si="3"/>
        <v>57</v>
      </c>
      <c r="E66">
        <f t="shared" si="2"/>
        <v>18804.532962977923</v>
      </c>
    </row>
    <row r="67" spans="4:5" x14ac:dyDescent="0.25">
      <c r="D67">
        <f t="shared" si="3"/>
        <v>58</v>
      </c>
      <c r="E67">
        <f t="shared" si="2"/>
        <v>18912.108563496928</v>
      </c>
    </row>
    <row r="68" spans="4:5" x14ac:dyDescent="0.25">
      <c r="D68">
        <f t="shared" si="3"/>
        <v>59</v>
      </c>
      <c r="E68">
        <f t="shared" si="2"/>
        <v>19010.513213431415</v>
      </c>
    </row>
    <row r="69" spans="4:5" x14ac:dyDescent="0.25">
      <c r="D69">
        <f t="shared" si="3"/>
        <v>60</v>
      </c>
      <c r="E69">
        <f t="shared" si="2"/>
        <v>19100.44010764968</v>
      </c>
    </row>
    <row r="70" spans="4:5" x14ac:dyDescent="0.25">
      <c r="D70">
        <f t="shared" si="3"/>
        <v>61</v>
      </c>
      <c r="E70">
        <f t="shared" si="2"/>
        <v>19182.54566352081</v>
      </c>
    </row>
    <row r="71" spans="4:5" x14ac:dyDescent="0.25">
      <c r="D71">
        <f t="shared" si="3"/>
        <v>62</v>
      </c>
      <c r="E71">
        <f t="shared" si="2"/>
        <v>19257.448535344196</v>
      </c>
    </row>
    <row r="72" spans="4:5" x14ac:dyDescent="0.25">
      <c r="D72">
        <f t="shared" si="3"/>
        <v>63</v>
      </c>
      <c r="E72">
        <f t="shared" si="2"/>
        <v>19325.729346739285</v>
      </c>
    </row>
    <row r="73" spans="4:5" x14ac:dyDescent="0.25">
      <c r="D73">
        <f t="shared" si="3"/>
        <v>64</v>
      </c>
      <c r="E73">
        <f t="shared" ref="E73:E104" si="4">$E$1/(1+$E$4*EXP(-$E$3*$E$1*D73))</f>
        <v>19387.93100239243</v>
      </c>
    </row>
    <row r="74" spans="4:5" x14ac:dyDescent="0.25">
      <c r="D74">
        <f t="shared" ref="D74:D109" si="5">D73+$D$6</f>
        <v>65</v>
      </c>
      <c r="E74">
        <f t="shared" si="4"/>
        <v>19444.559457214964</v>
      </c>
    </row>
    <row r="75" spans="4:5" x14ac:dyDescent="0.25">
      <c r="D75">
        <f t="shared" si="5"/>
        <v>66</v>
      </c>
      <c r="E75">
        <f t="shared" si="4"/>
        <v>19496.084837271032</v>
      </c>
    </row>
    <row r="76" spans="4:5" x14ac:dyDescent="0.25">
      <c r="D76">
        <f t="shared" si="5"/>
        <v>67</v>
      </c>
      <c r="E76">
        <f t="shared" si="4"/>
        <v>19542.94282226923</v>
      </c>
    </row>
    <row r="77" spans="4:5" x14ac:dyDescent="0.25">
      <c r="D77">
        <f t="shared" si="5"/>
        <v>68</v>
      </c>
      <c r="E77">
        <f t="shared" si="4"/>
        <v>19585.536213652373</v>
      </c>
    </row>
    <row r="78" spans="4:5" x14ac:dyDescent="0.25">
      <c r="D78">
        <f t="shared" si="5"/>
        <v>69</v>
      </c>
      <c r="E78">
        <f t="shared" si="4"/>
        <v>19624.236625185818</v>
      </c>
    </row>
    <row r="79" spans="4:5" x14ac:dyDescent="0.25">
      <c r="D79">
        <f t="shared" si="5"/>
        <v>70</v>
      </c>
      <c r="E79">
        <f t="shared" si="4"/>
        <v>19659.386244367917</v>
      </c>
    </row>
    <row r="80" spans="4:5" x14ac:dyDescent="0.25">
      <c r="D80">
        <f t="shared" si="5"/>
        <v>71</v>
      </c>
      <c r="E80">
        <f t="shared" si="4"/>
        <v>19691.299622975992</v>
      </c>
    </row>
    <row r="81" spans="4:5" x14ac:dyDescent="0.25">
      <c r="D81">
        <f t="shared" si="5"/>
        <v>72</v>
      </c>
      <c r="E81">
        <f t="shared" si="4"/>
        <v>19720.265463680513</v>
      </c>
    </row>
    <row r="82" spans="4:5" x14ac:dyDescent="0.25">
      <c r="D82">
        <f t="shared" si="5"/>
        <v>73</v>
      </c>
      <c r="E82">
        <f t="shared" si="4"/>
        <v>19746.548377006726</v>
      </c>
    </row>
    <row r="83" spans="4:5" x14ac:dyDescent="0.25">
      <c r="D83">
        <f t="shared" si="5"/>
        <v>74</v>
      </c>
      <c r="E83">
        <f t="shared" si="4"/>
        <v>19770.390589112107</v>
      </c>
    </row>
    <row r="84" spans="4:5" x14ac:dyDescent="0.25">
      <c r="D84">
        <f t="shared" si="5"/>
        <v>75</v>
      </c>
      <c r="E84">
        <f t="shared" si="4"/>
        <v>19792.013586004719</v>
      </c>
    </row>
    <row r="85" spans="4:5" x14ac:dyDescent="0.25">
      <c r="D85">
        <f t="shared" si="5"/>
        <v>76</v>
      </c>
      <c r="E85">
        <f t="shared" si="4"/>
        <v>19811.619684076155</v>
      </c>
    </row>
    <row r="86" spans="4:5" x14ac:dyDescent="0.25">
      <c r="D86">
        <f t="shared" si="5"/>
        <v>77</v>
      </c>
      <c r="E86">
        <f t="shared" si="4"/>
        <v>19829.393520283273</v>
      </c>
    </row>
    <row r="87" spans="4:5" x14ac:dyDescent="0.25">
      <c r="D87">
        <f t="shared" si="5"/>
        <v>78</v>
      </c>
      <c r="E87">
        <f t="shared" si="4"/>
        <v>19845.503458097312</v>
      </c>
    </row>
    <row r="88" spans="4:5" x14ac:dyDescent="0.25">
      <c r="D88">
        <f t="shared" si="5"/>
        <v>79</v>
      </c>
      <c r="E88">
        <f t="shared" si="4"/>
        <v>19860.102907549292</v>
      </c>
    </row>
    <row r="89" spans="4:5" x14ac:dyDescent="0.25">
      <c r="D89">
        <f t="shared" si="5"/>
        <v>80</v>
      </c>
      <c r="E89">
        <f t="shared" si="4"/>
        <v>19873.331559428032</v>
      </c>
    </row>
    <row r="90" spans="4:5" x14ac:dyDescent="0.25">
      <c r="D90">
        <f t="shared" si="5"/>
        <v>81</v>
      </c>
      <c r="E90">
        <f t="shared" si="4"/>
        <v>19885.3165350122</v>
      </c>
    </row>
    <row r="91" spans="4:5" x14ac:dyDescent="0.25">
      <c r="D91">
        <f t="shared" si="5"/>
        <v>82</v>
      </c>
      <c r="E91">
        <f t="shared" si="4"/>
        <v>19896.173453710911</v>
      </c>
    </row>
    <row r="92" spans="4:5" x14ac:dyDescent="0.25">
      <c r="D92">
        <f t="shared" si="5"/>
        <v>83</v>
      </c>
      <c r="E92">
        <f t="shared" si="4"/>
        <v>19906.007421708222</v>
      </c>
    </row>
    <row r="93" spans="4:5" x14ac:dyDescent="0.25">
      <c r="D93">
        <f t="shared" si="5"/>
        <v>84</v>
      </c>
      <c r="E93">
        <f t="shared" si="4"/>
        <v>19914.913945207889</v>
      </c>
    </row>
    <row r="94" spans="4:5" x14ac:dyDescent="0.25">
      <c r="D94">
        <f t="shared" si="5"/>
        <v>85</v>
      </c>
      <c r="E94">
        <f t="shared" si="4"/>
        <v>19922.979772198458</v>
      </c>
    </row>
    <row r="95" spans="4:5" x14ac:dyDescent="0.25">
      <c r="D95">
        <f t="shared" si="5"/>
        <v>86</v>
      </c>
      <c r="E95">
        <f t="shared" si="4"/>
        <v>19930.283666842424</v>
      </c>
    </row>
    <row r="96" spans="4:5" x14ac:dyDescent="0.25">
      <c r="D96">
        <f t="shared" si="5"/>
        <v>87</v>
      </c>
      <c r="E96">
        <f t="shared" si="4"/>
        <v>19936.897120666959</v>
      </c>
    </row>
    <row r="97" spans="4:5" x14ac:dyDescent="0.25">
      <c r="D97">
        <f t="shared" si="5"/>
        <v>88</v>
      </c>
      <c r="E97">
        <f t="shared" si="4"/>
        <v>19942.885004722291</v>
      </c>
    </row>
    <row r="98" spans="4:5" x14ac:dyDescent="0.25">
      <c r="D98">
        <f t="shared" si="5"/>
        <v>89</v>
      </c>
      <c r="E98">
        <f t="shared" si="4"/>
        <v>19948.306166798742</v>
      </c>
    </row>
    <row r="99" spans="4:5" x14ac:dyDescent="0.25">
      <c r="D99">
        <f t="shared" si="5"/>
        <v>90</v>
      </c>
      <c r="E99">
        <f t="shared" si="4"/>
        <v>19953.213977670206</v>
      </c>
    </row>
    <row r="100" spans="4:5" x14ac:dyDescent="0.25">
      <c r="D100">
        <f t="shared" si="5"/>
        <v>91</v>
      </c>
      <c r="E100">
        <f t="shared" si="4"/>
        <v>19957.656830175314</v>
      </c>
    </row>
    <row r="101" spans="4:5" x14ac:dyDescent="0.25">
      <c r="D101">
        <f t="shared" si="5"/>
        <v>92</v>
      </c>
      <c r="E101">
        <f t="shared" si="4"/>
        <v>19961.678594767287</v>
      </c>
    </row>
    <row r="102" spans="4:5" x14ac:dyDescent="0.25">
      <c r="D102">
        <f t="shared" si="5"/>
        <v>93</v>
      </c>
      <c r="E102">
        <f t="shared" si="4"/>
        <v>19965.319034969216</v>
      </c>
    </row>
    <row r="103" spans="4:5" x14ac:dyDescent="0.25">
      <c r="D103">
        <f t="shared" si="5"/>
        <v>94</v>
      </c>
      <c r="E103">
        <f t="shared" si="4"/>
        <v>19968.614185969091</v>
      </c>
    </row>
    <row r="104" spans="4:5" x14ac:dyDescent="0.25">
      <c r="D104">
        <f t="shared" si="5"/>
        <v>95</v>
      </c>
      <c r="E104">
        <f t="shared" si="4"/>
        <v>19971.596699384165</v>
      </c>
    </row>
    <row r="105" spans="4:5" x14ac:dyDescent="0.25">
      <c r="D105">
        <f t="shared" si="5"/>
        <v>96</v>
      </c>
      <c r="E105">
        <f>$E$1/(1+$E$4*EXP(-$E$3*$E$1*D105))</f>
        <v>19974.296157020828</v>
      </c>
    </row>
    <row r="106" spans="4:5" x14ac:dyDescent="0.25">
      <c r="D106">
        <f t="shared" si="5"/>
        <v>97</v>
      </c>
      <c r="E106">
        <f>$E$1/(1+$E$4*EXP(-$E$3*$E$1*D106))</f>
        <v>19976.739356257145</v>
      </c>
    </row>
    <row r="107" spans="4:5" x14ac:dyDescent="0.25">
      <c r="D107">
        <f t="shared" si="5"/>
        <v>98</v>
      </c>
      <c r="E107">
        <f>$E$1/(1+$E$4*EXP(-$E$3*$E$1*D107))</f>
        <v>19978.950569482971</v>
      </c>
    </row>
    <row r="108" spans="4:5" x14ac:dyDescent="0.25">
      <c r="D108">
        <f t="shared" si="5"/>
        <v>99</v>
      </c>
      <c r="E108">
        <f>$E$1/(1+$E$4*EXP(-$E$3*$E$1*D108))</f>
        <v>19980.951779848059</v>
      </c>
    </row>
    <row r="109" spans="4:5" x14ac:dyDescent="0.25">
      <c r="D109">
        <f t="shared" si="5"/>
        <v>100</v>
      </c>
      <c r="E109">
        <f>$E$1/(1+$E$4*EXP(-$E$3*$E$1*D109))</f>
        <v>19982.762895393687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D511"/>
  <sheetViews>
    <sheetView workbookViewId="0">
      <selection activeCell="A11" sqref="A11"/>
    </sheetView>
  </sheetViews>
  <sheetFormatPr defaultColWidth="11.42578125" defaultRowHeight="15" x14ac:dyDescent="0.25"/>
  <sheetData>
    <row r="1" spans="1:4" x14ac:dyDescent="0.25">
      <c r="A1" s="8" t="s">
        <v>32</v>
      </c>
    </row>
    <row r="2" spans="1:4" x14ac:dyDescent="0.25">
      <c r="B2" s="1" t="s">
        <v>1</v>
      </c>
      <c r="C2" s="11">
        <v>20000</v>
      </c>
    </row>
    <row r="3" spans="1:4" x14ac:dyDescent="0.25">
      <c r="B3" s="1" t="s">
        <v>9</v>
      </c>
      <c r="C3" s="11">
        <v>1000</v>
      </c>
    </row>
    <row r="4" spans="1:4" x14ac:dyDescent="0.25">
      <c r="B4" s="1" t="s">
        <v>3</v>
      </c>
      <c r="C4" s="12">
        <v>5.0000000000000004E-6</v>
      </c>
    </row>
    <row r="5" spans="1:4" x14ac:dyDescent="0.25">
      <c r="B5" s="1" t="s">
        <v>4</v>
      </c>
      <c r="C5" s="11">
        <f>(C2-C3)/C3</f>
        <v>19</v>
      </c>
      <c r="D5" t="s">
        <v>0</v>
      </c>
    </row>
    <row r="6" spans="1:4" x14ac:dyDescent="0.25">
      <c r="B6" s="1"/>
      <c r="C6" s="3"/>
    </row>
    <row r="7" spans="1:4" x14ac:dyDescent="0.25">
      <c r="B7" s="4" t="s">
        <v>11</v>
      </c>
    </row>
    <row r="8" spans="1:4" x14ac:dyDescent="0.25">
      <c r="A8" s="9" t="s">
        <v>13</v>
      </c>
      <c r="B8" s="4" t="s">
        <v>33</v>
      </c>
    </row>
    <row r="9" spans="1:4" x14ac:dyDescent="0.25">
      <c r="A9" s="10">
        <v>0.2</v>
      </c>
      <c r="B9" s="10">
        <f>C3</f>
        <v>1000</v>
      </c>
      <c r="D9" s="4" t="s">
        <v>12</v>
      </c>
    </row>
    <row r="10" spans="1:4" x14ac:dyDescent="0.25">
      <c r="A10" t="s">
        <v>5</v>
      </c>
      <c r="B10" s="4" t="s">
        <v>14</v>
      </c>
      <c r="C10" s="4" t="s">
        <v>15</v>
      </c>
      <c r="D10" t="s">
        <v>7</v>
      </c>
    </row>
    <row r="11" spans="1:4" x14ac:dyDescent="0.25">
      <c r="A11">
        <v>0</v>
      </c>
      <c r="B11" s="2">
        <f t="shared" ref="B11:B42" si="0">$C$2/(1+$C$5*EXP(-$C$4*$C$2*A11))</f>
        <v>1000</v>
      </c>
      <c r="C11" s="2">
        <f>B9</f>
        <v>1000</v>
      </c>
      <c r="D11" s="2">
        <f t="shared" ref="D11:D74" si="1">$C$4*($C$2-C11)*C11</f>
        <v>95</v>
      </c>
    </row>
    <row r="12" spans="1:4" x14ac:dyDescent="0.25">
      <c r="A12">
        <f t="shared" ref="A12:A75" si="2">A11+$A$9</f>
        <v>0.2</v>
      </c>
      <c r="B12" s="2">
        <f t="shared" si="0"/>
        <v>1019.1719081136798</v>
      </c>
      <c r="C12" s="2">
        <f>C11+$A$9*D11</f>
        <v>1019</v>
      </c>
      <c r="D12" s="2">
        <f t="shared" si="1"/>
        <v>96.708195000000003</v>
      </c>
    </row>
    <row r="13" spans="1:4" x14ac:dyDescent="0.25">
      <c r="A13">
        <f t="shared" si="2"/>
        <v>0.4</v>
      </c>
      <c r="B13" s="2">
        <f t="shared" si="0"/>
        <v>1038.6912844191866</v>
      </c>
      <c r="C13" s="2">
        <f t="shared" ref="C13:C76" si="3">C12+$A$9*D12</f>
        <v>1038.341639</v>
      </c>
      <c r="D13" s="2">
        <f t="shared" si="1"/>
        <v>98.443397103593981</v>
      </c>
    </row>
    <row r="14" spans="1:4" x14ac:dyDescent="0.25">
      <c r="A14">
        <f t="shared" si="2"/>
        <v>0.60000000000000009</v>
      </c>
      <c r="B14" s="2">
        <f t="shared" si="0"/>
        <v>1058.56365052302</v>
      </c>
      <c r="C14" s="2">
        <f t="shared" si="3"/>
        <v>1058.0303184207187</v>
      </c>
      <c r="D14" s="2">
        <f t="shared" si="1"/>
        <v>100.20589106858463</v>
      </c>
    </row>
    <row r="15" spans="1:4" x14ac:dyDescent="0.25">
      <c r="A15">
        <f t="shared" si="2"/>
        <v>0.8</v>
      </c>
      <c r="B15" s="2">
        <f t="shared" si="0"/>
        <v>1078.7945857912498</v>
      </c>
      <c r="C15" s="2">
        <f t="shared" si="3"/>
        <v>1078.0714966344356</v>
      </c>
      <c r="D15" s="2">
        <f t="shared" si="1"/>
        <v>101.99595890416552</v>
      </c>
    </row>
    <row r="16" spans="1:4" x14ac:dyDescent="0.25">
      <c r="A16">
        <f t="shared" si="2"/>
        <v>1</v>
      </c>
      <c r="B16" s="2">
        <f t="shared" si="0"/>
        <v>1099.3897267314835</v>
      </c>
      <c r="C16" s="2">
        <f t="shared" si="3"/>
        <v>1098.4706884152686</v>
      </c>
      <c r="D16" s="2">
        <f t="shared" si="1"/>
        <v>103.8138795749893</v>
      </c>
    </row>
    <row r="17" spans="1:4" x14ac:dyDescent="0.25">
      <c r="A17">
        <f t="shared" si="2"/>
        <v>1.2</v>
      </c>
      <c r="B17" s="2">
        <f t="shared" si="0"/>
        <v>1120.3547663115423</v>
      </c>
      <c r="C17" s="2">
        <f t="shared" si="3"/>
        <v>1119.2334643302665</v>
      </c>
      <c r="D17" s="2">
        <f t="shared" si="1"/>
        <v>105.65992869464301</v>
      </c>
    </row>
    <row r="18" spans="1:4" x14ac:dyDescent="0.25">
      <c r="A18">
        <f t="shared" si="2"/>
        <v>1.4</v>
      </c>
      <c r="B18" s="2">
        <f t="shared" si="0"/>
        <v>1141.6954532126131</v>
      </c>
      <c r="C18" s="2">
        <f t="shared" si="3"/>
        <v>1140.365450069195</v>
      </c>
      <c r="D18" s="2">
        <f t="shared" si="1"/>
        <v>107.53437820836193</v>
      </c>
    </row>
    <row r="19" spans="1:4" x14ac:dyDescent="0.25">
      <c r="A19">
        <f t="shared" si="2"/>
        <v>1.5999999999999999</v>
      </c>
      <c r="B19" s="2">
        <f t="shared" si="0"/>
        <v>1163.4175910146032</v>
      </c>
      <c r="C19" s="2">
        <f t="shared" si="3"/>
        <v>1161.8723257108675</v>
      </c>
      <c r="D19" s="2">
        <f t="shared" si="1"/>
        <v>109.43749606482284</v>
      </c>
    </row>
    <row r="20" spans="1:4" x14ac:dyDescent="0.25">
      <c r="A20">
        <f t="shared" si="2"/>
        <v>1.7999999999999998</v>
      </c>
      <c r="B20" s="2">
        <f t="shared" si="0"/>
        <v>1185.5270373114017</v>
      </c>
      <c r="C20" s="2">
        <f t="shared" si="3"/>
        <v>1183.759824923832</v>
      </c>
      <c r="D20" s="2">
        <f t="shared" si="1"/>
        <v>111.36954587686469</v>
      </c>
    </row>
    <row r="21" spans="1:4" x14ac:dyDescent="0.25">
      <c r="A21">
        <f t="shared" si="2"/>
        <v>1.9999999999999998</v>
      </c>
      <c r="B21" s="2">
        <f t="shared" si="0"/>
        <v>1208.0297027537158</v>
      </c>
      <c r="C21" s="2">
        <f t="shared" si="3"/>
        <v>1206.0337340992048</v>
      </c>
      <c r="D21" s="2">
        <f t="shared" si="1"/>
        <v>113.33078657099414</v>
      </c>
    </row>
    <row r="22" spans="1:4" x14ac:dyDescent="0.25">
      <c r="A22">
        <f t="shared" si="2"/>
        <v>2.1999999999999997</v>
      </c>
      <c r="B22" s="2">
        <f t="shared" si="0"/>
        <v>1230.9315500171269</v>
      </c>
      <c r="C22" s="2">
        <f t="shared" si="3"/>
        <v>1228.6998914134037</v>
      </c>
      <c r="D22" s="2">
        <f t="shared" si="1"/>
        <v>115.32147202554384</v>
      </c>
    </row>
    <row r="23" spans="1:4" x14ac:dyDescent="0.25">
      <c r="A23">
        <f t="shared" si="2"/>
        <v>2.4</v>
      </c>
      <c r="B23" s="2">
        <f t="shared" si="0"/>
        <v>1254.2385926929901</v>
      </c>
      <c r="C23" s="2">
        <f t="shared" si="3"/>
        <v>1251.7641858185125</v>
      </c>
      <c r="D23" s="2">
        <f t="shared" si="1"/>
        <v>117.34185069736183</v>
      </c>
    </row>
    <row r="24" spans="1:4" x14ac:dyDescent="0.25">
      <c r="A24">
        <f t="shared" si="2"/>
        <v>2.6</v>
      </c>
      <c r="B24" s="2">
        <f t="shared" si="0"/>
        <v>1277.9568940997638</v>
      </c>
      <c r="C24" s="2">
        <f t="shared" si="3"/>
        <v>1275.2325559579849</v>
      </c>
      <c r="D24" s="2">
        <f t="shared" si="1"/>
        <v>119.39216523692284</v>
      </c>
    </row>
    <row r="25" spans="1:4" x14ac:dyDescent="0.25">
      <c r="A25">
        <f t="shared" si="2"/>
        <v>2.8000000000000003</v>
      </c>
      <c r="B25" s="2">
        <f t="shared" si="0"/>
        <v>1302.0925660123596</v>
      </c>
      <c r="C25" s="2">
        <f t="shared" si="3"/>
        <v>1299.1109890053694</v>
      </c>
      <c r="D25" s="2">
        <f t="shared" si="1"/>
        <v>121.4726520917644</v>
      </c>
    </row>
    <row r="26" spans="1:4" x14ac:dyDescent="0.25">
      <c r="A26">
        <f t="shared" si="2"/>
        <v>3.0000000000000004</v>
      </c>
      <c r="B26" s="2">
        <f t="shared" si="0"/>
        <v>1326.6517673070707</v>
      </c>
      <c r="C26" s="2">
        <f t="shared" si="3"/>
        <v>1323.4055194237224</v>
      </c>
      <c r="D26" s="2">
        <f t="shared" si="1"/>
        <v>123.58354109816638</v>
      </c>
    </row>
    <row r="27" spans="1:4" x14ac:dyDescent="0.25">
      <c r="A27">
        <f t="shared" si="2"/>
        <v>3.2000000000000006</v>
      </c>
      <c r="B27" s="2">
        <f t="shared" si="0"/>
        <v>1351.640702519622</v>
      </c>
      <c r="C27" s="2">
        <f t="shared" si="3"/>
        <v>1348.1222276433557</v>
      </c>
      <c r="D27" s="2">
        <f t="shared" si="1"/>
        <v>125.72505506100518</v>
      </c>
    </row>
    <row r="28" spans="1:4" x14ac:dyDescent="0.25">
      <c r="A28">
        <f t="shared" si="2"/>
        <v>3.4000000000000008</v>
      </c>
      <c r="B28" s="2">
        <f t="shared" si="0"/>
        <v>1377.0656203138903</v>
      </c>
      <c r="C28" s="2">
        <f t="shared" si="3"/>
        <v>1373.2672386555566</v>
      </c>
      <c r="D28" s="2">
        <f t="shared" si="1"/>
        <v>127.89740932173238</v>
      </c>
    </row>
    <row r="29" spans="1:4" x14ac:dyDescent="0.25">
      <c r="A29">
        <f t="shared" si="2"/>
        <v>3.600000000000001</v>
      </c>
      <c r="B29" s="2">
        <f t="shared" si="0"/>
        <v>1402.9328118588264</v>
      </c>
      <c r="C29" s="2">
        <f t="shared" si="3"/>
        <v>1398.8467205199031</v>
      </c>
      <c r="D29" s="2">
        <f t="shared" si="1"/>
        <v>130.10081131444386</v>
      </c>
    </row>
    <row r="30" spans="1:4" x14ac:dyDescent="0.25">
      <c r="A30">
        <f t="shared" si="2"/>
        <v>3.8000000000000012</v>
      </c>
      <c r="B30" s="2">
        <f t="shared" si="0"/>
        <v>1429.2486091111064</v>
      </c>
      <c r="C30" s="2">
        <f t="shared" si="3"/>
        <v>1424.8668827827919</v>
      </c>
      <c r="D30" s="2">
        <f t="shared" si="1"/>
        <v>132.33546011002343</v>
      </c>
    </row>
    <row r="31" spans="1:4" x14ac:dyDescent="0.25">
      <c r="A31">
        <f t="shared" si="2"/>
        <v>4.0000000000000009</v>
      </c>
      <c r="B31" s="2">
        <f t="shared" si="0"/>
        <v>1456.0193830010544</v>
      </c>
      <c r="C31" s="2">
        <f t="shared" si="3"/>
        <v>1451.3339748047965</v>
      </c>
      <c r="D31" s="2">
        <f t="shared" si="1"/>
        <v>134.60154594836624</v>
      </c>
    </row>
    <row r="32" spans="1:4" x14ac:dyDescent="0.25">
      <c r="A32">
        <f t="shared" si="2"/>
        <v>4.2000000000000011</v>
      </c>
      <c r="B32" s="2">
        <f t="shared" si="0"/>
        <v>1483.2515415193745</v>
      </c>
      <c r="C32" s="2">
        <f t="shared" si="3"/>
        <v>1478.2542839944697</v>
      </c>
      <c r="D32" s="2">
        <f t="shared" si="1"/>
        <v>136.89924975870699</v>
      </c>
    </row>
    <row r="33" spans="1:4" x14ac:dyDescent="0.25">
      <c r="A33">
        <f t="shared" si="2"/>
        <v>4.4000000000000012</v>
      </c>
      <c r="B33" s="2">
        <f t="shared" si="0"/>
        <v>1510.9515277022479</v>
      </c>
      <c r="C33" s="2">
        <f t="shared" si="3"/>
        <v>1505.634133946211</v>
      </c>
      <c r="D33" s="2">
        <f t="shared" si="1"/>
        <v>139.22874266810132</v>
      </c>
    </row>
    <row r="34" spans="1:4" x14ac:dyDescent="0.25">
      <c r="A34">
        <f t="shared" si="2"/>
        <v>4.6000000000000014</v>
      </c>
      <c r="B34" s="2">
        <f t="shared" si="0"/>
        <v>1539.1258175123653</v>
      </c>
      <c r="C34" s="2">
        <f t="shared" si="3"/>
        <v>1533.4798824798313</v>
      </c>
      <c r="D34" s="2">
        <f t="shared" si="1"/>
        <v>141.59018549813138</v>
      </c>
    </row>
    <row r="35" spans="1:4" x14ac:dyDescent="0.25">
      <c r="A35">
        <f t="shared" si="2"/>
        <v>4.8000000000000016</v>
      </c>
      <c r="B35" s="2">
        <f t="shared" si="0"/>
        <v>1567.7809176134861</v>
      </c>
      <c r="C35" s="2">
        <f t="shared" si="3"/>
        <v>1561.7979195794576</v>
      </c>
      <c r="D35" s="2">
        <f t="shared" si="1"/>
        <v>143.98372824993214</v>
      </c>
    </row>
    <row r="36" spans="1:4" x14ac:dyDescent="0.25">
      <c r="A36">
        <f t="shared" si="2"/>
        <v>5.0000000000000018</v>
      </c>
      <c r="B36" s="2">
        <f t="shared" si="0"/>
        <v>1596.9233630361516</v>
      </c>
      <c r="C36" s="2">
        <f t="shared" si="3"/>
        <v>1590.594665229444</v>
      </c>
      <c r="D36" s="2">
        <f t="shared" si="1"/>
        <v>146.40950957766256</v>
      </c>
    </row>
    <row r="37" spans="1:4" x14ac:dyDescent="0.25">
      <c r="A37">
        <f t="shared" si="2"/>
        <v>5.200000000000002</v>
      </c>
      <c r="B37" s="2">
        <f t="shared" si="0"/>
        <v>1626.5597147322021</v>
      </c>
      <c r="C37" s="2">
        <f t="shared" si="3"/>
        <v>1619.8765671449764</v>
      </c>
      <c r="D37" s="2">
        <f t="shared" si="1"/>
        <v>148.86765625057069</v>
      </c>
    </row>
    <row r="38" spans="1:4" x14ac:dyDescent="0.25">
      <c r="A38">
        <f t="shared" si="2"/>
        <v>5.4000000000000021</v>
      </c>
      <c r="B38" s="2">
        <f t="shared" si="0"/>
        <v>1656.696557015792</v>
      </c>
      <c r="C38" s="2">
        <f t="shared" si="3"/>
        <v>1649.6500983950905</v>
      </c>
      <c r="D38" s="2">
        <f t="shared" si="1"/>
        <v>151.3582826038344</v>
      </c>
    </row>
    <row r="39" spans="1:4" x14ac:dyDescent="0.25">
      <c r="A39">
        <f t="shared" si="2"/>
        <v>5.6000000000000023</v>
      </c>
      <c r="B39" s="2">
        <f t="shared" si="0"/>
        <v>1687.3404948886553</v>
      </c>
      <c r="C39" s="2">
        <f t="shared" si="3"/>
        <v>1679.9217549158573</v>
      </c>
      <c r="D39" s="2">
        <f t="shared" si="1"/>
        <v>153.88148997838789</v>
      </c>
    </row>
    <row r="40" spans="1:4" x14ac:dyDescent="0.25">
      <c r="A40">
        <f t="shared" si="2"/>
        <v>5.8000000000000025</v>
      </c>
      <c r="B40" s="2">
        <f t="shared" si="0"/>
        <v>1718.4981512474035</v>
      </c>
      <c r="C40" s="2">
        <f t="shared" si="3"/>
        <v>1710.6980529115349</v>
      </c>
      <c r="D40" s="2">
        <f t="shared" si="1"/>
        <v>156.4373661499769</v>
      </c>
    </row>
    <row r="41" spans="1:4" x14ac:dyDescent="0.25">
      <c r="A41">
        <f t="shared" si="2"/>
        <v>6.0000000000000027</v>
      </c>
      <c r="B41" s="2">
        <f t="shared" si="0"/>
        <v>1750.1761639707258</v>
      </c>
      <c r="C41" s="2">
        <f t="shared" si="3"/>
        <v>1741.9855261415303</v>
      </c>
      <c r="D41" s="2">
        <f t="shared" si="1"/>
        <v>159.02598474772012</v>
      </c>
    </row>
    <row r="42" spans="1:4" x14ac:dyDescent="0.25">
      <c r="A42">
        <f t="shared" si="2"/>
        <v>6.2000000000000028</v>
      </c>
      <c r="B42" s="2">
        <f t="shared" si="0"/>
        <v>1782.3811828844089</v>
      </c>
      <c r="C42" s="2">
        <f t="shared" si="3"/>
        <v>1773.7907230910744</v>
      </c>
      <c r="D42" s="2">
        <f t="shared" si="1"/>
        <v>161.64740466248765</v>
      </c>
    </row>
    <row r="43" spans="1:4" x14ac:dyDescent="0.25">
      <c r="A43">
        <f t="shared" si="2"/>
        <v>6.400000000000003</v>
      </c>
      <c r="B43" s="2">
        <f t="shared" ref="B43:B74" si="4">$C$2/(1+$C$5*EXP(-$C$4*$C$2*A43))</f>
        <v>1815.1198666021817</v>
      </c>
      <c r="C43" s="2">
        <f t="shared" si="3"/>
        <v>1806.1202040235719</v>
      </c>
      <c r="D43" s="2">
        <f t="shared" si="1"/>
        <v>164.30166944544644</v>
      </c>
    </row>
    <row r="44" spans="1:4" x14ac:dyDescent="0.25">
      <c r="A44">
        <f t="shared" si="2"/>
        <v>6.6000000000000032</v>
      </c>
      <c r="B44" s="2">
        <f t="shared" si="4"/>
        <v>1848.3988792404673</v>
      </c>
      <c r="C44" s="2">
        <f t="shared" si="3"/>
        <v>1838.9805379126612</v>
      </c>
      <c r="D44" s="2">
        <f t="shared" si="1"/>
        <v>166.98880669715842</v>
      </c>
    </row>
    <row r="45" spans="1:4" x14ac:dyDescent="0.25">
      <c r="A45">
        <f t="shared" si="2"/>
        <v>6.8000000000000034</v>
      </c>
      <c r="B45" s="2">
        <f t="shared" si="4"/>
        <v>1882.2248870052301</v>
      </c>
      <c r="C45" s="2">
        <f t="shared" si="3"/>
        <v>1872.378299252093</v>
      </c>
      <c r="D45" s="2">
        <f t="shared" si="1"/>
        <v>169.70882744765851</v>
      </c>
    </row>
    <row r="46" spans="1:4" x14ac:dyDescent="0.25">
      <c r="A46">
        <f t="shared" si="2"/>
        <v>7.0000000000000036</v>
      </c>
      <c r="B46" s="2">
        <f t="shared" si="4"/>
        <v>1916.6045546491844</v>
      </c>
      <c r="C46" s="2">
        <f t="shared" si="3"/>
        <v>1906.3200647416247</v>
      </c>
      <c r="D46" s="2">
        <f t="shared" si="1"/>
        <v>172.46172552797992</v>
      </c>
    </row>
    <row r="47" spans="1:4" x14ac:dyDescent="0.25">
      <c r="A47">
        <f t="shared" si="2"/>
        <v>7.2000000000000037</v>
      </c>
      <c r="B47" s="2">
        <f t="shared" si="4"/>
        <v>1951.5445417977696</v>
      </c>
      <c r="C47" s="2">
        <f t="shared" si="3"/>
        <v>1940.8124098472208</v>
      </c>
      <c r="D47" s="2">
        <f t="shared" si="1"/>
        <v>175.24747693363722</v>
      </c>
    </row>
    <row r="48" spans="1:4" x14ac:dyDescent="0.25">
      <c r="A48">
        <f t="shared" si="2"/>
        <v>7.4000000000000039</v>
      </c>
      <c r="B48" s="2">
        <f t="shared" si="4"/>
        <v>1987.0514991423947</v>
      </c>
      <c r="C48" s="2">
        <f t="shared" si="3"/>
        <v>1975.8619052339482</v>
      </c>
      <c r="D48" s="2">
        <f t="shared" si="1"/>
        <v>178.06603918062117</v>
      </c>
    </row>
    <row r="49" spans="1:4" x14ac:dyDescent="0.25">
      <c r="A49">
        <f t="shared" si="2"/>
        <v>7.6000000000000041</v>
      </c>
      <c r="B49" s="2">
        <f t="shared" si="4"/>
        <v>2023.1320644995933</v>
      </c>
      <c r="C49" s="2">
        <f t="shared" si="3"/>
        <v>2011.4751130700724</v>
      </c>
      <c r="D49" s="2">
        <f t="shared" si="1"/>
        <v>180.91735065450595</v>
      </c>
    </row>
    <row r="50" spans="1:4" x14ac:dyDescent="0.25">
      <c r="A50">
        <f t="shared" si="2"/>
        <v>7.8000000000000043</v>
      </c>
      <c r="B50" s="2">
        <f t="shared" si="4"/>
        <v>2059.7928587348765</v>
      </c>
      <c r="C50" s="2">
        <f t="shared" si="3"/>
        <v>2047.6585832009737</v>
      </c>
      <c r="D50" s="2">
        <f t="shared" si="1"/>
        <v>183.80132995331428</v>
      </c>
    </row>
    <row r="51" spans="1:4" x14ac:dyDescent="0.25">
      <c r="A51">
        <f t="shared" si="2"/>
        <v>8.0000000000000036</v>
      </c>
      <c r="B51" s="2">
        <f t="shared" si="4"/>
        <v>2097.040481550202</v>
      </c>
      <c r="C51" s="2">
        <f t="shared" si="3"/>
        <v>2084.4188491916366</v>
      </c>
      <c r="D51" s="2">
        <f t="shared" si="1"/>
        <v>186.71787522483675</v>
      </c>
    </row>
    <row r="52" spans="1:4" x14ac:dyDescent="0.25">
      <c r="A52">
        <f t="shared" si="2"/>
        <v>8.2000000000000028</v>
      </c>
      <c r="B52" s="2">
        <f t="shared" si="4"/>
        <v>2134.8815071341619</v>
      </c>
      <c r="C52" s="2">
        <f t="shared" si="3"/>
        <v>2121.7624242366041</v>
      </c>
      <c r="D52" s="2">
        <f t="shared" si="1"/>
        <v>189.66686349914849</v>
      </c>
    </row>
    <row r="53" spans="1:4" x14ac:dyDescent="0.25">
      <c r="A53">
        <f t="shared" si="2"/>
        <v>8.4000000000000021</v>
      </c>
      <c r="B53" s="2">
        <f t="shared" si="4"/>
        <v>2173.3224796741406</v>
      </c>
      <c r="C53" s="2">
        <f t="shared" si="3"/>
        <v>2159.6957969364339</v>
      </c>
      <c r="D53" s="2">
        <f t="shared" si="1"/>
        <v>192.64815001711892</v>
      </c>
    </row>
    <row r="54" spans="1:4" x14ac:dyDescent="0.25">
      <c r="A54">
        <f t="shared" si="2"/>
        <v>8.6000000000000014</v>
      </c>
      <c r="B54" s="2">
        <f t="shared" si="4"/>
        <v>2212.3699087298919</v>
      </c>
      <c r="C54" s="2">
        <f t="shared" si="3"/>
        <v>2198.2254269398577</v>
      </c>
      <c r="D54" s="2">
        <f t="shared" si="1"/>
        <v>195.6615675557612</v>
      </c>
    </row>
    <row r="55" spans="1:4" x14ac:dyDescent="0.25">
      <c r="A55">
        <f t="shared" si="2"/>
        <v>8.8000000000000007</v>
      </c>
      <c r="B55" s="2">
        <f t="shared" si="4"/>
        <v>2252.0302644681697</v>
      </c>
      <c r="C55" s="2">
        <f t="shared" si="3"/>
        <v>2237.3577404510102</v>
      </c>
      <c r="D55" s="2">
        <f t="shared" si="1"/>
        <v>198.7069257513208</v>
      </c>
    </row>
    <row r="56" spans="1:4" x14ac:dyDescent="0.25">
      <c r="A56">
        <f t="shared" si="2"/>
        <v>9</v>
      </c>
      <c r="B56" s="2">
        <f t="shared" si="4"/>
        <v>2292.3099727582476</v>
      </c>
      <c r="C56" s="2">
        <f t="shared" si="3"/>
        <v>2277.0991256012744</v>
      </c>
      <c r="D56" s="2">
        <f t="shared" si="1"/>
        <v>201.78401042105699</v>
      </c>
    </row>
    <row r="57" spans="1:4" x14ac:dyDescent="0.25">
      <c r="A57">
        <f t="shared" si="2"/>
        <v>9.1999999999999993</v>
      </c>
      <c r="B57" s="2">
        <f t="shared" si="4"/>
        <v>2333.2154101283945</v>
      </c>
      <c r="C57" s="2">
        <f t="shared" si="3"/>
        <v>2317.4559276854857</v>
      </c>
      <c r="D57" s="2">
        <f t="shared" si="1"/>
        <v>204.89258288472561</v>
      </c>
    </row>
    <row r="58" spans="1:4" x14ac:dyDescent="0.25">
      <c r="A58">
        <f t="shared" si="2"/>
        <v>9.3999999999999986</v>
      </c>
      <c r="B58" s="2">
        <f t="shared" si="4"/>
        <v>2374.7528985835743</v>
      </c>
      <c r="C58" s="2">
        <f t="shared" si="3"/>
        <v>2358.4344442624306</v>
      </c>
      <c r="D58" s="2">
        <f t="shared" si="1"/>
        <v>208.03237928682589</v>
      </c>
    </row>
    <row r="59" spans="1:4" x14ac:dyDescent="0.25">
      <c r="A59">
        <f t="shared" si="2"/>
        <v>9.5999999999999979</v>
      </c>
      <c r="B59" s="2">
        <f t="shared" si="4"/>
        <v>2416.9287002849028</v>
      </c>
      <c r="C59" s="2">
        <f t="shared" si="3"/>
        <v>2400.0409201197958</v>
      </c>
      <c r="D59" s="2">
        <f t="shared" si="1"/>
        <v>211.20310992073223</v>
      </c>
    </row>
    <row r="60" spans="1:4" x14ac:dyDescent="0.25">
      <c r="A60">
        <f t="shared" si="2"/>
        <v>9.7999999999999972</v>
      </c>
      <c r="B60" s="2">
        <f t="shared" si="4"/>
        <v>2459.7490120916345</v>
      </c>
      <c r="C60" s="2">
        <f t="shared" si="3"/>
        <v>2442.2815421039422</v>
      </c>
      <c r="D60" s="2">
        <f t="shared" si="1"/>
        <v>214.40445855588621</v>
      </c>
    </row>
    <row r="61" spans="1:4" x14ac:dyDescent="0.25">
      <c r="A61">
        <f t="shared" si="2"/>
        <v>9.9999999999999964</v>
      </c>
      <c r="B61" s="2">
        <f t="shared" si="4"/>
        <v>2503.219959966706</v>
      </c>
      <c r="C61" s="2">
        <f t="shared" si="3"/>
        <v>2485.1624338151196</v>
      </c>
      <c r="D61" s="2">
        <f t="shared" si="1"/>
        <v>217.63608176928253</v>
      </c>
    </row>
    <row r="62" spans="1:4" x14ac:dyDescent="0.25">
      <c r="A62">
        <f t="shared" si="2"/>
        <v>10.199999999999996</v>
      </c>
      <c r="B62" s="2">
        <f t="shared" si="4"/>
        <v>2547.3475932471515</v>
      </c>
      <c r="C62" s="2">
        <f t="shared" si="3"/>
        <v>2528.6896501689762</v>
      </c>
      <c r="D62" s="2">
        <f t="shared" si="1"/>
        <v>220.89760828253912</v>
      </c>
    </row>
    <row r="63" spans="1:4" x14ac:dyDescent="0.25">
      <c r="A63">
        <f t="shared" si="2"/>
        <v>10.399999999999995</v>
      </c>
      <c r="B63" s="2">
        <f t="shared" si="4"/>
        <v>2592.1378787809913</v>
      </c>
      <c r="C63" s="2">
        <f t="shared" si="3"/>
        <v>2572.869171825484</v>
      </c>
      <c r="D63" s="2">
        <f t="shared" si="1"/>
        <v>224.18863830589865</v>
      </c>
    </row>
    <row r="64" spans="1:4" x14ac:dyDescent="0.25">
      <c r="A64">
        <f t="shared" si="2"/>
        <v>10.599999999999994</v>
      </c>
      <c r="B64" s="2">
        <f t="shared" si="4"/>
        <v>2637.5966949324734</v>
      </c>
      <c r="C64" s="2">
        <f t="shared" si="3"/>
        <v>2617.7068994866636</v>
      </c>
      <c r="D64" s="2">
        <f t="shared" si="1"/>
        <v>227.50874289056597</v>
      </c>
    </row>
    <row r="65" spans="1:4" x14ac:dyDescent="0.25">
      <c r="A65">
        <f t="shared" si="2"/>
        <v>10.799999999999994</v>
      </c>
      <c r="B65" s="2">
        <f t="shared" si="4"/>
        <v>2683.7298254578923</v>
      </c>
      <c r="C65" s="2">
        <f t="shared" si="3"/>
        <v>2663.2086480647768</v>
      </c>
      <c r="D65" s="2">
        <f t="shared" si="1"/>
        <v>230.85746329084262</v>
      </c>
    </row>
    <row r="66" spans="1:4" x14ac:dyDescent="0.25">
      <c r="A66">
        <f t="shared" si="2"/>
        <v>10.999999999999993</v>
      </c>
      <c r="B66" s="2">
        <f t="shared" si="4"/>
        <v>2730.5429532544822</v>
      </c>
      <c r="C66" s="2">
        <f t="shared" si="3"/>
        <v>2709.3801407229453</v>
      </c>
      <c r="D66" s="2">
        <f t="shared" si="1"/>
        <v>234.23431033757512</v>
      </c>
    </row>
    <row r="67" spans="1:4" x14ac:dyDescent="0.25">
      <c r="A67">
        <f t="shared" si="2"/>
        <v>11.199999999999992</v>
      </c>
      <c r="B67" s="2">
        <f t="shared" si="4"/>
        <v>2778.0416539852731</v>
      </c>
      <c r="C67" s="2">
        <f t="shared" si="3"/>
        <v>2756.2270027904601</v>
      </c>
      <c r="D67" s="2">
        <f t="shared" si="1"/>
        <v>237.63876382448962</v>
      </c>
    </row>
    <row r="68" spans="1:4" x14ac:dyDescent="0.25">
      <c r="A68">
        <f t="shared" si="2"/>
        <v>11.399999999999991</v>
      </c>
      <c r="B68" s="2">
        <f t="shared" si="4"/>
        <v>2826.2313895830835</v>
      </c>
      <c r="C68" s="2">
        <f t="shared" si="3"/>
        <v>2803.7547555553579</v>
      </c>
      <c r="D68" s="2">
        <f t="shared" si="1"/>
        <v>241.07027190903938</v>
      </c>
    </row>
    <row r="69" spans="1:4" x14ac:dyDescent="0.25">
      <c r="A69">
        <f t="shared" si="2"/>
        <v>11.599999999999991</v>
      </c>
      <c r="B69" s="2">
        <f t="shared" si="4"/>
        <v>2875.117501637214</v>
      </c>
      <c r="C69" s="2">
        <f t="shared" si="3"/>
        <v>2851.9688099371656</v>
      </c>
      <c r="D69" s="2">
        <f t="shared" si="1"/>
        <v>244.52825052944451</v>
      </c>
    </row>
    <row r="70" spans="1:4" x14ac:dyDescent="0.25">
      <c r="A70">
        <f t="shared" si="2"/>
        <v>11.79999999999999</v>
      </c>
      <c r="B70" s="2">
        <f t="shared" si="4"/>
        <v>2924.7052046667718</v>
      </c>
      <c r="C70" s="2">
        <f t="shared" si="3"/>
        <v>2900.8744600430546</v>
      </c>
      <c r="D70" s="2">
        <f t="shared" si="1"/>
        <v>248.01208283965505</v>
      </c>
    </row>
    <row r="71" spans="1:4" x14ac:dyDescent="0.25">
      <c r="A71">
        <f t="shared" si="2"/>
        <v>11.999999999999989</v>
      </c>
      <c r="B71" s="2">
        <f t="shared" si="4"/>
        <v>2974.9995792848949</v>
      </c>
      <c r="C71" s="2">
        <f t="shared" si="3"/>
        <v>2950.4768766109855</v>
      </c>
      <c r="D71" s="2">
        <f t="shared" si="1"/>
        <v>251.52111866401799</v>
      </c>
    </row>
    <row r="72" spans="1:4" x14ac:dyDescent="0.25">
      <c r="A72">
        <f t="shared" si="2"/>
        <v>12.199999999999989</v>
      </c>
      <c r="B72" s="2">
        <f t="shared" si="4"/>
        <v>3026.0055652585734</v>
      </c>
      <c r="C72" s="2">
        <f t="shared" si="3"/>
        <v>3000.7811003437891</v>
      </c>
      <c r="D72" s="2">
        <f t="shared" si="1"/>
        <v>255.05467397347653</v>
      </c>
    </row>
    <row r="73" spans="1:4" x14ac:dyDescent="0.25">
      <c r="A73">
        <f t="shared" si="2"/>
        <v>12.399999999999988</v>
      </c>
      <c r="B73" s="2">
        <f t="shared" si="4"/>
        <v>3077.7279544691287</v>
      </c>
      <c r="C73" s="2">
        <f t="shared" si="3"/>
        <v>3051.7920351384846</v>
      </c>
      <c r="D73" s="2">
        <f t="shared" si="1"/>
        <v>258.61203038517499</v>
      </c>
    </row>
    <row r="74" spans="1:4" x14ac:dyDescent="0.25">
      <c r="A74">
        <f t="shared" si="2"/>
        <v>12.599999999999987</v>
      </c>
      <c r="B74" s="2">
        <f t="shared" si="4"/>
        <v>3130.1713837788161</v>
      </c>
      <c r="C74" s="2">
        <f t="shared" si="3"/>
        <v>3103.5144412155196</v>
      </c>
      <c r="D74" s="2">
        <f t="shared" si="1"/>
        <v>262.19243468738557</v>
      </c>
    </row>
    <row r="75" spans="1:4" x14ac:dyDescent="0.25">
      <c r="A75">
        <f t="shared" si="2"/>
        <v>12.799999999999986</v>
      </c>
      <c r="B75" s="2">
        <f t="shared" ref="B75:B138" si="5">$C$2/(1+$C$5*EXP(-$C$4*$C$2*A75))</f>
        <v>3183.3403278094411</v>
      </c>
      <c r="C75" s="2">
        <f t="shared" si="3"/>
        <v>3155.9529281529967</v>
      </c>
      <c r="D75" s="2">
        <f t="shared" ref="D75:D138" si="6">$C$4*($C$2-C75)*C75</f>
        <v>265.79509839171232</v>
      </c>
    </row>
    <row r="76" spans="1:4" x14ac:dyDescent="0.25">
      <c r="A76">
        <f t="shared" ref="A76:A139" si="7">A75+$A$9</f>
        <v>12.999999999999986</v>
      </c>
      <c r="B76" s="2">
        <f t="shared" si="5"/>
        <v>3237.2390916392674</v>
      </c>
      <c r="C76" s="2">
        <f t="shared" si="3"/>
        <v>3209.111947831339</v>
      </c>
      <c r="D76" s="2">
        <f t="shared" si="6"/>
        <v>269.41919731456471</v>
      </c>
    </row>
    <row r="77" spans="1:4" x14ac:dyDescent="0.25">
      <c r="A77">
        <f t="shared" si="7"/>
        <v>13.199999999999985</v>
      </c>
      <c r="B77" s="2">
        <f t="shared" si="5"/>
        <v>3291.8718034249446</v>
      </c>
      <c r="C77" s="2">
        <f t="shared" ref="C77:C140" si="8">C76+$A$9*D76</f>
        <v>3262.9957872942518</v>
      </c>
      <c r="D77" s="2">
        <f t="shared" si="6"/>
        <v>273.06387118992507</v>
      </c>
    </row>
    <row r="78" spans="1:4" x14ac:dyDescent="0.25">
      <c r="A78">
        <f t="shared" si="7"/>
        <v>13.399999999999984</v>
      </c>
      <c r="B78" s="2">
        <f t="shared" si="5"/>
        <v>3347.242406955585</v>
      </c>
      <c r="C78" s="2">
        <f t="shared" si="8"/>
        <v>3317.6085615322368</v>
      </c>
      <c r="D78" s="2">
        <f t="shared" si="6"/>
        <v>276.72822331546371</v>
      </c>
    </row>
    <row r="79" spans="1:4" x14ac:dyDescent="0.25">
      <c r="A79">
        <f t="shared" si="7"/>
        <v>13.599999999999984</v>
      </c>
      <c r="B79" s="2">
        <f t="shared" si="5"/>
        <v>3403.3546541465666</v>
      </c>
      <c r="C79" s="2">
        <f t="shared" si="8"/>
        <v>3372.9542061953293</v>
      </c>
      <c r="D79" s="2">
        <f t="shared" si="6"/>
        <v>280.41132023407914</v>
      </c>
    </row>
    <row r="80" spans="1:4" x14ac:dyDescent="0.25">
      <c r="A80">
        <f t="shared" si="7"/>
        <v>13.799999999999983</v>
      </c>
      <c r="B80" s="2">
        <f t="shared" si="5"/>
        <v>3460.2120974810705</v>
      </c>
      <c r="C80" s="2">
        <f t="shared" si="8"/>
        <v>3429.0364702421452</v>
      </c>
      <c r="D80" s="2">
        <f t="shared" si="6"/>
        <v>284.11219145296093</v>
      </c>
    </row>
    <row r="81" spans="1:4" x14ac:dyDescent="0.25">
      <c r="A81">
        <f t="shared" si="7"/>
        <v>13.999999999999982</v>
      </c>
      <c r="B81" s="2">
        <f t="shared" si="5"/>
        <v>3517.8180824077772</v>
      </c>
      <c r="C81" s="2">
        <f t="shared" si="8"/>
        <v>3485.8589085327376</v>
      </c>
      <c r="D81" s="2">
        <f t="shared" si="6"/>
        <v>287.82982920228858</v>
      </c>
    </row>
    <row r="82" spans="1:4" x14ac:dyDescent="0.25">
      <c r="A82">
        <f t="shared" si="7"/>
        <v>14.199999999999982</v>
      </c>
      <c r="B82" s="2">
        <f t="shared" si="5"/>
        <v>3576.1757397036185</v>
      </c>
      <c r="C82" s="2">
        <f t="shared" si="8"/>
        <v>3543.4248743731955</v>
      </c>
      <c r="D82" s="2">
        <f t="shared" si="6"/>
        <v>291.56318823568614</v>
      </c>
    </row>
    <row r="83" spans="1:4" x14ac:dyDescent="0.25">
      <c r="A83">
        <f t="shared" si="7"/>
        <v>14.399999999999981</v>
      </c>
      <c r="B83" s="2">
        <f t="shared" si="5"/>
        <v>3635.2879778108791</v>
      </c>
      <c r="C83" s="2">
        <f t="shared" si="8"/>
        <v>3601.7375120203328</v>
      </c>
      <c r="D83" s="2">
        <f t="shared" si="6"/>
        <v>295.31118567456127</v>
      </c>
    </row>
    <row r="84" spans="1:4" x14ac:dyDescent="0.25">
      <c r="A84">
        <f t="shared" si="7"/>
        <v>14.59999999999998</v>
      </c>
      <c r="B84" s="2">
        <f t="shared" si="5"/>
        <v>3695.157475158403</v>
      </c>
      <c r="C84" s="2">
        <f t="shared" si="8"/>
        <v>3660.7997491552451</v>
      </c>
      <c r="D84" s="2">
        <f t="shared" si="6"/>
        <v>299.072700898449</v>
      </c>
    </row>
    <row r="85" spans="1:4" x14ac:dyDescent="0.25">
      <c r="A85">
        <f t="shared" si="7"/>
        <v>14.799999999999979</v>
      </c>
      <c r="B85" s="2">
        <f t="shared" si="5"/>
        <v>3755.786672477082</v>
      </c>
      <c r="C85" s="2">
        <f t="shared" si="8"/>
        <v>3720.6142893349347</v>
      </c>
      <c r="D85" s="2">
        <f t="shared" si="6"/>
        <v>302.84657548347701</v>
      </c>
    </row>
    <row r="86" spans="1:4" x14ac:dyDescent="0.25">
      <c r="A86">
        <f t="shared" si="7"/>
        <v>14.999999999999979</v>
      </c>
      <c r="B86" s="2">
        <f t="shared" si="5"/>
        <v>3817.1777651202287</v>
      </c>
      <c r="C86" s="2">
        <f t="shared" si="8"/>
        <v>3781.1836044316301</v>
      </c>
      <c r="D86" s="2">
        <f t="shared" si="6"/>
        <v>306.63161319105018</v>
      </c>
    </row>
    <row r="87" spans="1:4" x14ac:dyDescent="0.25">
      <c r="A87">
        <f t="shared" si="7"/>
        <v>15.199999999999978</v>
      </c>
      <c r="B87" s="2">
        <f t="shared" si="5"/>
        <v>3879.3326953998476</v>
      </c>
      <c r="C87" s="2">
        <f t="shared" si="8"/>
        <v>3842.5099270698402</v>
      </c>
      <c r="D87" s="2">
        <f t="shared" si="6"/>
        <v>310.42658000883273</v>
      </c>
    </row>
    <row r="88" spans="1:4" x14ac:dyDescent="0.25">
      <c r="A88">
        <f t="shared" si="7"/>
        <v>15.399999999999977</v>
      </c>
      <c r="B88" s="2">
        <f t="shared" si="5"/>
        <v>3942.253144950264</v>
      </c>
      <c r="C88" s="2">
        <f t="shared" si="8"/>
        <v>3904.5952430716065</v>
      </c>
      <c r="D88" s="2">
        <f t="shared" si="6"/>
        <v>314.23020424607358</v>
      </c>
    </row>
    <row r="89" spans="1:4" x14ac:dyDescent="0.25">
      <c r="A89">
        <f t="shared" si="7"/>
        <v>15.599999999999977</v>
      </c>
      <c r="B89" s="2">
        <f t="shared" si="5"/>
        <v>4005.9405271309233</v>
      </c>
      <c r="C89" s="2">
        <f t="shared" si="8"/>
        <v>3967.4412839208212</v>
      </c>
      <c r="D89" s="2">
        <f t="shared" si="6"/>
        <v>318.04117668528568</v>
      </c>
    </row>
    <row r="90" spans="1:4" x14ac:dyDescent="0.25">
      <c r="A90">
        <f t="shared" si="7"/>
        <v>15.799999999999976</v>
      </c>
      <c r="B90" s="2">
        <f t="shared" si="5"/>
        <v>4070.395979480611</v>
      </c>
      <c r="C90" s="2">
        <f t="shared" si="8"/>
        <v>4031.0495192578783</v>
      </c>
      <c r="D90" s="2">
        <f t="shared" si="6"/>
        <v>321.85815079224199</v>
      </c>
    </row>
    <row r="91" spans="1:4" x14ac:dyDescent="0.25">
      <c r="A91">
        <f t="shared" si="7"/>
        <v>15.999999999999975</v>
      </c>
      <c r="B91" s="2">
        <f t="shared" si="5"/>
        <v>4135.6203562356968</v>
      </c>
      <c r="C91" s="2">
        <f t="shared" si="8"/>
        <v>4095.4211494163264</v>
      </c>
      <c r="D91" s="2">
        <f t="shared" si="6"/>
        <v>325.67974298619998</v>
      </c>
    </row>
    <row r="92" spans="1:4" x14ac:dyDescent="0.25">
      <c r="A92">
        <f t="shared" si="7"/>
        <v>16.199999999999974</v>
      </c>
      <c r="B92" s="2">
        <f t="shared" si="5"/>
        <v>4201.614220925373</v>
      </c>
      <c r="C92" s="2">
        <f t="shared" si="8"/>
        <v>4160.5570980135662</v>
      </c>
      <c r="D92" s="2">
        <f t="shared" si="6"/>
        <v>329.50453297220128</v>
      </c>
    </row>
    <row r="93" spans="1:4" x14ac:dyDescent="0.25">
      <c r="A93">
        <f t="shared" si="7"/>
        <v>16.399999999999974</v>
      </c>
      <c r="B93" s="2">
        <f t="shared" si="5"/>
        <v>4268.3778390572324</v>
      </c>
      <c r="C93" s="2">
        <f t="shared" si="8"/>
        <v>4226.4580046080064</v>
      </c>
      <c r="D93" s="2">
        <f t="shared" si="6"/>
        <v>333.33106413722521</v>
      </c>
    </row>
    <row r="94" spans="1:4" x14ac:dyDescent="0.25">
      <c r="A94">
        <f t="shared" si="7"/>
        <v>16.599999999999973</v>
      </c>
      <c r="B94" s="2">
        <f t="shared" si="5"/>
        <v>4335.9111709068002</v>
      </c>
      <c r="C94" s="2">
        <f t="shared" si="8"/>
        <v>4293.1242174354511</v>
      </c>
      <c r="D94" s="2">
        <f t="shared" si="6"/>
        <v>337.15784401189137</v>
      </c>
    </row>
    <row r="95" spans="1:4" x14ac:dyDescent="0.25">
      <c r="A95">
        <f t="shared" si="7"/>
        <v>16.799999999999972</v>
      </c>
      <c r="B95" s="2">
        <f t="shared" si="5"/>
        <v>4404.2138644250217</v>
      </c>
      <c r="C95" s="2">
        <f t="shared" si="8"/>
        <v>4360.5557862378291</v>
      </c>
      <c r="D95" s="2">
        <f t="shared" si="6"/>
        <v>340.98334479932186</v>
      </c>
    </row>
    <row r="96" spans="1:4" x14ac:dyDescent="0.25">
      <c r="A96">
        <f t="shared" si="7"/>
        <v>16.999999999999972</v>
      </c>
      <c r="B96" s="2">
        <f t="shared" si="5"/>
        <v>4473.2852482779454</v>
      </c>
      <c r="C96" s="2">
        <f t="shared" si="8"/>
        <v>4428.7524551976931</v>
      </c>
      <c r="D96" s="2">
        <f t="shared" si="6"/>
        <v>344.80600397267136</v>
      </c>
    </row>
    <row r="97" spans="1:4" x14ac:dyDescent="0.25">
      <c r="A97">
        <f t="shared" si="7"/>
        <v>17.199999999999971</v>
      </c>
      <c r="B97" s="2">
        <f t="shared" si="5"/>
        <v>4543.1243250330863</v>
      </c>
      <c r="C97" s="2">
        <f t="shared" si="8"/>
        <v>4497.7136559922274</v>
      </c>
      <c r="D97" s="2">
        <f t="shared" si="6"/>
        <v>348.62422494272789</v>
      </c>
    </row>
    <row r="98" spans="1:4" x14ac:dyDescent="0.25">
      <c r="A98">
        <f t="shared" si="7"/>
        <v>17.39999999999997</v>
      </c>
      <c r="B98" s="2">
        <f t="shared" si="5"/>
        <v>4613.7297645072686</v>
      </c>
      <c r="C98" s="2">
        <f t="shared" si="8"/>
        <v>4567.4385009807729</v>
      </c>
      <c r="D98" s="2">
        <f t="shared" si="6"/>
        <v>352.43637779686981</v>
      </c>
    </row>
    <row r="99" spans="1:4" x14ac:dyDescent="0.25">
      <c r="A99">
        <f t="shared" si="7"/>
        <v>17.599999999999969</v>
      </c>
      <c r="B99" s="2">
        <f t="shared" si="5"/>
        <v>4685.0998972908619</v>
      </c>
      <c r="C99" s="2">
        <f t="shared" si="8"/>
        <v>4637.9257765401471</v>
      </c>
      <c r="D99" s="2">
        <f t="shared" si="6"/>
        <v>356.24080011053712</v>
      </c>
    </row>
    <row r="100" spans="1:4" x14ac:dyDescent="0.25">
      <c r="A100">
        <f t="shared" si="7"/>
        <v>17.799999999999969</v>
      </c>
      <c r="B100" s="2">
        <f t="shared" si="5"/>
        <v>4757.2327084635854</v>
      </c>
      <c r="C100" s="2">
        <f t="shared" si="8"/>
        <v>4709.1739365622543</v>
      </c>
      <c r="D100" s="2">
        <f t="shared" si="6"/>
        <v>360.03579783223921</v>
      </c>
    </row>
    <row r="101" spans="1:4" x14ac:dyDescent="0.25">
      <c r="A101">
        <f t="shared" si="7"/>
        <v>17.999999999999968</v>
      </c>
      <c r="B101" s="2">
        <f t="shared" si="5"/>
        <v>4830.1258315171335</v>
      </c>
      <c r="C101" s="2">
        <f t="shared" si="8"/>
        <v>4781.1810961287019</v>
      </c>
      <c r="D101" s="2">
        <f t="shared" si="6"/>
        <v>363.81964624297797</v>
      </c>
    </row>
    <row r="102" spans="1:4" x14ac:dyDescent="0.25">
      <c r="A102">
        <f t="shared" si="7"/>
        <v>18.199999999999967</v>
      </c>
      <c r="B102" s="2">
        <f t="shared" si="5"/>
        <v>4903.7765425000543</v>
      </c>
      <c r="C102" s="2">
        <f t="shared" si="8"/>
        <v>4853.9450253772975</v>
      </c>
      <c r="D102" s="2">
        <f t="shared" si="6"/>
        <v>367.59059099080469</v>
      </c>
    </row>
    <row r="103" spans="1:4" x14ac:dyDescent="0.25">
      <c r="A103">
        <f t="shared" si="7"/>
        <v>18.399999999999967</v>
      </c>
      <c r="B103" s="2">
        <f t="shared" si="5"/>
        <v>4978.1817544003334</v>
      </c>
      <c r="C103" s="2">
        <f t="shared" si="8"/>
        <v>4927.4631435754582</v>
      </c>
      <c r="D103" s="2">
        <f t="shared" si="6"/>
        <v>371.34684920107316</v>
      </c>
    </row>
    <row r="104" spans="1:4" x14ac:dyDescent="0.25">
      <c r="A104">
        <f t="shared" si="7"/>
        <v>18.599999999999966</v>
      </c>
      <c r="B104" s="2">
        <f t="shared" si="5"/>
        <v>5053.338011781203</v>
      </c>
      <c r="C104" s="2">
        <f t="shared" si="8"/>
        <v>5001.7325134156727</v>
      </c>
      <c r="D104" s="2">
        <f t="shared" si="6"/>
        <v>375.08661066277</v>
      </c>
    </row>
    <row r="105" spans="1:4" x14ac:dyDescent="0.25">
      <c r="A105">
        <f t="shared" si="7"/>
        <v>18.799999999999965</v>
      </c>
      <c r="B105" s="2">
        <f t="shared" si="5"/>
        <v>5129.2414856857213</v>
      </c>
      <c r="C105" s="2">
        <f t="shared" si="8"/>
        <v>5076.7498355482267</v>
      </c>
      <c r="D105" s="2">
        <f t="shared" si="6"/>
        <v>378.80803909112791</v>
      </c>
    </row>
    <row r="106" spans="1:4" x14ac:dyDescent="0.25">
      <c r="A106">
        <f t="shared" si="7"/>
        <v>18.999999999999964</v>
      </c>
      <c r="B106" s="2">
        <f t="shared" si="5"/>
        <v>5205.8879688255629</v>
      </c>
      <c r="C106" s="2">
        <f t="shared" si="8"/>
        <v>5152.5114433664521</v>
      </c>
      <c r="D106" s="2">
        <f t="shared" si="6"/>
        <v>382.50927346653401</v>
      </c>
    </row>
    <row r="107" spans="1:4" x14ac:dyDescent="0.25">
      <c r="A107">
        <f t="shared" si="7"/>
        <v>19.199999999999964</v>
      </c>
      <c r="B107" s="2">
        <f t="shared" si="5"/>
        <v>5283.2728710694437</v>
      </c>
      <c r="C107" s="2">
        <f t="shared" si="8"/>
        <v>5229.0132980597591</v>
      </c>
      <c r="D107" s="2">
        <f t="shared" si="6"/>
        <v>386.18842944954696</v>
      </c>
    </row>
    <row r="108" spans="1:4" x14ac:dyDescent="0.25">
      <c r="A108">
        <f t="shared" si="7"/>
        <v>19.399999999999963</v>
      </c>
      <c r="B108" s="2">
        <f t="shared" si="5"/>
        <v>5361.3912152464563</v>
      </c>
      <c r="C108" s="2">
        <f t="shared" si="8"/>
        <v>5306.2509839496688</v>
      </c>
      <c r="D108" s="2">
        <f t="shared" si="6"/>
        <v>389.84360087163282</v>
      </c>
    </row>
    <row r="109" spans="1:4" x14ac:dyDescent="0.25">
      <c r="A109">
        <f t="shared" si="7"/>
        <v>19.599999999999962</v>
      </c>
      <c r="B109" s="2">
        <f t="shared" si="5"/>
        <v>5440.2376332793838</v>
      </c>
      <c r="C109" s="2">
        <f t="shared" si="8"/>
        <v>5384.2197041239951</v>
      </c>
      <c r="D109" s="2">
        <f t="shared" si="6"/>
        <v>393.47286130101412</v>
      </c>
    </row>
    <row r="110" spans="1:4" x14ac:dyDescent="0.25">
      <c r="A110">
        <f t="shared" si="7"/>
        <v>19.799999999999962</v>
      </c>
      <c r="B110" s="2">
        <f t="shared" si="5"/>
        <v>5519.8063626629346</v>
      </c>
      <c r="C110" s="2">
        <f t="shared" si="8"/>
        <v>5462.9142763841983</v>
      </c>
      <c r="D110" s="2">
        <f t="shared" si="6"/>
        <v>397.0742656828084</v>
      </c>
    </row>
    <row r="111" spans="1:4" x14ac:dyDescent="0.25">
      <c r="A111">
        <f t="shared" si="7"/>
        <v>19.999999999999961</v>
      </c>
      <c r="B111" s="2">
        <f t="shared" si="5"/>
        <v>5600.0912433014628</v>
      </c>
      <c r="C111" s="2">
        <f t="shared" si="8"/>
        <v>5542.32912952076</v>
      </c>
      <c r="D111" s="2">
        <f t="shared" si="6"/>
        <v>400.64585205240434</v>
      </c>
    </row>
    <row r="112" spans="1:4" x14ac:dyDescent="0.25">
      <c r="A112">
        <f t="shared" si="7"/>
        <v>20.19999999999996</v>
      </c>
      <c r="B112" s="2">
        <f t="shared" si="5"/>
        <v>5681.0857147205152</v>
      </c>
      <c r="C112" s="2">
        <f t="shared" si="8"/>
        <v>5622.4582999312406</v>
      </c>
      <c r="D112" s="2">
        <f t="shared" si="6"/>
        <v>404.18564332079563</v>
      </c>
    </row>
    <row r="113" spans="1:4" x14ac:dyDescent="0.25">
      <c r="A113">
        <f t="shared" si="7"/>
        <v>20.399999999999959</v>
      </c>
      <c r="B113" s="2">
        <f t="shared" si="5"/>
        <v>5762.7828136661492</v>
      </c>
      <c r="C113" s="2">
        <f t="shared" si="8"/>
        <v>5703.2954285954002</v>
      </c>
      <c r="D113" s="2">
        <f t="shared" si="6"/>
        <v>407.69164913035411</v>
      </c>
    </row>
    <row r="114" spans="1:4" x14ac:dyDescent="0.25">
      <c r="A114">
        <f t="shared" si="7"/>
        <v>20.599999999999959</v>
      </c>
      <c r="B114" s="2">
        <f t="shared" si="5"/>
        <v>5845.1751721055498</v>
      </c>
      <c r="C114" s="2">
        <f t="shared" si="8"/>
        <v>5784.8337584214714</v>
      </c>
      <c r="D114" s="2">
        <f t="shared" si="6"/>
        <v>411.1618677792838</v>
      </c>
    </row>
    <row r="115" spans="1:4" x14ac:dyDescent="0.25">
      <c r="A115">
        <f t="shared" si="7"/>
        <v>20.799999999999958</v>
      </c>
      <c r="B115" s="2">
        <f t="shared" si="5"/>
        <v>5928.2550156420293</v>
      </c>
      <c r="C115" s="2">
        <f t="shared" si="8"/>
        <v>5867.066131977328</v>
      </c>
      <c r="D115" s="2">
        <f t="shared" si="6"/>
        <v>414.59428821275583</v>
      </c>
    </row>
    <row r="116" spans="1:4" x14ac:dyDescent="0.25">
      <c r="A116">
        <f t="shared" si="7"/>
        <v>20.999999999999957</v>
      </c>
      <c r="B116" s="2">
        <f t="shared" si="5"/>
        <v>6012.0141623569698</v>
      </c>
      <c r="C116" s="2">
        <f t="shared" si="8"/>
        <v>5949.9849896198793</v>
      </c>
      <c r="D116" s="2">
        <f t="shared" si="6"/>
        <v>417.98689207847855</v>
      </c>
    </row>
    <row r="117" spans="1:4" x14ac:dyDescent="0.25">
      <c r="A117">
        <f t="shared" si="7"/>
        <v>21.199999999999957</v>
      </c>
      <c r="B117" s="2">
        <f t="shared" si="5"/>
        <v>6096.4440220907245</v>
      </c>
      <c r="C117" s="2">
        <f t="shared" si="8"/>
        <v>6033.5823680355752</v>
      </c>
      <c r="D117" s="2">
        <f t="shared" si="6"/>
        <v>421.33765584420865</v>
      </c>
    </row>
    <row r="118" spans="1:4" x14ac:dyDescent="0.25">
      <c r="A118">
        <f t="shared" si="7"/>
        <v>21.399999999999956</v>
      </c>
      <c r="B118" s="2">
        <f t="shared" si="5"/>
        <v>6181.5355961738414</v>
      </c>
      <c r="C118" s="2">
        <f t="shared" si="8"/>
        <v>6117.8498992044169</v>
      </c>
      <c r="D118" s="2">
        <f t="shared" si="6"/>
        <v>424.64455297446426</v>
      </c>
    </row>
    <row r="119" spans="1:4" x14ac:dyDescent="0.25">
      <c r="A119">
        <f t="shared" si="7"/>
        <v>21.599999999999955</v>
      </c>
      <c r="B119" s="2">
        <f t="shared" si="5"/>
        <v>6267.2794776193732</v>
      </c>
      <c r="C119" s="2">
        <f t="shared" si="8"/>
        <v>6202.7788097993098</v>
      </c>
      <c r="D119" s="2">
        <f t="shared" si="6"/>
        <v>427.90555616345426</v>
      </c>
    </row>
    <row r="120" spans="1:4" x14ac:dyDescent="0.25">
      <c r="A120">
        <f t="shared" si="7"/>
        <v>21.799999999999955</v>
      </c>
      <c r="B120" s="2">
        <f t="shared" si="5"/>
        <v>6353.6658517862688</v>
      </c>
      <c r="C120" s="2">
        <f t="shared" si="8"/>
        <v>6288.3599210320008</v>
      </c>
      <c r="D120" s="2">
        <f t="shared" si="6"/>
        <v>431.11863962099221</v>
      </c>
    </row>
    <row r="121" spans="1:4" x14ac:dyDescent="0.25">
      <c r="A121">
        <f t="shared" si="7"/>
        <v>21.999999999999954</v>
      </c>
      <c r="B121" s="2">
        <f t="shared" si="5"/>
        <v>6440.6844975231324</v>
      </c>
      <c r="C121" s="2">
        <f t="shared" si="8"/>
        <v>6374.5836489561989</v>
      </c>
      <c r="D121" s="2">
        <f t="shared" si="6"/>
        <v>434.28178140792124</v>
      </c>
    </row>
    <row r="122" spans="1:4" x14ac:dyDescent="0.25">
      <c r="A122">
        <f t="shared" si="7"/>
        <v>22.199999999999953</v>
      </c>
      <c r="B122" s="2">
        <f t="shared" si="5"/>
        <v>6528.3247888007791</v>
      </c>
      <c r="C122" s="2">
        <f t="shared" si="8"/>
        <v>6461.4400052377832</v>
      </c>
      <c r="D122" s="2">
        <f t="shared" si="6"/>
        <v>437.3929658173422</v>
      </c>
    </row>
    <row r="123" spans="1:4" x14ac:dyDescent="0.25">
      <c r="A123">
        <f t="shared" si="7"/>
        <v>22.399999999999952</v>
      </c>
      <c r="B123" s="2">
        <f t="shared" si="5"/>
        <v>6616.5756968412097</v>
      </c>
      <c r="C123" s="2">
        <f t="shared" si="8"/>
        <v>6548.918598401252</v>
      </c>
      <c r="D123" s="2">
        <f t="shared" si="6"/>
        <v>440.45018579769618</v>
      </c>
    </row>
    <row r="124" spans="1:4" x14ac:dyDescent="0.25">
      <c r="A124">
        <f t="shared" si="7"/>
        <v>22.599999999999952</v>
      </c>
      <c r="B124" s="2">
        <f t="shared" si="5"/>
        <v>6705.4257927497192</v>
      </c>
      <c r="C124" s="2">
        <f t="shared" si="8"/>
        <v>6637.0086355607909</v>
      </c>
      <c r="D124" s="2">
        <f t="shared" si="6"/>
        <v>443.45144541353659</v>
      </c>
    </row>
    <row r="125" spans="1:4" x14ac:dyDescent="0.25">
      <c r="A125">
        <f t="shared" si="7"/>
        <v>22.799999999999951</v>
      </c>
      <c r="B125" s="2">
        <f t="shared" si="5"/>
        <v>6794.8632506558997</v>
      </c>
      <c r="C125" s="2">
        <f t="shared" si="8"/>
        <v>6725.6989246434987</v>
      </c>
      <c r="D125" s="2">
        <f t="shared" si="6"/>
        <v>446.3947623395963</v>
      </c>
    </row>
    <row r="126" spans="1:4" x14ac:dyDescent="0.25">
      <c r="A126">
        <f t="shared" si="7"/>
        <v>22.99999999999995</v>
      </c>
      <c r="B126" s="2">
        <f t="shared" si="5"/>
        <v>6884.8758513683269</v>
      </c>
      <c r="C126" s="2">
        <f t="shared" si="8"/>
        <v>6814.9778771114179</v>
      </c>
      <c r="D126" s="2">
        <f t="shared" si="6"/>
        <v>449.27817038355164</v>
      </c>
    </row>
    <row r="127" spans="1:4" x14ac:dyDescent="0.25">
      <c r="A127">
        <f t="shared" si="7"/>
        <v>23.19999999999995</v>
      </c>
      <c r="B127" s="2">
        <f t="shared" si="5"/>
        <v>6975.4509865467544</v>
      </c>
      <c r="C127" s="2">
        <f t="shared" si="8"/>
        <v>6904.8335111881279</v>
      </c>
      <c r="D127" s="2">
        <f t="shared" si="6"/>
        <v>452.09972203268001</v>
      </c>
    </row>
    <row r="128" spans="1:4" x14ac:dyDescent="0.25">
      <c r="A128">
        <f t="shared" si="7"/>
        <v>23.399999999999949</v>
      </c>
      <c r="B128" s="2">
        <f t="shared" si="5"/>
        <v>7066.5756633944557</v>
      </c>
      <c r="C128" s="2">
        <f t="shared" si="8"/>
        <v>6995.253455594664</v>
      </c>
      <c r="D128" s="2">
        <f t="shared" si="6"/>
        <v>454.85749101942105</v>
      </c>
    </row>
    <row r="129" spans="1:4" x14ac:dyDescent="0.25">
      <c r="A129">
        <f t="shared" si="7"/>
        <v>23.599999999999948</v>
      </c>
      <c r="B129" s="2">
        <f t="shared" si="5"/>
        <v>7158.2365098724576</v>
      </c>
      <c r="C129" s="2">
        <f t="shared" si="8"/>
        <v>7086.2249537985481</v>
      </c>
      <c r="D129" s="2">
        <f t="shared" si="6"/>
        <v>457.54957490066869</v>
      </c>
    </row>
    <row r="130" spans="1:4" x14ac:dyDescent="0.25">
      <c r="A130">
        <f t="shared" si="7"/>
        <v>23.799999999999947</v>
      </c>
      <c r="B130" s="2">
        <f t="shared" si="5"/>
        <v>7250.4197804361247</v>
      </c>
      <c r="C130" s="2">
        <f t="shared" si="8"/>
        <v>7177.7348687786816</v>
      </c>
      <c r="D130" s="2">
        <f t="shared" si="6"/>
        <v>460.17409764546159</v>
      </c>
    </row>
    <row r="131" spans="1:4" x14ac:dyDescent="0.25">
      <c r="A131">
        <f t="shared" si="7"/>
        <v>23.999999999999947</v>
      </c>
      <c r="B131" s="2">
        <f t="shared" si="5"/>
        <v>7343.1113622935045</v>
      </c>
      <c r="C131" s="2">
        <f t="shared" si="8"/>
        <v>7269.7696883077742</v>
      </c>
      <c r="D131" s="2">
        <f t="shared" si="6"/>
        <v>462.72921222558494</v>
      </c>
    </row>
    <row r="132" spans="1:4" x14ac:dyDescent="0.25">
      <c r="A132">
        <f t="shared" si="7"/>
        <v>24.199999999999946</v>
      </c>
      <c r="B132" s="2">
        <f t="shared" si="5"/>
        <v>7436.2967821836801</v>
      </c>
      <c r="C132" s="2">
        <f t="shared" si="8"/>
        <v>7362.3155307528914</v>
      </c>
      <c r="D132" s="2">
        <f t="shared" si="6"/>
        <v>465.21310320346305</v>
      </c>
    </row>
    <row r="133" spans="1:4" x14ac:dyDescent="0.25">
      <c r="A133">
        <f t="shared" si="7"/>
        <v>24.399999999999945</v>
      </c>
      <c r="B133" s="2">
        <f t="shared" si="5"/>
        <v>7529.961213672138</v>
      </c>
      <c r="C133" s="2">
        <f t="shared" si="8"/>
        <v>7455.3581513935842</v>
      </c>
      <c r="D133" s="2">
        <f t="shared" si="6"/>
        <v>467.62398931160465</v>
      </c>
    </row>
    <row r="134" spans="1:4" x14ac:dyDescent="0.25">
      <c r="A134">
        <f t="shared" si="7"/>
        <v>24.599999999999945</v>
      </c>
      <c r="B134" s="2">
        <f t="shared" si="5"/>
        <v>7624.0894849590177</v>
      </c>
      <c r="C134" s="2">
        <f t="shared" si="8"/>
        <v>7548.8829492559053</v>
      </c>
      <c r="D134" s="2">
        <f t="shared" si="6"/>
        <v>469.96012601775789</v>
      </c>
    </row>
    <row r="135" spans="1:4" x14ac:dyDescent="0.25">
      <c r="A135">
        <f t="shared" si="7"/>
        <v>24.799999999999944</v>
      </c>
      <c r="B135" s="2">
        <f t="shared" si="5"/>
        <v>7718.6660871948725</v>
      </c>
      <c r="C135" s="2">
        <f t="shared" si="8"/>
        <v>7642.874974459457</v>
      </c>
      <c r="D135" s="2">
        <f t="shared" si="6"/>
        <v>472.21980806985249</v>
      </c>
    </row>
    <row r="136" spans="1:4" x14ac:dyDescent="0.25">
      <c r="A136">
        <f t="shared" si="7"/>
        <v>24.999999999999943</v>
      </c>
      <c r="B136" s="2">
        <f t="shared" si="5"/>
        <v>7813.675183297365</v>
      </c>
      <c r="C136" s="2">
        <f t="shared" si="8"/>
        <v>7737.3189360734277</v>
      </c>
      <c r="D136" s="2">
        <f t="shared" si="6"/>
        <v>474.40137201474062</v>
      </c>
    </row>
    <row r="137" spans="1:4" x14ac:dyDescent="0.25">
      <c r="A137">
        <f t="shared" si="7"/>
        <v>25.199999999999942</v>
      </c>
      <c r="B137" s="2">
        <f t="shared" si="5"/>
        <v>7909.1006172610578</v>
      </c>
      <c r="C137" s="2">
        <f t="shared" si="8"/>
        <v>7832.1992104763758</v>
      </c>
      <c r="D137" s="2">
        <f t="shared" si="6"/>
        <v>476.50319868470382</v>
      </c>
    </row>
    <row r="138" spans="1:4" x14ac:dyDescent="0.25">
      <c r="A138">
        <f t="shared" si="7"/>
        <v>25.399999999999942</v>
      </c>
      <c r="B138" s="2">
        <f t="shared" si="5"/>
        <v>8004.9259239513349</v>
      </c>
      <c r="C138" s="2">
        <f t="shared" si="8"/>
        <v>7927.4998502133167</v>
      </c>
      <c r="D138" s="2">
        <f t="shared" si="6"/>
        <v>478.5237156456709</v>
      </c>
    </row>
    <row r="139" spans="1:4" x14ac:dyDescent="0.25">
      <c r="A139">
        <f t="shared" si="7"/>
        <v>25.599999999999941</v>
      </c>
      <c r="B139" s="2">
        <f t="shared" ref="B139:B202" si="9">$C$2/(1+$C$5*EXP(-$C$4*$C$2*A139))</f>
        <v>8101.1343393721172</v>
      </c>
      <c r="C139" s="2">
        <f t="shared" si="8"/>
        <v>8023.2045933424506</v>
      </c>
      <c r="D139" s="2">
        <f t="shared" ref="D139:D202" si="10">$C$4*($C$2-C139)*C139</f>
        <v>480.46139960108809</v>
      </c>
    </row>
    <row r="140" spans="1:4" x14ac:dyDescent="0.25">
      <c r="A140">
        <f t="shared" ref="A140:A203" si="11">A139+$A$9</f>
        <v>25.79999999999994</v>
      </c>
      <c r="B140" s="2">
        <f t="shared" si="9"/>
        <v>8197.7088113960162</v>
      </c>
      <c r="C140" s="2">
        <f t="shared" si="8"/>
        <v>8119.2968732626687</v>
      </c>
      <c r="D140" s="2">
        <f t="shared" si="10"/>
        <v>482.31477874540218</v>
      </c>
    </row>
    <row r="141" spans="1:4" x14ac:dyDescent="0.25">
      <c r="A141">
        <f t="shared" si="11"/>
        <v>25.99999999999994</v>
      </c>
      <c r="B141" s="2">
        <f t="shared" si="9"/>
        <v>8294.6320109442349</v>
      </c>
      <c r="C141" s="2">
        <f t="shared" ref="C141:C204" si="12">C140+$A$9*D140</f>
        <v>8215.7598290117494</v>
      </c>
      <c r="D141" s="2">
        <f t="shared" si="10"/>
        <v>484.08243506115912</v>
      </c>
    </row>
    <row r="142" spans="1:4" x14ac:dyDescent="0.25">
      <c r="A142">
        <f t="shared" si="11"/>
        <v>26.199999999999939</v>
      </c>
      <c r="B142" s="2">
        <f t="shared" si="9"/>
        <v>8391.8863436023712</v>
      </c>
      <c r="C142" s="2">
        <f t="shared" si="12"/>
        <v>8312.5763160239803</v>
      </c>
      <c r="D142" s="2">
        <f t="shared" si="10"/>
        <v>485.76300655378407</v>
      </c>
    </row>
    <row r="143" spans="1:4" x14ac:dyDescent="0.25">
      <c r="A143">
        <f t="shared" si="11"/>
        <v>26.399999999999938</v>
      </c>
      <c r="B143" s="2">
        <f t="shared" si="9"/>
        <v>8489.453961657242</v>
      </c>
      <c r="C143" s="2">
        <f t="shared" si="12"/>
        <v>8409.7289173347363</v>
      </c>
      <c r="D143" s="2">
        <f t="shared" si="10"/>
        <v>487.35518941819328</v>
      </c>
    </row>
    <row r="144" spans="1:4" x14ac:dyDescent="0.25">
      <c r="A144">
        <f t="shared" si="11"/>
        <v>26.599999999999937</v>
      </c>
      <c r="B144" s="2">
        <f t="shared" si="9"/>
        <v>8587.316776538526</v>
      </c>
      <c r="C144" s="2">
        <f t="shared" si="12"/>
        <v>8507.1999552183752</v>
      </c>
      <c r="D144" s="2">
        <f t="shared" si="10"/>
        <v>488.85774013149995</v>
      </c>
    </row>
    <row r="145" spans="1:4" x14ac:dyDescent="0.25">
      <c r="A145">
        <f t="shared" si="11"/>
        <v>26.799999999999937</v>
      </c>
      <c r="B145" s="2">
        <f t="shared" si="9"/>
        <v>8685.4564716481527</v>
      </c>
      <c r="C145" s="2">
        <f t="shared" si="12"/>
        <v>8604.9715032446748</v>
      </c>
      <c r="D145" s="2">
        <f t="shared" si="10"/>
        <v>490.26947746620289</v>
      </c>
    </row>
    <row r="146" spans="1:4" x14ac:dyDescent="0.25">
      <c r="A146">
        <f t="shared" si="11"/>
        <v>26.999999999999936</v>
      </c>
      <c r="B146" s="2">
        <f t="shared" si="9"/>
        <v>8783.8545155591164</v>
      </c>
      <c r="C146" s="2">
        <f t="shared" si="12"/>
        <v>8703.0253987379147</v>
      </c>
      <c r="D146" s="2">
        <f t="shared" si="10"/>
        <v>491.58928441840527</v>
      </c>
    </row>
    <row r="147" spans="1:4" x14ac:dyDescent="0.25">
      <c r="A147">
        <f t="shared" si="11"/>
        <v>27.199999999999935</v>
      </c>
      <c r="B147" s="2">
        <f t="shared" si="9"/>
        <v>8882.4921755645173</v>
      </c>
      <c r="C147" s="2">
        <f t="shared" si="12"/>
        <v>8801.3432556215957</v>
      </c>
      <c r="D147" s="2">
        <f t="shared" si="10"/>
        <v>492.81611004578082</v>
      </c>
    </row>
    <row r="148" spans="1:4" x14ac:dyDescent="0.25">
      <c r="A148">
        <f t="shared" si="11"/>
        <v>27.399999999999935</v>
      </c>
      <c r="B148" s="2">
        <f t="shared" si="9"/>
        <v>8981.3505315566108</v>
      </c>
      <c r="C148" s="2">
        <f t="shared" si="12"/>
        <v>8899.9064776307514</v>
      </c>
      <c r="D148" s="2">
        <f t="shared" si="10"/>
        <v>493.94897121020614</v>
      </c>
    </row>
    <row r="149" spans="1:4" x14ac:dyDescent="0.25">
      <c r="A149">
        <f t="shared" si="11"/>
        <v>27.599999999999934</v>
      </c>
      <c r="B149" s="2">
        <f t="shared" si="9"/>
        <v>9080.4104902146719</v>
      </c>
      <c r="C149" s="2">
        <f t="shared" si="12"/>
        <v>8998.6962718727918</v>
      </c>
      <c r="D149" s="2">
        <f t="shared" si="10"/>
        <v>494.98695422019284</v>
      </c>
    </row>
    <row r="150" spans="1:4" x14ac:dyDescent="0.25">
      <c r="A150">
        <f t="shared" si="11"/>
        <v>27.799999999999933</v>
      </c>
      <c r="B150" s="2">
        <f t="shared" si="9"/>
        <v>9179.6527994797725</v>
      </c>
      <c r="C150" s="2">
        <f t="shared" si="12"/>
        <v>9097.6936627168307</v>
      </c>
      <c r="D150" s="2">
        <f t="shared" si="10"/>
        <v>495.9292163684932</v>
      </c>
    </row>
    <row r="151" spans="1:4" x14ac:dyDescent="0.25">
      <c r="A151">
        <f t="shared" si="11"/>
        <v>27.999999999999932</v>
      </c>
      <c r="B151" s="2">
        <f t="shared" si="9"/>
        <v>9279.0580632935526</v>
      </c>
      <c r="C151" s="2">
        <f t="shared" si="12"/>
        <v>9196.8795059905297</v>
      </c>
      <c r="D151" s="2">
        <f t="shared" si="10"/>
        <v>496.77498736050995</v>
      </c>
    </row>
    <row r="152" spans="1:4" x14ac:dyDescent="0.25">
      <c r="A152">
        <f t="shared" si="11"/>
        <v>28.199999999999932</v>
      </c>
      <c r="B152" s="2">
        <f t="shared" si="9"/>
        <v>9378.6067565775284</v>
      </c>
      <c r="C152" s="2">
        <f t="shared" si="12"/>
        <v>9296.2345034626323</v>
      </c>
      <c r="D152" s="2">
        <f t="shared" si="10"/>
        <v>497.52357062941758</v>
      </c>
    </row>
    <row r="153" spans="1:4" x14ac:dyDescent="0.25">
      <c r="A153">
        <f t="shared" si="11"/>
        <v>28.399999999999931</v>
      </c>
      <c r="B153" s="2">
        <f t="shared" si="9"/>
        <v>9478.2792404285974</v>
      </c>
      <c r="C153" s="2">
        <f t="shared" si="12"/>
        <v>9395.7392175885161</v>
      </c>
      <c r="D153" s="2">
        <f t="shared" si="10"/>
        <v>498.1743445341973</v>
      </c>
    </row>
    <row r="154" spans="1:4" x14ac:dyDescent="0.25">
      <c r="A154">
        <f t="shared" si="11"/>
        <v>28.59999999999993</v>
      </c>
      <c r="B154" s="2">
        <f t="shared" si="9"/>
        <v>9578.0557775059442</v>
      </c>
      <c r="C154" s="2">
        <f t="shared" si="12"/>
        <v>9495.3740864953561</v>
      </c>
      <c r="D154" s="2">
        <f t="shared" si="10"/>
        <v>498.72676343709804</v>
      </c>
    </row>
    <row r="155" spans="1:4" x14ac:dyDescent="0.25">
      <c r="A155">
        <f t="shared" si="11"/>
        <v>28.79999999999993</v>
      </c>
      <c r="B155" s="2">
        <f t="shared" si="9"/>
        <v>9677.9165475838927</v>
      </c>
      <c r="C155" s="2">
        <f t="shared" si="12"/>
        <v>9595.1194391827757</v>
      </c>
      <c r="D155" s="2">
        <f t="shared" si="10"/>
        <v>499.18035865736169</v>
      </c>
    </row>
    <row r="156" spans="1:4" x14ac:dyDescent="0.25">
      <c r="A156">
        <f t="shared" si="11"/>
        <v>28.999999999999929</v>
      </c>
      <c r="B156" s="2">
        <f t="shared" si="9"/>
        <v>9777.8416632448225</v>
      </c>
      <c r="C156" s="2">
        <f t="shared" si="12"/>
        <v>9694.9555109142475</v>
      </c>
      <c r="D156" s="2">
        <f t="shared" si="10"/>
        <v>499.53473929839208</v>
      </c>
    </row>
    <row r="157" spans="1:4" x14ac:dyDescent="0.25">
      <c r="A157">
        <f t="shared" si="11"/>
        <v>29.199999999999928</v>
      </c>
      <c r="B157" s="2">
        <f t="shared" si="9"/>
        <v>9877.811185685865</v>
      </c>
      <c r="C157" s="2">
        <f t="shared" si="12"/>
        <v>9794.862458773925</v>
      </c>
      <c r="D157" s="2">
        <f t="shared" si="10"/>
        <v>499.78959294589862</v>
      </c>
    </row>
    <row r="158" spans="1:4" x14ac:dyDescent="0.25">
      <c r="A158">
        <f t="shared" si="11"/>
        <v>29.399999999999928</v>
      </c>
      <c r="B158" s="2">
        <f t="shared" si="9"/>
        <v>9977.8051406127015</v>
      </c>
      <c r="C158" s="2">
        <f t="shared" si="12"/>
        <v>9894.8203773631049</v>
      </c>
      <c r="D158" s="2">
        <f t="shared" si="10"/>
        <v>499.94468623490985</v>
      </c>
    </row>
    <row r="159" spans="1:4" x14ac:dyDescent="0.25">
      <c r="A159">
        <f t="shared" si="11"/>
        <v>29.599999999999927</v>
      </c>
      <c r="B159" s="2">
        <f t="shared" si="9"/>
        <v>10077.803534193637</v>
      </c>
      <c r="C159" s="2">
        <f t="shared" si="12"/>
        <v>9994.8093146100873</v>
      </c>
      <c r="D159" s="2">
        <f t="shared" si="10"/>
        <v>499.999865283926</v>
      </c>
    </row>
    <row r="160" spans="1:4" x14ac:dyDescent="0.25">
      <c r="A160">
        <f t="shared" si="11"/>
        <v>29.799999999999926</v>
      </c>
      <c r="B160" s="2">
        <f t="shared" si="9"/>
        <v>10177.786369046851</v>
      </c>
      <c r="C160" s="2">
        <f t="shared" si="12"/>
        <v>10094.809287666872</v>
      </c>
      <c r="D160" s="2">
        <f t="shared" si="10"/>
        <v>499.95505599486057</v>
      </c>
    </row>
    <row r="161" spans="1:4" x14ac:dyDescent="0.25">
      <c r="A161">
        <f t="shared" si="11"/>
        <v>29.999999999999925</v>
      </c>
      <c r="B161" s="2">
        <f t="shared" si="9"/>
        <v>10277.733660233673</v>
      </c>
      <c r="C161" s="2">
        <f t="shared" si="12"/>
        <v>10194.800298865845</v>
      </c>
      <c r="D161" s="2">
        <f t="shared" si="10"/>
        <v>499.81026421780894</v>
      </c>
    </row>
    <row r="162" spans="1:4" x14ac:dyDescent="0.25">
      <c r="A162">
        <f t="shared" si="11"/>
        <v>30.199999999999925</v>
      </c>
      <c r="B162" s="2">
        <f t="shared" si="9"/>
        <v>10377.625451230733</v>
      </c>
      <c r="C162" s="2">
        <f t="shared" si="12"/>
        <v>10294.762351709407</v>
      </c>
      <c r="D162" s="2">
        <f t="shared" si="10"/>
        <v>499.56557578007374</v>
      </c>
    </row>
    <row r="163" spans="1:4" x14ac:dyDescent="0.25">
      <c r="A163">
        <f t="shared" si="11"/>
        <v>30.399999999999924</v>
      </c>
      <c r="B163" s="2">
        <f t="shared" si="9"/>
        <v>10477.44182985386</v>
      </c>
      <c r="C163" s="2">
        <f t="shared" si="12"/>
        <v>10394.675466865421</v>
      </c>
      <c r="D163" s="2">
        <f t="shared" si="10"/>
        <v>499.22115637927283</v>
      </c>
    </row>
    <row r="164" spans="1:4" x14ac:dyDescent="0.25">
      <c r="A164">
        <f t="shared" si="11"/>
        <v>30.599999999999923</v>
      </c>
      <c r="B164" s="2">
        <f t="shared" si="9"/>
        <v>10577.16294410672</v>
      </c>
      <c r="C164" s="2">
        <f t="shared" si="12"/>
        <v>10494.519698141276</v>
      </c>
      <c r="D164" s="2">
        <f t="shared" si="10"/>
        <v>498.77725134075132</v>
      </c>
    </row>
    <row r="165" spans="1:4" x14ac:dyDescent="0.25">
      <c r="A165">
        <f t="shared" si="11"/>
        <v>30.799999999999923</v>
      </c>
      <c r="B165" s="2">
        <f t="shared" si="9"/>
        <v>10676.769017927529</v>
      </c>
      <c r="C165" s="2">
        <f t="shared" si="12"/>
        <v>10594.275148409426</v>
      </c>
      <c r="D165" s="2">
        <f t="shared" si="10"/>
        <v>498.23418523991478</v>
      </c>
    </row>
    <row r="166" spans="1:4" x14ac:dyDescent="0.25">
      <c r="A166">
        <f t="shared" si="11"/>
        <v>30.999999999999922</v>
      </c>
      <c r="B166" s="2">
        <f t="shared" si="9"/>
        <v>10776.240366807282</v>
      </c>
      <c r="C166" s="2">
        <f t="shared" si="12"/>
        <v>10693.921985457409</v>
      </c>
      <c r="D166" s="2">
        <f t="shared" si="10"/>
        <v>497.59236139049432</v>
      </c>
    </row>
    <row r="167" spans="1:4" x14ac:dyDescent="0.25">
      <c r="A167">
        <f t="shared" si="11"/>
        <v>31.199999999999921</v>
      </c>
      <c r="B167" s="2">
        <f t="shared" si="9"/>
        <v>10875.557413253509</v>
      </c>
      <c r="C167" s="2">
        <f t="shared" si="12"/>
        <v>10793.440457735509</v>
      </c>
      <c r="D167" s="2">
        <f t="shared" si="10"/>
        <v>496.85226120014238</v>
      </c>
    </row>
    <row r="168" spans="1:4" x14ac:dyDescent="0.25">
      <c r="A168">
        <f t="shared" si="11"/>
        <v>31.39999999999992</v>
      </c>
      <c r="B168" s="2">
        <f t="shared" si="9"/>
        <v>10974.700702073844</v>
      </c>
      <c r="C168" s="2">
        <f t="shared" si="12"/>
        <v>10892.810909975537</v>
      </c>
      <c r="D168" s="2">
        <f t="shared" si="10"/>
        <v>496.0144433951433</v>
      </c>
    </row>
    <row r="169" spans="1:4" x14ac:dyDescent="0.25">
      <c r="A169">
        <f t="shared" si="11"/>
        <v>31.59999999999992</v>
      </c>
      <c r="B169" s="2">
        <f t="shared" si="9"/>
        <v>11073.650915454313</v>
      </c>
      <c r="C169" s="2">
        <f t="shared" si="12"/>
        <v>10992.013798654565</v>
      </c>
      <c r="D169" s="2">
        <f t="shared" si="10"/>
        <v>495.07954311639475</v>
      </c>
    </row>
    <row r="170" spans="1:4" x14ac:dyDescent="0.25">
      <c r="A170">
        <f t="shared" si="11"/>
        <v>31.799999999999919</v>
      </c>
      <c r="B170" s="2">
        <f t="shared" si="9"/>
        <v>11172.388887807845</v>
      </c>
      <c r="C170" s="2">
        <f t="shared" si="12"/>
        <v>11091.029707277845</v>
      </c>
      <c r="D170" s="2">
        <f t="shared" si="10"/>
        <v>494.04827088918614</v>
      </c>
    </row>
    <row r="171" spans="1:4" x14ac:dyDescent="0.25">
      <c r="A171">
        <f t="shared" si="11"/>
        <v>31.999999999999918</v>
      </c>
      <c r="B171" s="2">
        <f t="shared" si="9"/>
        <v>11270.895620369098</v>
      </c>
      <c r="C171" s="2">
        <f t="shared" si="12"/>
        <v>11189.839361455683</v>
      </c>
      <c r="D171" s="2">
        <f t="shared" si="10"/>
        <v>492.92141146965366</v>
      </c>
    </row>
    <row r="172" spans="1:4" x14ac:dyDescent="0.25">
      <c r="A172">
        <f t="shared" si="11"/>
        <v>32.199999999999918</v>
      </c>
      <c r="B172" s="2">
        <f t="shared" si="9"/>
        <v>11369.152295512442</v>
      </c>
      <c r="C172" s="2">
        <f t="shared" si="12"/>
        <v>11288.423643749613</v>
      </c>
      <c r="D172" s="2">
        <f t="shared" si="10"/>
        <v>491.69982257113486</v>
      </c>
    </row>
    <row r="173" spans="1:4" x14ac:dyDescent="0.25">
      <c r="A173">
        <f t="shared" si="11"/>
        <v>32.39999999999992</v>
      </c>
      <c r="B173" s="2">
        <f t="shared" si="9"/>
        <v>11467.140290770763</v>
      </c>
      <c r="C173" s="2">
        <f t="shared" si="12"/>
        <v>11386.76360826384</v>
      </c>
      <c r="D173" s="2">
        <f t="shared" si="10"/>
        <v>490.38443347397532</v>
      </c>
    </row>
    <row r="174" spans="1:4" x14ac:dyDescent="0.25">
      <c r="A174">
        <f t="shared" si="11"/>
        <v>32.599999999999923</v>
      </c>
      <c r="B174" s="2">
        <f t="shared" si="9"/>
        <v>11564.841192533526</v>
      </c>
      <c r="C174" s="2">
        <f t="shared" si="12"/>
        <v>11484.840494958635</v>
      </c>
      <c r="D174" s="2">
        <f t="shared" si="10"/>
        <v>488.97624352265501</v>
      </c>
    </row>
    <row r="175" spans="1:4" x14ac:dyDescent="0.25">
      <c r="A175">
        <f t="shared" si="11"/>
        <v>32.799999999999926</v>
      </c>
      <c r="B175" s="2">
        <f t="shared" si="9"/>
        <v>11662.236809403506</v>
      </c>
      <c r="C175" s="2">
        <f t="shared" si="12"/>
        <v>11582.635743663166</v>
      </c>
      <c r="D175" s="2">
        <f t="shared" si="10"/>
        <v>487.47632051439871</v>
      </c>
    </row>
    <row r="176" spans="1:4" x14ac:dyDescent="0.25">
      <c r="A176">
        <f t="shared" si="11"/>
        <v>32.999999999999929</v>
      </c>
      <c r="B176" s="2">
        <f t="shared" si="9"/>
        <v>11759.309185192473</v>
      </c>
      <c r="C176" s="2">
        <f t="shared" si="12"/>
        <v>11680.131007766046</v>
      </c>
      <c r="D176" s="2">
        <f t="shared" si="10"/>
        <v>485.88579898371535</v>
      </c>
    </row>
    <row r="177" spans="1:4" x14ac:dyDescent="0.25">
      <c r="A177">
        <f t="shared" si="11"/>
        <v>33.199999999999932</v>
      </c>
      <c r="B177" s="2">
        <f t="shared" si="9"/>
        <v>11856.040611537122</v>
      </c>
      <c r="C177" s="2">
        <f t="shared" si="12"/>
        <v>11777.308167562789</v>
      </c>
      <c r="D177" s="2">
        <f t="shared" si="10"/>
        <v>484.20587838757308</v>
      </c>
    </row>
    <row r="178" spans="1:4" x14ac:dyDescent="0.25">
      <c r="A178">
        <f t="shared" si="11"/>
        <v>33.399999999999935</v>
      </c>
      <c r="B178" s="2">
        <f t="shared" si="9"/>
        <v>11952.413640117678</v>
      </c>
      <c r="C178" s="2">
        <f t="shared" si="12"/>
        <v>11874.149343240304</v>
      </c>
      <c r="D178" s="2">
        <f t="shared" si="10"/>
        <v>482.43782119615969</v>
      </c>
    </row>
    <row r="179" spans="1:4" x14ac:dyDescent="0.25">
      <c r="A179">
        <f t="shared" si="11"/>
        <v>33.599999999999937</v>
      </c>
      <c r="B179" s="2">
        <f t="shared" si="9"/>
        <v>12048.411094462472</v>
      </c>
      <c r="C179" s="2">
        <f t="shared" si="12"/>
        <v>11970.636907479537</v>
      </c>
      <c r="D179" s="2">
        <f t="shared" si="10"/>
        <v>480.58295089439747</v>
      </c>
    </row>
    <row r="180" spans="1:4" x14ac:dyDescent="0.25">
      <c r="A180">
        <f t="shared" si="11"/>
        <v>33.79999999999994</v>
      </c>
      <c r="B180" s="2">
        <f t="shared" si="9"/>
        <v>12144.016081323132</v>
      </c>
      <c r="C180" s="2">
        <f t="shared" si="12"/>
        <v>12066.753497658416</v>
      </c>
      <c r="D180" s="2">
        <f t="shared" si="10"/>
        <v>478.64264989958355</v>
      </c>
    </row>
    <row r="181" spans="1:4" x14ac:dyDescent="0.25">
      <c r="A181">
        <f t="shared" si="11"/>
        <v>33.999999999999943</v>
      </c>
      <c r="B181" s="2">
        <f t="shared" si="9"/>
        <v>12239.212001606011</v>
      </c>
      <c r="C181" s="2">
        <f t="shared" si="12"/>
        <v>12162.482027638333</v>
      </c>
      <c r="D181" s="2">
        <f t="shared" si="10"/>
        <v>476.61835740070609</v>
      </c>
    </row>
    <row r="182" spans="1:4" x14ac:dyDescent="0.25">
      <c r="A182">
        <f t="shared" si="11"/>
        <v>34.199999999999946</v>
      </c>
      <c r="B182" s="2">
        <f t="shared" si="9"/>
        <v>12333.982560846644</v>
      </c>
      <c r="C182" s="2">
        <f t="shared" si="12"/>
        <v>12257.805699118473</v>
      </c>
      <c r="D182" s="2">
        <f t="shared" si="10"/>
        <v>474.51156712514074</v>
      </c>
    </row>
    <row r="183" spans="1:4" x14ac:dyDescent="0.25">
      <c r="A183">
        <f t="shared" si="11"/>
        <v>34.399999999999949</v>
      </c>
      <c r="B183" s="2">
        <f t="shared" si="9"/>
        <v>12428.311779215341</v>
      </c>
      <c r="C183" s="2">
        <f t="shared" si="12"/>
        <v>12352.7080125435</v>
      </c>
      <c r="D183" s="2">
        <f t="shared" si="10"/>
        <v>472.32382503856809</v>
      </c>
    </row>
    <row r="184" spans="1:4" x14ac:dyDescent="0.25">
      <c r="A184">
        <f t="shared" si="11"/>
        <v>34.599999999999952</v>
      </c>
      <c r="B184" s="2">
        <f t="shared" si="9"/>
        <v>12522.184001043061</v>
      </c>
      <c r="C184" s="2">
        <f t="shared" si="12"/>
        <v>12447.172777551214</v>
      </c>
      <c r="D184" s="2">
        <f t="shared" si="10"/>
        <v>470.05672698406141</v>
      </c>
    </row>
    <row r="185" spans="1:4" x14ac:dyDescent="0.25">
      <c r="A185">
        <f t="shared" si="11"/>
        <v>34.799999999999955</v>
      </c>
      <c r="B185" s="2">
        <f t="shared" si="9"/>
        <v>12615.583903858025</v>
      </c>
      <c r="C185" s="2">
        <f t="shared" si="12"/>
        <v>12541.184122948025</v>
      </c>
      <c r="D185" s="2">
        <f t="shared" si="10"/>
        <v>467.71191626638443</v>
      </c>
    </row>
    <row r="186" spans="1:4" x14ac:dyDescent="0.25">
      <c r="A186">
        <f t="shared" si="11"/>
        <v>34.999999999999957</v>
      </c>
      <c r="B186" s="2">
        <f t="shared" si="9"/>
        <v>12708.496506924739</v>
      </c>
      <c r="C186" s="2">
        <f t="shared" si="12"/>
        <v>12634.726506201301</v>
      </c>
      <c r="D186" s="2">
        <f t="shared" si="10"/>
        <v>465.29108118760143</v>
      </c>
    </row>
    <row r="187" spans="1:4" x14ac:dyDescent="0.25">
      <c r="A187">
        <f t="shared" si="11"/>
        <v>35.19999999999996</v>
      </c>
      <c r="B187" s="2">
        <f t="shared" si="9"/>
        <v>12800.907179278234</v>
      </c>
      <c r="C187" s="2">
        <f t="shared" si="12"/>
        <v>12727.784722438821</v>
      </c>
      <c r="D187" s="2">
        <f t="shared" si="10"/>
        <v>462.79595254014686</v>
      </c>
    </row>
    <row r="188" spans="1:4" x14ac:dyDescent="0.25">
      <c r="A188">
        <f t="shared" si="11"/>
        <v>35.399999999999963</v>
      </c>
      <c r="B188" s="2">
        <f t="shared" si="9"/>
        <v>12892.801647247719</v>
      </c>
      <c r="C188" s="2">
        <f t="shared" si="12"/>
        <v>12820.34391294685</v>
      </c>
      <c r="D188" s="2">
        <f t="shared" si="10"/>
        <v>460.22830106351824</v>
      </c>
    </row>
    <row r="189" spans="1:4" x14ac:dyDescent="0.25">
      <c r="A189">
        <f t="shared" si="11"/>
        <v>35.599999999999966</v>
      </c>
      <c r="B189" s="2">
        <f t="shared" si="9"/>
        <v>12984.166001464851</v>
      </c>
      <c r="C189" s="2">
        <f t="shared" si="12"/>
        <v>12912.389573159553</v>
      </c>
      <c r="D189" s="2">
        <f t="shared" si="10"/>
        <v>457.58993487075759</v>
      </c>
    </row>
    <row r="190" spans="1:4" x14ac:dyDescent="0.25">
      <c r="A190">
        <f t="shared" si="11"/>
        <v>35.799999999999969</v>
      </c>
      <c r="B190" s="2">
        <f t="shared" si="9"/>
        <v>13074.986703353203</v>
      </c>
      <c r="C190" s="2">
        <f t="shared" si="12"/>
        <v>13003.907560133704</v>
      </c>
      <c r="D190" s="2">
        <f t="shared" si="10"/>
        <v>454.88269685085788</v>
      </c>
    </row>
    <row r="191" spans="1:4" x14ac:dyDescent="0.25">
      <c r="A191">
        <f t="shared" si="11"/>
        <v>35.999999999999972</v>
      </c>
      <c r="B191" s="2">
        <f t="shared" si="9"/>
        <v>13165.250591096603</v>
      </c>
      <c r="C191" s="2">
        <f t="shared" si="12"/>
        <v>13094.884099503875</v>
      </c>
      <c r="D191" s="2">
        <f t="shared" si="10"/>
        <v>452.10846205319046</v>
      </c>
    </row>
    <row r="192" spans="1:4" x14ac:dyDescent="0.25">
      <c r="A192">
        <f t="shared" si="11"/>
        <v>36.199999999999974</v>
      </c>
      <c r="B192" s="2">
        <f t="shared" si="9"/>
        <v>13254.944885085233</v>
      </c>
      <c r="C192" s="2">
        <f t="shared" si="12"/>
        <v>13185.305791914514</v>
      </c>
      <c r="D192" s="2">
        <f t="shared" si="10"/>
        <v>449.26913505997931</v>
      </c>
    </row>
    <row r="193" spans="1:4" x14ac:dyDescent="0.25">
      <c r="A193">
        <f t="shared" si="11"/>
        <v>36.399999999999977</v>
      </c>
      <c r="B193" s="2">
        <f t="shared" si="9"/>
        <v>13344.057192839513</v>
      </c>
      <c r="C193" s="2">
        <f t="shared" si="12"/>
        <v>13275.159618926509</v>
      </c>
      <c r="D193" s="2">
        <f t="shared" si="10"/>
        <v>446.36664735276582</v>
      </c>
    </row>
    <row r="194" spans="1:4" x14ac:dyDescent="0.25">
      <c r="A194">
        <f t="shared" si="11"/>
        <v>36.59999999999998</v>
      </c>
      <c r="B194" s="2">
        <f t="shared" si="9"/>
        <v>13432.575513412907</v>
      </c>
      <c r="C194" s="2">
        <f t="shared" si="12"/>
        <v>13364.432948397063</v>
      </c>
      <c r="D194" s="2">
        <f t="shared" si="10"/>
        <v>443.40295467870129</v>
      </c>
    </row>
    <row r="195" spans="1:4" x14ac:dyDescent="0.25">
      <c r="A195">
        <f t="shared" si="11"/>
        <v>36.799999999999983</v>
      </c>
      <c r="B195" s="2">
        <f t="shared" si="9"/>
        <v>13520.48824127592</v>
      </c>
      <c r="C195" s="2">
        <f t="shared" si="12"/>
        <v>13453.113539332804</v>
      </c>
      <c r="D195" s="2">
        <f t="shared" si="10"/>
        <v>440.38003442238244</v>
      </c>
    </row>
    <row r="196" spans="1:4" x14ac:dyDescent="0.25">
      <c r="A196">
        <f t="shared" si="11"/>
        <v>36.999999999999986</v>
      </c>
      <c r="B196" s="2">
        <f t="shared" si="9"/>
        <v>13607.784169684603</v>
      </c>
      <c r="C196" s="2">
        <f t="shared" si="12"/>
        <v>13541.18954621728</v>
      </c>
      <c r="D196" s="2">
        <f t="shared" si="10"/>
        <v>437.29988298880733</v>
      </c>
    </row>
    <row r="197" spans="1:4" x14ac:dyDescent="0.25">
      <c r="A197">
        <f t="shared" si="11"/>
        <v>37.199999999999989</v>
      </c>
      <c r="B197" s="2">
        <f t="shared" si="9"/>
        <v>13694.452493537896</v>
      </c>
      <c r="C197" s="2">
        <f t="shared" si="12"/>
        <v>13628.649522815042</v>
      </c>
      <c r="D197" s="2">
        <f t="shared" si="10"/>
        <v>434.16451320287086</v>
      </c>
    </row>
    <row r="198" spans="1:4" x14ac:dyDescent="0.25">
      <c r="A198">
        <f t="shared" si="11"/>
        <v>37.399999999999991</v>
      </c>
      <c r="B198" s="2">
        <f t="shared" si="9"/>
        <v>13780.482811729175</v>
      </c>
      <c r="C198" s="2">
        <f t="shared" si="12"/>
        <v>13715.482425455615</v>
      </c>
      <c r="D198" s="2">
        <f t="shared" si="10"/>
        <v>430.9759517306523</v>
      </c>
    </row>
    <row r="199" spans="1:4" x14ac:dyDescent="0.25">
      <c r="A199">
        <f t="shared" si="11"/>
        <v>37.599999999999994</v>
      </c>
      <c r="B199" s="2">
        <f t="shared" si="9"/>
        <v>13865.865128998263</v>
      </c>
      <c r="C199" s="2">
        <f t="shared" si="12"/>
        <v>13801.677615801746</v>
      </c>
      <c r="D199" s="2">
        <f t="shared" si="10"/>
        <v>427.73623652755981</v>
      </c>
    </row>
    <row r="200" spans="1:4" x14ac:dyDescent="0.25">
      <c r="A200">
        <f t="shared" si="11"/>
        <v>37.799999999999997</v>
      </c>
      <c r="B200" s="2">
        <f t="shared" si="9"/>
        <v>13950.589857291206</v>
      </c>
      <c r="C200" s="2">
        <f t="shared" si="12"/>
        <v>13887.224863107258</v>
      </c>
      <c r="D200" s="2">
        <f t="shared" si="10"/>
        <v>424.44741431820381</v>
      </c>
    </row>
    <row r="201" spans="1:4" x14ac:dyDescent="0.25">
      <c r="A201">
        <f t="shared" si="11"/>
        <v>38</v>
      </c>
      <c r="B201" s="2">
        <f t="shared" si="9"/>
        <v>14034.647816635767</v>
      </c>
      <c r="C201" s="2">
        <f t="shared" si="12"/>
        <v>13972.114345970898</v>
      </c>
      <c r="D201" s="2">
        <f t="shared" si="10"/>
        <v>421.11153811266092</v>
      </c>
    </row>
    <row r="202" spans="1:4" x14ac:dyDescent="0.25">
      <c r="A202">
        <f t="shared" si="11"/>
        <v>38.200000000000003</v>
      </c>
      <c r="B202" s="2">
        <f t="shared" si="9"/>
        <v>14118.030235541664</v>
      </c>
      <c r="C202" s="2">
        <f t="shared" si="12"/>
        <v>14056.336653593431</v>
      </c>
      <c r="D202" s="2">
        <f t="shared" si="10"/>
        <v>417.73066476357224</v>
      </c>
    </row>
    <row r="203" spans="1:4" x14ac:dyDescent="0.25">
      <c r="A203">
        <f t="shared" si="11"/>
        <v>38.400000000000006</v>
      </c>
      <c r="B203" s="2">
        <f t="shared" ref="B203:B266" si="13">$C$2/(1+$C$5*EXP(-$C$4*$C$2*A203))</f>
        <v>14200.728750935205</v>
      </c>
      <c r="C203" s="2">
        <f t="shared" si="12"/>
        <v>14139.882786546146</v>
      </c>
      <c r="D203" s="2">
        <f t="shared" ref="D203:D266" si="14">$C$4*($C$2-C203)*C203</f>
        <v>414.30685256829457</v>
      </c>
    </row>
    <row r="204" spans="1:4" x14ac:dyDescent="0.25">
      <c r="A204">
        <f t="shared" ref="A204:A267" si="15">A203+$A$9</f>
        <v>38.600000000000009</v>
      </c>
      <c r="B204" s="2">
        <f t="shared" si="13"/>
        <v>14282.735407638689</v>
      </c>
      <c r="C204" s="2">
        <f t="shared" si="12"/>
        <v>14222.744157059806</v>
      </c>
      <c r="D204" s="2">
        <f t="shared" si="14"/>
        <v>410.84215892008638</v>
      </c>
    </row>
    <row r="205" spans="1:4" x14ac:dyDescent="0.25">
      <c r="A205">
        <f t="shared" si="15"/>
        <v>38.800000000000011</v>
      </c>
      <c r="B205" s="2">
        <f t="shared" si="13"/>
        <v>14364.04265740578</v>
      </c>
      <c r="C205" s="2">
        <f t="shared" ref="C205:C268" si="16">C204+$A$9*D204</f>
        <v>14304.912588843823</v>
      </c>
      <c r="D205" s="2">
        <f t="shared" si="14"/>
        <v>407.33863801206991</v>
      </c>
    </row>
    <row r="206" spans="1:4" x14ac:dyDescent="0.25">
      <c r="A206">
        <f t="shared" si="15"/>
        <v>39.000000000000014</v>
      </c>
      <c r="B206" s="2">
        <f t="shared" si="13"/>
        <v>14444.643357524499</v>
      </c>
      <c r="C206" s="2">
        <f t="shared" si="16"/>
        <v>14386.380316446237</v>
      </c>
      <c r="D206" s="2">
        <f t="shared" si="14"/>
        <v>403.79833859746503</v>
      </c>
    </row>
    <row r="207" spans="1:4" x14ac:dyDescent="0.25">
      <c r="A207">
        <f t="shared" si="15"/>
        <v>39.200000000000017</v>
      </c>
      <c r="B207" s="2">
        <f t="shared" si="13"/>
        <v>14524.530769000183</v>
      </c>
      <c r="C207" s="2">
        <f t="shared" si="16"/>
        <v>14467.139984165729</v>
      </c>
      <c r="D207" s="2">
        <f t="shared" si="14"/>
        <v>400.22330180933909</v>
      </c>
    </row>
    <row r="208" spans="1:4" x14ac:dyDescent="0.25">
      <c r="A208">
        <f t="shared" si="15"/>
        <v>39.40000000000002</v>
      </c>
      <c r="B208" s="2">
        <f t="shared" si="13"/>
        <v>14603.698554331326</v>
      </c>
      <c r="C208" s="2">
        <f t="shared" si="16"/>
        <v>14547.184644527597</v>
      </c>
      <c r="D208" s="2">
        <f t="shared" si="14"/>
        <v>396.61555904286217</v>
      </c>
    </row>
    <row r="209" spans="1:4" x14ac:dyDescent="0.25">
      <c r="A209">
        <f t="shared" si="15"/>
        <v>39.600000000000023</v>
      </c>
      <c r="B209" s="2">
        <f t="shared" si="13"/>
        <v>14682.14077489153</v>
      </c>
      <c r="C209" s="2">
        <f t="shared" si="16"/>
        <v>14626.50775633617</v>
      </c>
      <c r="D209" s="2">
        <f t="shared" si="14"/>
        <v>392.97712990280633</v>
      </c>
    </row>
    <row r="210" spans="1:4" x14ac:dyDescent="0.25">
      <c r="A210">
        <f t="shared" si="15"/>
        <v>39.800000000000026</v>
      </c>
      <c r="B210" s="2">
        <f t="shared" si="13"/>
        <v>14759.851887931436</v>
      </c>
      <c r="C210" s="2">
        <f t="shared" si="16"/>
        <v>14705.103182316732</v>
      </c>
      <c r="D210" s="2">
        <f t="shared" si="14"/>
        <v>389.31002021876481</v>
      </c>
    </row>
    <row r="211" spans="1:4" x14ac:dyDescent="0.25">
      <c r="A211">
        <f t="shared" si="15"/>
        <v>40.000000000000028</v>
      </c>
      <c r="B211" s="2">
        <f t="shared" si="13"/>
        <v>14836.826743214744</v>
      </c>
      <c r="C211" s="2">
        <f t="shared" si="16"/>
        <v>14782.965186360485</v>
      </c>
      <c r="D211" s="2">
        <f t="shared" si="14"/>
        <v>385.61622013031808</v>
      </c>
    </row>
    <row r="212" spans="1:4" x14ac:dyDescent="0.25">
      <c r="A212">
        <f t="shared" si="15"/>
        <v>40.200000000000031</v>
      </c>
      <c r="B212" s="2">
        <f t="shared" si="13"/>
        <v>14913.06057930281</v>
      </c>
      <c r="C212" s="2">
        <f t="shared" si="16"/>
        <v>14860.088430386548</v>
      </c>
      <c r="D212" s="2">
        <f t="shared" si="14"/>
        <v>381.89770224411416</v>
      </c>
    </row>
    <row r="213" spans="1:4" x14ac:dyDescent="0.25">
      <c r="A213">
        <f t="shared" si="15"/>
        <v>40.400000000000034</v>
      </c>
      <c r="B213" s="2">
        <f t="shared" si="13"/>
        <v>14988.54901950261</v>
      </c>
      <c r="C213" s="2">
        <f t="shared" si="16"/>
        <v>14936.467970835371</v>
      </c>
      <c r="D213" s="2">
        <f t="shared" si="14"/>
        <v>378.15641986458257</v>
      </c>
    </row>
    <row r="214" spans="1:4" x14ac:dyDescent="0.25">
      <c r="A214">
        <f t="shared" si="15"/>
        <v>40.600000000000037</v>
      </c>
      <c r="B214" s="2">
        <f t="shared" si="13"/>
        <v>15063.288067493068</v>
      </c>
      <c r="C214" s="2">
        <f t="shared" si="16"/>
        <v>15012.099254808287</v>
      </c>
      <c r="D214" s="2">
        <f t="shared" si="14"/>
        <v>374.39430529975112</v>
      </c>
    </row>
    <row r="215" spans="1:4" x14ac:dyDescent="0.25">
      <c r="A215">
        <f t="shared" si="15"/>
        <v>40.80000000000004</v>
      </c>
      <c r="B215" s="2">
        <f t="shared" si="13"/>
        <v>15137.274102644975</v>
      </c>
      <c r="C215" s="2">
        <f t="shared" si="16"/>
        <v>15086.978115868236</v>
      </c>
      <c r="D215" s="2">
        <f t="shared" si="14"/>
        <v>370.61326824338829</v>
      </c>
    </row>
    <row r="216" spans="1:4" x14ac:dyDescent="0.25">
      <c r="A216">
        <f t="shared" si="15"/>
        <v>41.000000000000043</v>
      </c>
      <c r="B216" s="2">
        <f t="shared" si="13"/>
        <v>15210.50387504981</v>
      </c>
      <c r="C216" s="2">
        <f t="shared" si="16"/>
        <v>15161.100769516914</v>
      </c>
      <c r="D216" s="2">
        <f t="shared" si="14"/>
        <v>366.81519423445963</v>
      </c>
    </row>
    <row r="217" spans="1:4" x14ac:dyDescent="0.25">
      <c r="A217">
        <f t="shared" si="15"/>
        <v>41.200000000000045</v>
      </c>
      <c r="B217" s="2">
        <f t="shared" si="13"/>
        <v>15282.974500272947</v>
      </c>
      <c r="C217" s="2">
        <f t="shared" si="16"/>
        <v>15234.463808363806</v>
      </c>
      <c r="D217" s="2">
        <f t="shared" si="14"/>
        <v>363.00194319464742</v>
      </c>
    </row>
    <row r="218" spans="1:4" x14ac:dyDescent="0.25">
      <c r="A218">
        <f t="shared" si="15"/>
        <v>41.400000000000048</v>
      </c>
      <c r="B218" s="2">
        <f t="shared" si="13"/>
        <v>15354.683453846726</v>
      </c>
      <c r="C218" s="2">
        <f t="shared" si="16"/>
        <v>15307.064197002735</v>
      </c>
      <c r="D218" s="2">
        <f t="shared" si="14"/>
        <v>359.17534804445859</v>
      </c>
    </row>
    <row r="219" spans="1:4" x14ac:dyDescent="0.25">
      <c r="A219">
        <f t="shared" si="15"/>
        <v>41.600000000000051</v>
      </c>
      <c r="B219" s="2">
        <f t="shared" si="13"/>
        <v>15425.628565518935</v>
      </c>
      <c r="C219" s="2">
        <f t="shared" si="16"/>
        <v>15378.899266611626</v>
      </c>
      <c r="D219" s="2">
        <f t="shared" si="14"/>
        <v>355.33721339822455</v>
      </c>
    </row>
    <row r="220" spans="1:4" x14ac:dyDescent="0.25">
      <c r="A220">
        <f t="shared" si="15"/>
        <v>41.800000000000054</v>
      </c>
      <c r="B220" s="2">
        <f t="shared" si="13"/>
        <v>15495.80801327219</v>
      </c>
      <c r="C220" s="2">
        <f t="shared" si="16"/>
        <v>15449.966709291271</v>
      </c>
      <c r="D220" s="2">
        <f t="shared" si="14"/>
        <v>351.4893143380844</v>
      </c>
    </row>
    <row r="221" spans="1:4" x14ac:dyDescent="0.25">
      <c r="A221">
        <f t="shared" si="15"/>
        <v>42.000000000000057</v>
      </c>
      <c r="B221" s="2">
        <f t="shared" si="13"/>
        <v>15565.220317129642</v>
      </c>
      <c r="C221" s="2">
        <f t="shared" si="16"/>
        <v>15520.264572158889</v>
      </c>
      <c r="D221" s="2">
        <f t="shared" si="14"/>
        <v>347.63339526683723</v>
      </c>
    </row>
    <row r="222" spans="1:4" x14ac:dyDescent="0.25">
      <c r="A222">
        <f t="shared" si="15"/>
        <v>42.20000000000006</v>
      </c>
      <c r="B222" s="2">
        <f t="shared" si="13"/>
        <v>15633.864332762405</v>
      </c>
      <c r="C222" s="2">
        <f t="shared" si="16"/>
        <v>15589.791251212257</v>
      </c>
      <c r="D222" s="2">
        <f t="shared" si="14"/>
        <v>343.77116883935463</v>
      </c>
    </row>
    <row r="223" spans="1:4" x14ac:dyDescent="0.25">
      <c r="A223">
        <f t="shared" si="15"/>
        <v>42.400000000000063</v>
      </c>
      <c r="B223" s="2">
        <f t="shared" si="13"/>
        <v>15701.739244913784</v>
      </c>
      <c r="C223" s="2">
        <f t="shared" si="16"/>
        <v>15658.545484980128</v>
      </c>
      <c r="D223" s="2">
        <f t="shared" si="14"/>
        <v>339.90431497205503</v>
      </c>
    </row>
    <row r="224" spans="1:4" x14ac:dyDescent="0.25">
      <c r="A224">
        <f t="shared" si="15"/>
        <v>42.600000000000065</v>
      </c>
      <c r="B224" s="2">
        <f t="shared" si="13"/>
        <v>15768.844560655543</v>
      </c>
      <c r="C224" s="2">
        <f t="shared" si="16"/>
        <v>15726.526347974539</v>
      </c>
      <c r="D224" s="2">
        <f t="shared" si="14"/>
        <v>336.03447992976697</v>
      </c>
    </row>
    <row r="225" spans="1:4" x14ac:dyDescent="0.25">
      <c r="A225">
        <f t="shared" si="15"/>
        <v>42.800000000000068</v>
      </c>
      <c r="B225" s="2">
        <f t="shared" si="13"/>
        <v>15835.18010249086</v>
      </c>
      <c r="C225" s="2">
        <f t="shared" si="16"/>
        <v>15793.733243960492</v>
      </c>
      <c r="D225" s="2">
        <f t="shared" si="14"/>
        <v>332.16327548913517</v>
      </c>
    </row>
    <row r="226" spans="1:4" x14ac:dyDescent="0.25">
      <c r="A226">
        <f t="shared" si="15"/>
        <v>43.000000000000071</v>
      </c>
      <c r="B226" s="2">
        <f t="shared" si="13"/>
        <v>15900.746001318719</v>
      </c>
      <c r="C226" s="2">
        <f t="shared" si="16"/>
        <v>15860.16589905832</v>
      </c>
      <c r="D226" s="2">
        <f t="shared" si="14"/>
        <v>328.29227817756998</v>
      </c>
    </row>
    <row r="227" spans="1:4" x14ac:dyDescent="0.25">
      <c r="A227">
        <f t="shared" si="15"/>
        <v>43.200000000000074</v>
      </c>
      <c r="B227" s="2">
        <f t="shared" si="13"/>
        <v>15965.542689274091</v>
      </c>
      <c r="C227" s="2">
        <f t="shared" si="16"/>
        <v>15925.824354693834</v>
      </c>
      <c r="D227" s="2">
        <f t="shared" si="14"/>
        <v>324.42302858658707</v>
      </c>
    </row>
    <row r="228" spans="1:4" x14ac:dyDescent="0.25">
      <c r="A228">
        <f t="shared" si="15"/>
        <v>43.400000000000077</v>
      </c>
      <c r="B228" s="2">
        <f t="shared" si="13"/>
        <v>16029.570892457919</v>
      </c>
      <c r="C228" s="2">
        <f t="shared" si="16"/>
        <v>15990.708960411152</v>
      </c>
      <c r="D228" s="2">
        <f t="shared" si="14"/>
        <v>320.55703075824772</v>
      </c>
    </row>
    <row r="229" spans="1:4" x14ac:dyDescent="0.25">
      <c r="A229">
        <f t="shared" si="15"/>
        <v>43.60000000000008</v>
      </c>
      <c r="B229" s="2">
        <f t="shared" si="13"/>
        <v>16092.831623570812</v>
      </c>
      <c r="C229" s="2">
        <f t="shared" si="16"/>
        <v>16054.820366562801</v>
      </c>
      <c r="D229" s="2">
        <f t="shared" si="14"/>
        <v>316.6957516432816</v>
      </c>
    </row>
    <row r="230" spans="1:4" x14ac:dyDescent="0.25">
      <c r="A230">
        <f t="shared" si="15"/>
        <v>43.800000000000082</v>
      </c>
      <c r="B230" s="2">
        <f t="shared" si="13"/>
        <v>16155.326174463837</v>
      </c>
      <c r="C230" s="2">
        <f t="shared" si="16"/>
        <v>16118.159516891457</v>
      </c>
      <c r="D230" s="2">
        <f t="shared" si="14"/>
        <v>312.84062062935249</v>
      </c>
    </row>
    <row r="231" spans="1:4" x14ac:dyDescent="0.25">
      <c r="A231">
        <f t="shared" si="15"/>
        <v>44.000000000000085</v>
      </c>
      <c r="B231" s="2">
        <f t="shared" si="13"/>
        <v>16217.056108619587</v>
      </c>
      <c r="C231" s="2">
        <f t="shared" si="16"/>
        <v>16180.727641017327</v>
      </c>
      <c r="D231" s="2">
        <f t="shared" si="14"/>
        <v>308.99302913782196</v>
      </c>
    </row>
    <row r="232" spans="1:4" x14ac:dyDescent="0.25">
      <c r="A232">
        <f t="shared" si="15"/>
        <v>44.200000000000088</v>
      </c>
      <c r="B232" s="2">
        <f t="shared" si="13"/>
        <v>16278.02325357627</v>
      </c>
      <c r="C232" s="2">
        <f t="shared" si="16"/>
        <v>16242.526246844891</v>
      </c>
      <c r="D232" s="2">
        <f t="shared" si="14"/>
        <v>305.15433028726324</v>
      </c>
    </row>
    <row r="233" spans="1:4" x14ac:dyDescent="0.25">
      <c r="A233">
        <f t="shared" si="15"/>
        <v>44.400000000000091</v>
      </c>
      <c r="B233" s="2">
        <f t="shared" si="13"/>
        <v>16338.229693307232</v>
      </c>
      <c r="C233" s="2">
        <f t="shared" si="16"/>
        <v>16303.557112902343</v>
      </c>
      <c r="D233" s="2">
        <f t="shared" si="14"/>
        <v>301.32583862189142</v>
      </c>
    </row>
    <row r="234" spans="1:4" x14ac:dyDescent="0.25">
      <c r="A234">
        <f t="shared" si="15"/>
        <v>44.600000000000094</v>
      </c>
      <c r="B234" s="2">
        <f t="shared" si="13"/>
        <v>16397.67776056796</v>
      </c>
      <c r="C234" s="2">
        <f t="shared" si="16"/>
        <v>16363.82228062672</v>
      </c>
      <c r="D234" s="2">
        <f t="shared" si="14"/>
        <v>297.50882990299465</v>
      </c>
    </row>
    <row r="235" spans="1:4" x14ac:dyDescent="0.25">
      <c r="A235">
        <f t="shared" si="15"/>
        <v>44.800000000000097</v>
      </c>
      <c r="B235" s="2">
        <f t="shared" si="13"/>
        <v>16456.370029222096</v>
      </c>
      <c r="C235" s="2">
        <f t="shared" si="16"/>
        <v>16423.324046607318</v>
      </c>
      <c r="D235" s="2">
        <f t="shared" si="14"/>
        <v>293.70454096138099</v>
      </c>
    </row>
    <row r="236" spans="1:4" x14ac:dyDescent="0.25">
      <c r="A236">
        <f t="shared" si="15"/>
        <v>45.000000000000099</v>
      </c>
      <c r="B236" s="2">
        <f t="shared" si="13"/>
        <v>16514.309306557785</v>
      </c>
      <c r="C236" s="2">
        <f t="shared" si="16"/>
        <v>16482.064954799596</v>
      </c>
      <c r="D236" s="2">
        <f t="shared" si="14"/>
        <v>289.91416960879451</v>
      </c>
    </row>
    <row r="237" spans="1:4" x14ac:dyDescent="0.25">
      <c r="A237">
        <f t="shared" si="15"/>
        <v>45.200000000000102</v>
      </c>
      <c r="B237" s="2">
        <f t="shared" si="13"/>
        <v>16571.498625605051</v>
      </c>
      <c r="C237" s="2">
        <f t="shared" si="16"/>
        <v>16540.047788721356</v>
      </c>
      <c r="D237" s="2">
        <f t="shared" si="14"/>
        <v>286.13887460620452</v>
      </c>
    </row>
    <row r="238" spans="1:4" x14ac:dyDescent="0.25">
      <c r="A238">
        <f t="shared" si="15"/>
        <v>45.400000000000105</v>
      </c>
      <c r="B238" s="2">
        <f t="shared" si="13"/>
        <v>16627.941237464605</v>
      </c>
      <c r="C238" s="2">
        <f t="shared" si="16"/>
        <v>16597.275563642597</v>
      </c>
      <c r="D238" s="2">
        <f t="shared" si="14"/>
        <v>282.37977568682129</v>
      </c>
    </row>
    <row r="239" spans="1:4" x14ac:dyDescent="0.25">
      <c r="A239">
        <f t="shared" si="15"/>
        <v>45.600000000000108</v>
      </c>
      <c r="B239" s="2">
        <f t="shared" si="13"/>
        <v>16683.64060365807</v>
      </c>
      <c r="C239" s="2">
        <f t="shared" si="16"/>
        <v>16653.751518779962</v>
      </c>
      <c r="D239" s="2">
        <f t="shared" si="14"/>
        <v>278.63795363166679</v>
      </c>
    </row>
    <row r="240" spans="1:4" x14ac:dyDescent="0.25">
      <c r="A240">
        <f t="shared" si="15"/>
        <v>45.800000000000111</v>
      </c>
      <c r="B240" s="2">
        <f t="shared" si="13"/>
        <v>16738.600388508992</v>
      </c>
      <c r="C240" s="2">
        <f t="shared" si="16"/>
        <v>16709.479109506294</v>
      </c>
      <c r="D240" s="2">
        <f t="shared" si="14"/>
        <v>274.91445039549319</v>
      </c>
    </row>
    <row r="241" spans="1:4" x14ac:dyDescent="0.25">
      <c r="A241">
        <f t="shared" si="15"/>
        <v>46.000000000000114</v>
      </c>
      <c r="B241" s="2">
        <f t="shared" si="13"/>
        <v>16792.824451563887</v>
      </c>
      <c r="C241" s="2">
        <f t="shared" si="16"/>
        <v>16764.461999585394</v>
      </c>
      <c r="D241" s="2">
        <f t="shared" si="14"/>
        <v>271.21026928082591</v>
      </c>
    </row>
    <row r="242" spans="1:4" x14ac:dyDescent="0.25">
      <c r="A242">
        <f t="shared" si="15"/>
        <v>46.200000000000117</v>
      </c>
      <c r="B242" s="2">
        <f t="shared" si="13"/>
        <v>16846.316840061834</v>
      </c>
      <c r="C242" s="2">
        <f t="shared" si="16"/>
        <v>16818.704053441557</v>
      </c>
      <c r="D242" s="2">
        <f t="shared" si="14"/>
        <v>267.52637515789837</v>
      </c>
    </row>
    <row r="243" spans="1:4" x14ac:dyDescent="0.25">
      <c r="A243">
        <f t="shared" si="15"/>
        <v>46.400000000000119</v>
      </c>
      <c r="B243" s="2">
        <f t="shared" si="13"/>
        <v>16899.081781460802</v>
      </c>
      <c r="C243" s="2">
        <f t="shared" si="16"/>
        <v>16872.209328473138</v>
      </c>
      <c r="D243" s="2">
        <f t="shared" si="14"/>
        <v>263.86369472823395</v>
      </c>
    </row>
    <row r="244" spans="1:4" x14ac:dyDescent="0.25">
      <c r="A244">
        <f t="shared" si="15"/>
        <v>46.600000000000122</v>
      </c>
      <c r="B244" s="2">
        <f t="shared" si="13"/>
        <v>16951.123676028579</v>
      </c>
      <c r="C244" s="2">
        <f t="shared" si="16"/>
        <v>16924.982067418787</v>
      </c>
      <c r="D244" s="2">
        <f t="shared" si="14"/>
        <v>260.22311682964113</v>
      </c>
    </row>
    <row r="245" spans="1:4" x14ac:dyDescent="0.25">
      <c r="A245">
        <f t="shared" si="15"/>
        <v>46.800000000000125</v>
      </c>
      <c r="B245" s="2">
        <f t="shared" si="13"/>
        <v>17002.447089505535</v>
      </c>
      <c r="C245" s="2">
        <f t="shared" si="16"/>
        <v>16977.026690784714</v>
      </c>
      <c r="D245" s="2">
        <f t="shared" si="14"/>
        <v>256.60549278038849</v>
      </c>
    </row>
    <row r="246" spans="1:4" x14ac:dyDescent="0.25">
      <c r="A246">
        <f t="shared" si="15"/>
        <v>47.000000000000128</v>
      </c>
      <c r="B246" s="2">
        <f t="shared" si="13"/>
        <v>17053.05674584617</v>
      </c>
      <c r="C246" s="2">
        <f t="shared" si="16"/>
        <v>17028.347789340791</v>
      </c>
      <c r="D246" s="2">
        <f t="shared" si="14"/>
        <v>253.01163676034213</v>
      </c>
    </row>
    <row r="247" spans="1:4" x14ac:dyDescent="0.25">
      <c r="A247">
        <f t="shared" si="15"/>
        <v>47.200000000000131</v>
      </c>
      <c r="B247" s="2">
        <f t="shared" si="13"/>
        <v>17102.957520045904</v>
      </c>
      <c r="C247" s="2">
        <f t="shared" si="16"/>
        <v>17078.95011669286</v>
      </c>
      <c r="D247" s="2">
        <f t="shared" si="14"/>
        <v>249.4423262268707</v>
      </c>
    </row>
    <row r="248" spans="1:4" x14ac:dyDescent="0.25">
      <c r="A248">
        <f t="shared" si="15"/>
        <v>47.400000000000134</v>
      </c>
      <c r="B248" s="2">
        <f t="shared" si="13"/>
        <v>17152.154431059182</v>
      </c>
      <c r="C248" s="2">
        <f t="shared" si="16"/>
        <v>17128.838581938235</v>
      </c>
      <c r="D248" s="2">
        <f t="shared" si="14"/>
        <v>245.89830236334433</v>
      </c>
    </row>
    <row r="249" spans="1:4" x14ac:dyDescent="0.25">
      <c r="A249">
        <f t="shared" si="15"/>
        <v>47.600000000000136</v>
      </c>
      <c r="B249" s="2">
        <f t="shared" si="13"/>
        <v>17200.65263481456</v>
      </c>
      <c r="C249" s="2">
        <f t="shared" si="16"/>
        <v>17178.018242410904</v>
      </c>
      <c r="D249" s="2">
        <f t="shared" si="14"/>
        <v>242.38027055808138</v>
      </c>
    </row>
    <row r="250" spans="1:4" x14ac:dyDescent="0.25">
      <c r="A250">
        <f t="shared" si="15"/>
        <v>47.800000000000139</v>
      </c>
      <c r="B250" s="2">
        <f t="shared" si="13"/>
        <v>17248.457417331982</v>
      </c>
      <c r="C250" s="2">
        <f t="shared" si="16"/>
        <v>17226.49429652252</v>
      </c>
      <c r="D250" s="2">
        <f t="shared" si="14"/>
        <v>238.88890091163745</v>
      </c>
    </row>
    <row r="251" spans="1:4" x14ac:dyDescent="0.25">
      <c r="A251">
        <f t="shared" si="15"/>
        <v>48.000000000000142</v>
      </c>
      <c r="B251" s="2">
        <f t="shared" si="13"/>
        <v>17295.574187947113</v>
      </c>
      <c r="C251" s="2">
        <f t="shared" si="16"/>
        <v>17274.272076704849</v>
      </c>
      <c r="D251" s="2">
        <f t="shared" si="14"/>
        <v>235.42482877036068</v>
      </c>
    </row>
    <row r="252" spans="1:4" x14ac:dyDescent="0.25">
      <c r="A252">
        <f t="shared" si="15"/>
        <v>48.200000000000145</v>
      </c>
      <c r="B252" s="2">
        <f t="shared" si="13"/>
        <v>17342.008472647205</v>
      </c>
      <c r="C252" s="2">
        <f t="shared" si="16"/>
        <v>17321.35704245892</v>
      </c>
      <c r="D252" s="2">
        <f t="shared" si="14"/>
        <v>231.98865528418594</v>
      </c>
    </row>
    <row r="253" spans="1:4" x14ac:dyDescent="0.25">
      <c r="A253">
        <f t="shared" si="15"/>
        <v>48.400000000000148</v>
      </c>
      <c r="B253" s="2">
        <f t="shared" si="13"/>
        <v>17387.765907522578</v>
      </c>
      <c r="C253" s="2">
        <f t="shared" si="16"/>
        <v>17367.754773515757</v>
      </c>
      <c r="D253" s="2">
        <f t="shared" si="14"/>
        <v>228.58094798667889</v>
      </c>
    </row>
    <row r="254" spans="1:4" x14ac:dyDescent="0.25">
      <c r="A254">
        <f t="shared" si="15"/>
        <v>48.600000000000151</v>
      </c>
      <c r="B254" s="2">
        <f t="shared" si="13"/>
        <v>17432.852232337391</v>
      </c>
      <c r="C254" s="2">
        <f t="shared" si="16"/>
        <v>17413.470963113094</v>
      </c>
      <c r="D254" s="2">
        <f t="shared" si="14"/>
        <v>225.20224139539513</v>
      </c>
    </row>
    <row r="255" spans="1:4" x14ac:dyDescent="0.25">
      <c r="A255">
        <f t="shared" si="15"/>
        <v>48.800000000000153</v>
      </c>
      <c r="B255" s="2">
        <f t="shared" si="13"/>
        <v>17477.273284223098</v>
      </c>
      <c r="C255" s="2">
        <f t="shared" si="16"/>
        <v>17458.511411392174</v>
      </c>
      <c r="D255" s="2">
        <f t="shared" si="14"/>
        <v>221.85303763066364</v>
      </c>
    </row>
    <row r="256" spans="1:4" x14ac:dyDescent="0.25">
      <c r="A256">
        <f t="shared" si="15"/>
        <v>49.000000000000156</v>
      </c>
      <c r="B256" s="2">
        <f t="shared" si="13"/>
        <v>17521.034991497618</v>
      </c>
      <c r="C256" s="2">
        <f t="shared" si="16"/>
        <v>17502.882018918306</v>
      </c>
      <c r="D256" s="2">
        <f t="shared" si="14"/>
        <v>218.53380705096183</v>
      </c>
    </row>
    <row r="257" spans="1:4" x14ac:dyDescent="0.25">
      <c r="A257">
        <f t="shared" si="15"/>
        <v>49.200000000000159</v>
      </c>
      <c r="B257" s="2">
        <f t="shared" si="13"/>
        <v>17564.143367612804</v>
      </c>
      <c r="C257" s="2">
        <f t="shared" si="16"/>
        <v>17546.588780328497</v>
      </c>
      <c r="D257" s="2">
        <f t="shared" si="14"/>
        <v>215.24498890310028</v>
      </c>
    </row>
    <row r="258" spans="1:4" x14ac:dyDescent="0.25">
      <c r="A258">
        <f t="shared" si="15"/>
        <v>49.400000000000162</v>
      </c>
      <c r="B258" s="2">
        <f t="shared" si="13"/>
        <v>17606.604505232677</v>
      </c>
      <c r="C258" s="2">
        <f t="shared" si="16"/>
        <v>17589.637778109118</v>
      </c>
      <c r="D258" s="2">
        <f t="shared" si="14"/>
        <v>211.98699198549448</v>
      </c>
    </row>
    <row r="259" spans="1:4" x14ac:dyDescent="0.25">
      <c r="A259">
        <f t="shared" si="15"/>
        <v>49.600000000000165</v>
      </c>
      <c r="B259" s="2">
        <f t="shared" si="13"/>
        <v>17648.424570444324</v>
      </c>
      <c r="C259" s="2">
        <f t="shared" si="16"/>
        <v>17632.035176506215</v>
      </c>
      <c r="D259" s="2">
        <f t="shared" si="14"/>
        <v>208.76019532285875</v>
      </c>
    </row>
    <row r="260" spans="1:4" x14ac:dyDescent="0.25">
      <c r="A260">
        <f t="shared" si="15"/>
        <v>49.800000000000168</v>
      </c>
      <c r="B260" s="2">
        <f t="shared" si="13"/>
        <v>17689.609797103294</v>
      </c>
      <c r="C260" s="2">
        <f t="shared" si="16"/>
        <v>17673.787215570788</v>
      </c>
      <c r="D260" s="2">
        <f t="shared" si="14"/>
        <v>205.56494885071166</v>
      </c>
    </row>
    <row r="261" spans="1:4" x14ac:dyDescent="0.25">
      <c r="A261">
        <f t="shared" si="15"/>
        <v>50.000000000000171</v>
      </c>
      <c r="B261" s="2">
        <f t="shared" si="13"/>
        <v>17730.166481314875</v>
      </c>
      <c r="C261" s="2">
        <f t="shared" si="16"/>
        <v>17714.900205340931</v>
      </c>
      <c r="D261" s="2">
        <f t="shared" si="14"/>
        <v>202.40157410815229</v>
      </c>
    </row>
    <row r="262" spans="1:4" x14ac:dyDescent="0.25">
      <c r="A262">
        <f t="shared" si="15"/>
        <v>50.200000000000173</v>
      </c>
      <c r="B262" s="2">
        <f t="shared" si="13"/>
        <v>17770.10097605241</v>
      </c>
      <c r="C262" s="2">
        <f t="shared" si="16"/>
        <v>17755.380520162562</v>
      </c>
      <c r="D262" s="2">
        <f t="shared" si="14"/>
        <v>199.27036493741537</v>
      </c>
    </row>
    <row r="263" spans="1:4" x14ac:dyDescent="0.25">
      <c r="A263">
        <f t="shared" si="15"/>
        <v>50.400000000000176</v>
      </c>
      <c r="B263" s="2">
        <f t="shared" si="13"/>
        <v>17809.41968591357</v>
      </c>
      <c r="C263" s="2">
        <f t="shared" si="16"/>
        <v>17795.234593150046</v>
      </c>
      <c r="D263" s="2">
        <f t="shared" si="14"/>
        <v>196.1715881887842</v>
      </c>
    </row>
    <row r="264" spans="1:4" x14ac:dyDescent="0.25">
      <c r="A264">
        <f t="shared" si="15"/>
        <v>50.600000000000179</v>
      </c>
      <c r="B264" s="2">
        <f t="shared" si="13"/>
        <v>17848.129062015145</v>
      </c>
      <c r="C264" s="2">
        <f t="shared" si="16"/>
        <v>17834.468910787804</v>
      </c>
      <c r="D264" s="2">
        <f t="shared" si="14"/>
        <v>193.10548442949684</v>
      </c>
    </row>
    <row r="265" spans="1:4" x14ac:dyDescent="0.25">
      <c r="A265">
        <f t="shared" si="15"/>
        <v>50.800000000000182</v>
      </c>
      <c r="B265" s="2">
        <f t="shared" si="13"/>
        <v>17886.235597026855</v>
      </c>
      <c r="C265" s="2">
        <f t="shared" si="16"/>
        <v>17873.090007673702</v>
      </c>
      <c r="D265" s="2">
        <f t="shared" si="14"/>
        <v>190.07226865534258</v>
      </c>
    </row>
    <row r="266" spans="1:4" x14ac:dyDescent="0.25">
      <c r="A266">
        <f t="shared" si="15"/>
        <v>51.000000000000185</v>
      </c>
      <c r="B266" s="2">
        <f t="shared" si="13"/>
        <v>17923.745820344222</v>
      </c>
      <c r="C266" s="2">
        <f t="shared" si="16"/>
        <v>17911.104461404771</v>
      </c>
      <c r="D266" s="2">
        <f t="shared" si="14"/>
        <v>187.07213100370763</v>
      </c>
    </row>
    <row r="267" spans="1:4" x14ac:dyDescent="0.25">
      <c r="A267">
        <f t="shared" si="15"/>
        <v>51.200000000000188</v>
      </c>
      <c r="B267" s="2">
        <f t="shared" ref="B267:B330" si="17">$C$2/(1+$C$5*EXP(-$C$4*$C$2*A267))</f>
        <v>17960.666293400503</v>
      </c>
      <c r="C267" s="2">
        <f t="shared" si="16"/>
        <v>17948.518887605514</v>
      </c>
      <c r="D267" s="2">
        <f t="shared" ref="D267:D330" si="18">$C$4*($C$2-C267)*C267</f>
        <v>184.10523746689199</v>
      </c>
    </row>
    <row r="268" spans="1:4" x14ac:dyDescent="0.25">
      <c r="A268">
        <f t="shared" ref="A268:A331" si="19">A267+$A$9</f>
        <v>51.40000000000019</v>
      </c>
      <c r="B268" s="2">
        <f t="shared" si="17"/>
        <v>17997.003605117392</v>
      </c>
      <c r="C268" s="2">
        <f t="shared" si="16"/>
        <v>17985.339935098891</v>
      </c>
      <c r="D268" s="2">
        <f t="shared" si="18"/>
        <v>181.17173060457418</v>
      </c>
    </row>
    <row r="269" spans="1:4" x14ac:dyDescent="0.25">
      <c r="A269">
        <f t="shared" si="19"/>
        <v>51.600000000000193</v>
      </c>
      <c r="B269" s="2">
        <f t="shared" si="17"/>
        <v>18032.764367494019</v>
      </c>
      <c r="C269" s="2">
        <f t="shared" ref="C269:C332" si="20">C268+$A$9*D268</f>
        <v>18021.574281219808</v>
      </c>
      <c r="D269" s="2">
        <f t="shared" si="18"/>
        <v>178.27173025436463</v>
      </c>
    </row>
    <row r="270" spans="1:4" x14ac:dyDescent="0.25">
      <c r="A270">
        <f t="shared" si="19"/>
        <v>51.800000000000196</v>
      </c>
      <c r="B270" s="2">
        <f t="shared" si="17"/>
        <v>18067.955211333574</v>
      </c>
      <c r="C270" s="2">
        <f t="shared" si="20"/>
        <v>18057.228627270681</v>
      </c>
      <c r="D270" s="2">
        <f t="shared" si="18"/>
        <v>175.40533423944916</v>
      </c>
    </row>
    <row r="271" spans="1:4" x14ac:dyDescent="0.25">
      <c r="A271">
        <f t="shared" si="19"/>
        <v>52.000000000000199</v>
      </c>
      <c r="B271" s="2">
        <f t="shared" si="17"/>
        <v>18102.582782106751</v>
      </c>
      <c r="C271" s="2">
        <f t="shared" si="20"/>
        <v>18092.309694118572</v>
      </c>
      <c r="D271" s="2">
        <f t="shared" si="18"/>
        <v>172.5726190723729</v>
      </c>
    </row>
    <row r="272" spans="1:4" x14ac:dyDescent="0.25">
      <c r="A272">
        <f t="shared" si="19"/>
        <v>52.200000000000202</v>
      </c>
      <c r="B272" s="2">
        <f t="shared" si="17"/>
        <v>18136.653735950982</v>
      </c>
      <c r="C272" s="2">
        <f t="shared" si="20"/>
        <v>18126.824217933048</v>
      </c>
      <c r="D272" s="2">
        <f t="shared" si="18"/>
        <v>169.77364065408452</v>
      </c>
    </row>
    <row r="273" spans="1:4" x14ac:dyDescent="0.25">
      <c r="A273">
        <f t="shared" si="19"/>
        <v>52.400000000000205</v>
      </c>
      <c r="B273" s="2">
        <f t="shared" si="17"/>
        <v>18170.174735804314</v>
      </c>
      <c r="C273" s="2">
        <f t="shared" si="20"/>
        <v>18160.778946063867</v>
      </c>
      <c r="D273" s="2">
        <f t="shared" si="18"/>
        <v>167.00843496740362</v>
      </c>
    </row>
    <row r="274" spans="1:4" x14ac:dyDescent="0.25">
      <c r="A274">
        <f t="shared" si="19"/>
        <v>52.600000000000207</v>
      </c>
      <c r="B274" s="2">
        <f t="shared" si="17"/>
        <v>18203.152447672652</v>
      </c>
      <c r="C274" s="2">
        <f t="shared" si="20"/>
        <v>18194.180633057349</v>
      </c>
      <c r="D274" s="2">
        <f t="shared" si="18"/>
        <v>164.27701876413931</v>
      </c>
    </row>
    <row r="275" spans="1:4" x14ac:dyDescent="0.25">
      <c r="A275">
        <f t="shared" si="19"/>
        <v>52.80000000000021</v>
      </c>
      <c r="B275" s="2">
        <f t="shared" si="17"/>
        <v>18235.593537028904</v>
      </c>
      <c r="C275" s="2">
        <f t="shared" si="20"/>
        <v>18227.036036810176</v>
      </c>
      <c r="D275" s="2">
        <f t="shared" si="18"/>
        <v>161.57939024513362</v>
      </c>
    </row>
    <row r="276" spans="1:4" x14ac:dyDescent="0.25">
      <c r="A276">
        <f t="shared" si="19"/>
        <v>53.000000000000213</v>
      </c>
      <c r="B276" s="2">
        <f t="shared" si="17"/>
        <v>18267.504665342465</v>
      </c>
      <c r="C276" s="2">
        <f t="shared" si="20"/>
        <v>18259.351914859202</v>
      </c>
      <c r="D276" s="2">
        <f t="shared" si="18"/>
        <v>158.91552973255818</v>
      </c>
    </row>
    <row r="277" spans="1:4" x14ac:dyDescent="0.25">
      <c r="A277">
        <f t="shared" si="19"/>
        <v>53.200000000000216</v>
      </c>
      <c r="B277" s="2">
        <f t="shared" si="17"/>
        <v>18298.892486737452</v>
      </c>
      <c r="C277" s="2">
        <f t="shared" si="20"/>
        <v>18291.135020805716</v>
      </c>
      <c r="D277" s="2">
        <f t="shared" si="18"/>
        <v>156.28540033384505</v>
      </c>
    </row>
    <row r="278" spans="1:4" x14ac:dyDescent="0.25">
      <c r="A278">
        <f t="shared" si="19"/>
        <v>53.400000000000219</v>
      </c>
      <c r="B278" s="2">
        <f t="shared" si="17"/>
        <v>18329.763644777766</v>
      </c>
      <c r="C278" s="2">
        <f t="shared" si="20"/>
        <v>18322.392100872483</v>
      </c>
      <c r="D278" s="2">
        <f t="shared" si="18"/>
        <v>153.68894859667651</v>
      </c>
    </row>
    <row r="279" spans="1:4" x14ac:dyDescent="0.25">
      <c r="A279">
        <f t="shared" si="19"/>
        <v>53.600000000000222</v>
      </c>
      <c r="B279" s="2">
        <f t="shared" si="17"/>
        <v>18360.12476937726</v>
      </c>
      <c r="C279" s="2">
        <f t="shared" si="20"/>
        <v>18353.129890591819</v>
      </c>
      <c r="D279" s="2">
        <f t="shared" si="18"/>
        <v>151.12610515450751</v>
      </c>
    </row>
    <row r="280" spans="1:4" x14ac:dyDescent="0.25">
      <c r="A280">
        <f t="shared" si="19"/>
        <v>53.800000000000225</v>
      </c>
      <c r="B280" s="2">
        <f t="shared" si="17"/>
        <v>18389.982473832952</v>
      </c>
      <c r="C280" s="2">
        <f t="shared" si="20"/>
        <v>18383.355111622721</v>
      </c>
      <c r="D280" s="2">
        <f t="shared" si="18"/>
        <v>148.59678536214599</v>
      </c>
    </row>
    <row r="281" spans="1:4" x14ac:dyDescent="0.25">
      <c r="A281">
        <f t="shared" si="19"/>
        <v>54.000000000000227</v>
      </c>
      <c r="B281" s="2">
        <f t="shared" si="17"/>
        <v>18419.343351979249</v>
      </c>
      <c r="C281" s="2">
        <f t="shared" si="20"/>
        <v>18413.074468695151</v>
      </c>
      <c r="D281" s="2">
        <f t="shared" si="18"/>
        <v>146.10088992094902</v>
      </c>
    </row>
    <row r="282" spans="1:4" x14ac:dyDescent="0.25">
      <c r="A282">
        <f t="shared" si="19"/>
        <v>54.20000000000023</v>
      </c>
      <c r="B282" s="2">
        <f t="shared" si="17"/>
        <v>18448.213975461149</v>
      </c>
      <c r="C282" s="2">
        <f t="shared" si="20"/>
        <v>18442.29464667934</v>
      </c>
      <c r="D282" s="2">
        <f t="shared" si="18"/>
        <v>143.6383054932468</v>
      </c>
    </row>
    <row r="283" spans="1:4" x14ac:dyDescent="0.25">
      <c r="A283">
        <f t="shared" si="19"/>
        <v>54.400000000000233</v>
      </c>
      <c r="B283" s="2">
        <f t="shared" si="17"/>
        <v>18476.600891124137</v>
      </c>
      <c r="C283" s="2">
        <f t="shared" si="20"/>
        <v>18471.022307777988</v>
      </c>
      <c r="D283" s="2">
        <f t="shared" si="18"/>
        <v>141.20890530563844</v>
      </c>
    </row>
    <row r="284" spans="1:4" x14ac:dyDescent="0.25">
      <c r="A284">
        <f t="shared" si="19"/>
        <v>54.600000000000236</v>
      </c>
      <c r="B284" s="2">
        <f t="shared" si="17"/>
        <v>18504.510618518583</v>
      </c>
      <c r="C284" s="2">
        <f t="shared" si="20"/>
        <v>18499.264088839114</v>
      </c>
      <c r="D284" s="2">
        <f t="shared" si="18"/>
        <v>138.81254974084911</v>
      </c>
    </row>
    <row r="285" spans="1:4" x14ac:dyDescent="0.25">
      <c r="A285">
        <f t="shared" si="19"/>
        <v>54.800000000000239</v>
      </c>
      <c r="B285" s="2">
        <f t="shared" si="17"/>
        <v>18531.949647516412</v>
      </c>
      <c r="C285" s="2">
        <f t="shared" si="20"/>
        <v>18527.026598787284</v>
      </c>
      <c r="D285" s="2">
        <f t="shared" si="18"/>
        <v>136.44908691787077</v>
      </c>
    </row>
    <row r="286" spans="1:4" x14ac:dyDescent="0.25">
      <c r="A286">
        <f t="shared" si="19"/>
        <v>55.000000000000242</v>
      </c>
      <c r="B286" s="2">
        <f t="shared" si="17"/>
        <v>18558.924436037621</v>
      </c>
      <c r="C286" s="2">
        <f t="shared" si="20"/>
        <v>18554.316416170859</v>
      </c>
      <c r="D286" s="2">
        <f t="shared" si="18"/>
        <v>134.11835326014875</v>
      </c>
    </row>
    <row r="287" spans="1:4" x14ac:dyDescent="0.25">
      <c r="A287">
        <f t="shared" si="19"/>
        <v>55.200000000000244</v>
      </c>
      <c r="B287" s="2">
        <f t="shared" si="17"/>
        <v>18585.44140788434</v>
      </c>
      <c r="C287" s="2">
        <f t="shared" si="20"/>
        <v>18581.140086822888</v>
      </c>
      <c r="D287" s="2">
        <f t="shared" si="18"/>
        <v>131.82017405160636</v>
      </c>
    </row>
    <row r="288" spans="1:4" x14ac:dyDescent="0.25">
      <c r="A288">
        <f t="shared" si="19"/>
        <v>55.400000000000247</v>
      </c>
      <c r="B288" s="2">
        <f t="shared" si="17"/>
        <v>18611.506950680054</v>
      </c>
      <c r="C288" s="2">
        <f t="shared" si="20"/>
        <v>18607.50412163321</v>
      </c>
      <c r="D288" s="2">
        <f t="shared" si="18"/>
        <v>129.55436398033649</v>
      </c>
    </row>
    <row r="289" spans="1:4" x14ac:dyDescent="0.25">
      <c r="A289">
        <f t="shared" si="19"/>
        <v>55.60000000000025</v>
      </c>
      <c r="B289" s="2">
        <f t="shared" si="17"/>
        <v>18637.127413911501</v>
      </c>
      <c r="C289" s="2">
        <f t="shared" si="20"/>
        <v>18633.414994429277</v>
      </c>
      <c r="D289" s="2">
        <f t="shared" si="18"/>
        <v>127.32072766981867</v>
      </c>
    </row>
    <row r="290" spans="1:4" x14ac:dyDescent="0.25">
      <c r="A290">
        <f t="shared" si="19"/>
        <v>55.800000000000253</v>
      </c>
      <c r="B290" s="2">
        <f t="shared" si="17"/>
        <v>18662.309107070865</v>
      </c>
      <c r="C290" s="2">
        <f t="shared" si="20"/>
        <v>18658.879139963239</v>
      </c>
      <c r="D290" s="2">
        <f t="shared" si="18"/>
        <v>125.11906019754738</v>
      </c>
    </row>
    <row r="291" spans="1:4" x14ac:dyDescent="0.25">
      <c r="A291">
        <f t="shared" si="19"/>
        <v>56.000000000000256</v>
      </c>
      <c r="B291" s="2">
        <f t="shared" si="17"/>
        <v>18687.058297895823</v>
      </c>
      <c r="C291" s="2">
        <f t="shared" si="20"/>
        <v>18683.902952002747</v>
      </c>
      <c r="D291" s="2">
        <f t="shared" si="18"/>
        <v>122.94914760098989</v>
      </c>
    </row>
    <row r="292" spans="1:4" x14ac:dyDescent="0.25">
      <c r="A292">
        <f t="shared" si="19"/>
        <v>56.200000000000259</v>
      </c>
      <c r="B292" s="2">
        <f t="shared" si="17"/>
        <v>18711.381210704876</v>
      </c>
      <c r="C292" s="2">
        <f t="shared" si="20"/>
        <v>18708.492781522946</v>
      </c>
      <c r="D292" s="2">
        <f t="shared" si="18"/>
        <v>120.81076737081375</v>
      </c>
    </row>
    <row r="293" spans="1:4" x14ac:dyDescent="0.25">
      <c r="A293">
        <f t="shared" si="19"/>
        <v>56.400000000000261</v>
      </c>
      <c r="B293" s="2">
        <f t="shared" si="17"/>
        <v>18735.28402482568</v>
      </c>
      <c r="C293" s="2">
        <f t="shared" si="20"/>
        <v>18732.65493499711</v>
      </c>
      <c r="D293" s="2">
        <f t="shared" si="18"/>
        <v>118.7036889313531</v>
      </c>
    </row>
    <row r="294" spans="1:4" x14ac:dyDescent="0.25">
      <c r="A294">
        <f t="shared" si="19"/>
        <v>56.600000000000264</v>
      </c>
      <c r="B294" s="2">
        <f t="shared" si="17"/>
        <v>18758.772873113703</v>
      </c>
      <c r="C294" s="2">
        <f t="shared" si="20"/>
        <v>18756.395672783379</v>
      </c>
      <c r="D294" s="2">
        <f t="shared" si="18"/>
        <v>116.62767410830257</v>
      </c>
    </row>
    <row r="295" spans="1:4" x14ac:dyDescent="0.25">
      <c r="A295">
        <f t="shared" si="19"/>
        <v>56.800000000000267</v>
      </c>
      <c r="B295" s="2">
        <f t="shared" si="17"/>
        <v>18781.853840558917</v>
      </c>
      <c r="C295" s="2">
        <f t="shared" si="20"/>
        <v>18779.721207605038</v>
      </c>
      <c r="D295" s="2">
        <f t="shared" si="18"/>
        <v>114.58247758365167</v>
      </c>
    </row>
    <row r="296" spans="1:4" x14ac:dyDescent="0.25">
      <c r="A296">
        <f t="shared" si="19"/>
        <v>57.00000000000027</v>
      </c>
      <c r="B296" s="2">
        <f t="shared" si="17"/>
        <v>18804.532962977955</v>
      </c>
      <c r="C296" s="2">
        <f t="shared" si="20"/>
        <v>18802.637703121767</v>
      </c>
      <c r="D296" s="2">
        <f t="shared" si="18"/>
        <v>112.56784733789571</v>
      </c>
    </row>
    <row r="297" spans="1:4" x14ac:dyDescent="0.25">
      <c r="A297">
        <f t="shared" si="19"/>
        <v>57.200000000000273</v>
      </c>
      <c r="B297" s="2">
        <f t="shared" si="17"/>
        <v>18826.816225789367</v>
      </c>
      <c r="C297" s="2">
        <f t="shared" si="20"/>
        <v>18825.151272589348</v>
      </c>
      <c r="D297" s="2">
        <f t="shared" si="18"/>
        <v>110.58352507957306</v>
      </c>
    </row>
    <row r="298" spans="1:4" x14ac:dyDescent="0.25">
      <c r="A298">
        <f t="shared" si="19"/>
        <v>57.400000000000276</v>
      </c>
      <c r="B298" s="2">
        <f t="shared" si="17"/>
        <v>18848.709562869495</v>
      </c>
      <c r="C298" s="2">
        <f t="shared" si="20"/>
        <v>18847.267977605261</v>
      </c>
      <c r="D298" s="2">
        <f t="shared" si="18"/>
        <v>108.62924666220258</v>
      </c>
    </row>
    <row r="299" spans="1:4" x14ac:dyDescent="0.25">
      <c r="A299">
        <f t="shared" si="19"/>
        <v>57.600000000000279</v>
      </c>
      <c r="B299" s="2">
        <f t="shared" si="17"/>
        <v>18870.218855486564</v>
      </c>
      <c r="C299" s="2">
        <f t="shared" si="20"/>
        <v>18868.993826937702</v>
      </c>
      <c r="D299" s="2">
        <f t="shared" si="18"/>
        <v>106.70474248870471</v>
      </c>
    </row>
    <row r="300" spans="1:4" x14ac:dyDescent="0.25">
      <c r="A300">
        <f t="shared" si="19"/>
        <v>57.800000000000281</v>
      </c>
      <c r="B300" s="2">
        <f t="shared" si="17"/>
        <v>18891.349931310629</v>
      </c>
      <c r="C300" s="2">
        <f t="shared" si="20"/>
        <v>18890.334775435444</v>
      </c>
      <c r="D300" s="2">
        <f t="shared" si="18"/>
        <v>104.80973790341611</v>
      </c>
    </row>
    <row r="301" spans="1:4" x14ac:dyDescent="0.25">
      <c r="A301">
        <f t="shared" si="19"/>
        <v>58.000000000000284</v>
      </c>
      <c r="B301" s="2">
        <f t="shared" si="17"/>
        <v>18912.108563496953</v>
      </c>
      <c r="C301" s="2">
        <f t="shared" si="20"/>
        <v>18911.296723016127</v>
      </c>
      <c r="D301" s="2">
        <f t="shared" si="18"/>
        <v>102.94395357181021</v>
      </c>
    </row>
    <row r="302" spans="1:4" x14ac:dyDescent="0.25">
      <c r="A302">
        <f t="shared" si="19"/>
        <v>58.200000000000287</v>
      </c>
      <c r="B302" s="2">
        <f t="shared" si="17"/>
        <v>18932.500469840568</v>
      </c>
      <c r="C302" s="2">
        <f t="shared" si="20"/>
        <v>18931.885513730489</v>
      </c>
      <c r="D302" s="2">
        <f t="shared" si="18"/>
        <v>101.10710584805719</v>
      </c>
    </row>
    <row r="303" spans="1:4" x14ac:dyDescent="0.25">
      <c r="A303">
        <f t="shared" si="19"/>
        <v>58.40000000000029</v>
      </c>
      <c r="B303" s="2">
        <f t="shared" si="17"/>
        <v>18952.531311999581</v>
      </c>
      <c r="C303" s="2">
        <f t="shared" si="20"/>
        <v>18952.106934900101</v>
      </c>
      <c r="D303" s="2">
        <f t="shared" si="18"/>
        <v>99.298907130567613</v>
      </c>
    </row>
    <row r="304" spans="1:4" x14ac:dyDescent="0.25">
      <c r="A304">
        <f t="shared" si="19"/>
        <v>58.600000000000293</v>
      </c>
      <c r="B304" s="2">
        <f t="shared" si="17"/>
        <v>18972.206694785065</v>
      </c>
      <c r="C304" s="2">
        <f t="shared" si="20"/>
        <v>18971.966716326213</v>
      </c>
      <c r="D304" s="2">
        <f t="shared" si="18"/>
        <v>97.51906620567317</v>
      </c>
    </row>
    <row r="305" spans="1:4" x14ac:dyDescent="0.25">
      <c r="A305">
        <f t="shared" si="19"/>
        <v>58.800000000000296</v>
      </c>
      <c r="B305" s="2">
        <f t="shared" si="17"/>
        <v>18991.532165515193</v>
      </c>
      <c r="C305" s="2">
        <f t="shared" si="20"/>
        <v>18991.470529567348</v>
      </c>
      <c r="D305" s="2">
        <f t="shared" si="18"/>
        <v>95.767288579609342</v>
      </c>
    </row>
    <row r="306" spans="1:4" x14ac:dyDescent="0.25">
      <c r="A306">
        <f t="shared" si="19"/>
        <v>59.000000000000298</v>
      </c>
      <c r="B306" s="2">
        <f t="shared" si="17"/>
        <v>19010.513213431444</v>
      </c>
      <c r="C306" s="2">
        <f t="shared" si="20"/>
        <v>19010.62398728327</v>
      </c>
      <c r="D306" s="2">
        <f t="shared" si="18"/>
        <v>94.04327679897672</v>
      </c>
    </row>
    <row r="307" spans="1:4" x14ac:dyDescent="0.25">
      <c r="A307">
        <f t="shared" si="19"/>
        <v>59.200000000000301</v>
      </c>
      <c r="B307" s="2">
        <f t="shared" si="17"/>
        <v>19029.155269174706</v>
      </c>
      <c r="C307" s="2">
        <f t="shared" si="20"/>
        <v>19029.432642643067</v>
      </c>
      <c r="D307" s="2">
        <f t="shared" si="18"/>
        <v>92.346730759859199</v>
      </c>
    </row>
    <row r="308" spans="1:4" x14ac:dyDescent="0.25">
      <c r="A308">
        <f t="shared" si="19"/>
        <v>59.400000000000304</v>
      </c>
      <c r="B308" s="2">
        <f t="shared" si="17"/>
        <v>19047.463704319081</v>
      </c>
      <c r="C308" s="2">
        <f t="shared" si="20"/>
        <v>19047.901988795038</v>
      </c>
      <c r="D308" s="2">
        <f t="shared" si="18"/>
        <v>90.677348005793974</v>
      </c>
    </row>
    <row r="309" spans="1:4" x14ac:dyDescent="0.25">
      <c r="A309">
        <f t="shared" si="19"/>
        <v>59.600000000000307</v>
      </c>
      <c r="B309" s="2">
        <f t="shared" si="17"/>
        <v>19065.443830961358</v>
      </c>
      <c r="C309" s="2">
        <f t="shared" si="20"/>
        <v>19066.037458396197</v>
      </c>
      <c r="D309" s="2">
        <f t="shared" si="18"/>
        <v>89.034824014785158</v>
      </c>
    </row>
    <row r="310" spans="1:4" x14ac:dyDescent="0.25">
      <c r="A310">
        <f t="shared" si="19"/>
        <v>59.80000000000031</v>
      </c>
      <c r="B310" s="2">
        <f t="shared" si="17"/>
        <v>19083.100901364</v>
      </c>
      <c r="C310" s="2">
        <f t="shared" si="20"/>
        <v>19083.844423199153</v>
      </c>
      <c r="D310" s="2">
        <f t="shared" si="18"/>
        <v>87.418852475568301</v>
      </c>
    </row>
    <row r="311" spans="1:4" x14ac:dyDescent="0.25">
      <c r="A311">
        <f t="shared" si="19"/>
        <v>60.000000000000313</v>
      </c>
      <c r="B311" s="2">
        <f t="shared" si="17"/>
        <v>19100.440107649709</v>
      </c>
      <c r="C311" s="2">
        <f t="shared" si="20"/>
        <v>19101.328193694266</v>
      </c>
      <c r="D311" s="2">
        <f t="shared" si="18"/>
        <v>85.829125553329376</v>
      </c>
    </row>
    <row r="312" spans="1:4" x14ac:dyDescent="0.25">
      <c r="A312">
        <f t="shared" si="19"/>
        <v>60.200000000000315</v>
      </c>
      <c r="B312" s="2">
        <f t="shared" si="17"/>
        <v>19117.466581545508</v>
      </c>
      <c r="C312" s="2">
        <f t="shared" si="20"/>
        <v>19118.494018804933</v>
      </c>
      <c r="D312" s="2">
        <f t="shared" si="18"/>
        <v>84.265334145093306</v>
      </c>
    </row>
    <row r="313" spans="1:4" x14ac:dyDescent="0.25">
      <c r="A313">
        <f t="shared" si="19"/>
        <v>60.400000000000318</v>
      </c>
      <c r="B313" s="2">
        <f t="shared" si="17"/>
        <v>19134.185394174445</v>
      </c>
      <c r="C313" s="2">
        <f t="shared" si="20"/>
        <v>19135.347085633952</v>
      </c>
      <c r="D313" s="2">
        <f t="shared" si="18"/>
        <v>82.727168124996325</v>
      </c>
    </row>
    <row r="314" spans="1:4" x14ac:dyDescent="0.25">
      <c r="A314">
        <f t="shared" si="19"/>
        <v>60.600000000000321</v>
      </c>
      <c r="B314" s="2">
        <f t="shared" si="17"/>
        <v>19150.601555892954</v>
      </c>
      <c r="C314" s="2">
        <f t="shared" si="20"/>
        <v>19151.892519258952</v>
      </c>
      <c r="D314" s="2">
        <f t="shared" si="18"/>
        <v>81.214316579660149</v>
      </c>
    </row>
    <row r="315" spans="1:4" x14ac:dyDescent="0.25">
      <c r="A315">
        <f t="shared" si="19"/>
        <v>60.800000000000324</v>
      </c>
      <c r="B315" s="2">
        <f t="shared" si="17"/>
        <v>19166.720016172108</v>
      </c>
      <c r="C315" s="2">
        <f t="shared" si="20"/>
        <v>19168.135382574885</v>
      </c>
      <c r="D315" s="2">
        <f t="shared" si="18"/>
        <v>79.726468033892374</v>
      </c>
    </row>
    <row r="316" spans="1:4" x14ac:dyDescent="0.25">
      <c r="A316">
        <f t="shared" si="19"/>
        <v>61.000000000000327</v>
      </c>
      <c r="B316" s="2">
        <f t="shared" si="17"/>
        <v>19182.545663520832</v>
      </c>
      <c r="C316" s="2">
        <f t="shared" si="20"/>
        <v>19184.080676181664</v>
      </c>
      <c r="D316" s="2">
        <f t="shared" si="18"/>
        <v>78.263310666932767</v>
      </c>
    </row>
    <row r="317" spans="1:4" x14ac:dyDescent="0.25">
      <c r="A317">
        <f t="shared" si="19"/>
        <v>61.20000000000033</v>
      </c>
      <c r="B317" s="2">
        <f t="shared" si="17"/>
        <v>19198.083325449414</v>
      </c>
      <c r="C317" s="2">
        <f t="shared" si="20"/>
        <v>19199.733338315051</v>
      </c>
      <c r="D317" s="2">
        <f t="shared" si="18"/>
        <v>76.824532519473053</v>
      </c>
    </row>
    <row r="318" spans="1:4" x14ac:dyDescent="0.25">
      <c r="A318">
        <f t="shared" si="19"/>
        <v>61.400000000000333</v>
      </c>
      <c r="B318" s="2">
        <f t="shared" si="17"/>
        <v>19213.337768471461</v>
      </c>
      <c r="C318" s="2">
        <f t="shared" si="20"/>
        <v>19215.098244818946</v>
      </c>
      <c r="D318" s="2">
        <f t="shared" si="18"/>
        <v>75.409821691673898</v>
      </c>
    </row>
    <row r="319" spans="1:4" x14ac:dyDescent="0.25">
      <c r="A319">
        <f t="shared" si="19"/>
        <v>61.600000000000335</v>
      </c>
      <c r="B319" s="2">
        <f t="shared" si="17"/>
        <v>19228.313698142731</v>
      </c>
      <c r="C319" s="2">
        <f t="shared" si="20"/>
        <v>19230.180209157283</v>
      </c>
      <c r="D319" s="2">
        <f t="shared" si="18"/>
        <v>74.018866532406122</v>
      </c>
    </row>
    <row r="320" spans="1:4" x14ac:dyDescent="0.25">
      <c r="A320">
        <f t="shared" si="19"/>
        <v>61.800000000000338</v>
      </c>
      <c r="B320" s="2">
        <f t="shared" si="17"/>
        <v>19243.015759135124</v>
      </c>
      <c r="C320" s="2">
        <f t="shared" si="20"/>
        <v>19244.983982463764</v>
      </c>
      <c r="D320" s="2">
        <f t="shared" si="18"/>
        <v>72.651355819942225</v>
      </c>
    </row>
    <row r="321" spans="1:4" x14ac:dyDescent="0.25">
      <c r="A321">
        <f t="shared" si="19"/>
        <v>62.000000000000341</v>
      </c>
      <c r="B321" s="2">
        <f t="shared" si="17"/>
        <v>19257.448535344221</v>
      </c>
      <c r="C321" s="2">
        <f t="shared" si="20"/>
        <v>19259.514253627753</v>
      </c>
      <c r="D321" s="2">
        <f t="shared" si="18"/>
        <v>71.306978934322416</v>
      </c>
    </row>
    <row r="322" spans="1:4" x14ac:dyDescent="0.25">
      <c r="A322">
        <f t="shared" si="19"/>
        <v>62.200000000000344</v>
      </c>
      <c r="B322" s="2">
        <f t="shared" si="17"/>
        <v>19271.616550028877</v>
      </c>
      <c r="C322" s="2">
        <f t="shared" si="20"/>
        <v>19273.775649414616</v>
      </c>
      <c r="D322" s="2">
        <f t="shared" si="18"/>
        <v>69.985426021622587</v>
      </c>
    </row>
    <row r="323" spans="1:4" x14ac:dyDescent="0.25">
      <c r="A323">
        <f t="shared" si="19"/>
        <v>62.400000000000347</v>
      </c>
      <c r="B323" s="2">
        <f t="shared" si="17"/>
        <v>19285.524265981272</v>
      </c>
      <c r="C323" s="2">
        <f t="shared" si="20"/>
        <v>19287.772734618942</v>
      </c>
      <c r="D323" s="2">
        <f t="shared" si="18"/>
        <v>68.686388150344882</v>
      </c>
    </row>
    <row r="324" spans="1:4" x14ac:dyDescent="0.25">
      <c r="A324">
        <f t="shared" si="19"/>
        <v>62.60000000000035</v>
      </c>
      <c r="B324" s="2">
        <f t="shared" si="17"/>
        <v>19299.176085726001</v>
      </c>
      <c r="C324" s="2">
        <f t="shared" si="20"/>
        <v>19301.510012249011</v>
      </c>
      <c r="D324" s="2">
        <f t="shared" si="18"/>
        <v>67.409557460157004</v>
      </c>
    </row>
    <row r="325" spans="1:4" x14ac:dyDescent="0.25">
      <c r="A325">
        <f t="shared" si="19"/>
        <v>62.800000000000352</v>
      </c>
      <c r="B325" s="2">
        <f t="shared" si="17"/>
        <v>19312.576351746786</v>
      </c>
      <c r="C325" s="2">
        <f t="shared" si="20"/>
        <v>19314.991923741043</v>
      </c>
      <c r="D325" s="2">
        <f t="shared" si="18"/>
        <v>66.15462730319571</v>
      </c>
    </row>
    <row r="326" spans="1:4" x14ac:dyDescent="0.25">
      <c r="A326">
        <f t="shared" si="19"/>
        <v>63.000000000000355</v>
      </c>
      <c r="B326" s="2">
        <f t="shared" si="17"/>
        <v>19325.729346739306</v>
      </c>
      <c r="C326" s="2">
        <f t="shared" si="20"/>
        <v>19328.222849201684</v>
      </c>
      <c r="D326" s="2">
        <f t="shared" si="18"/>
        <v>64.9212923781581</v>
      </c>
    </row>
    <row r="327" spans="1:4" x14ac:dyDescent="0.25">
      <c r="A327">
        <f t="shared" si="19"/>
        <v>63.200000000000358</v>
      </c>
      <c r="B327" s="2">
        <f t="shared" si="17"/>
        <v>19338.639293888973</v>
      </c>
      <c r="C327" s="2">
        <f t="shared" si="20"/>
        <v>19341.207107677317</v>
      </c>
      <c r="D327" s="2">
        <f t="shared" si="18"/>
        <v>63.709248857393852</v>
      </c>
    </row>
    <row r="328" spans="1:4" x14ac:dyDescent="0.25">
      <c r="A328">
        <f t="shared" si="19"/>
        <v>63.400000000000361</v>
      </c>
      <c r="B328" s="2">
        <f t="shared" si="17"/>
        <v>19351.310357172173</v>
      </c>
      <c r="C328" s="2">
        <f t="shared" si="20"/>
        <v>19353.948957448796</v>
      </c>
      <c r="D328" s="2">
        <f t="shared" si="18"/>
        <v>62.518194507212904</v>
      </c>
    </row>
    <row r="329" spans="1:4" x14ac:dyDescent="0.25">
      <c r="A329">
        <f t="shared" si="19"/>
        <v>63.600000000000364</v>
      </c>
      <c r="B329" s="2">
        <f t="shared" si="17"/>
        <v>19363.746641679842</v>
      </c>
      <c r="C329" s="2">
        <f t="shared" si="20"/>
        <v>19366.452596350238</v>
      </c>
      <c r="D329" s="2">
        <f t="shared" si="18"/>
        <v>61.3478288016194</v>
      </c>
    </row>
    <row r="330" spans="1:4" x14ac:dyDescent="0.25">
      <c r="A330">
        <f t="shared" si="19"/>
        <v>63.800000000000367</v>
      </c>
      <c r="B330" s="2">
        <f t="shared" si="17"/>
        <v>19375.95219396205</v>
      </c>
      <c r="C330" s="2">
        <f t="shared" si="20"/>
        <v>19378.722162110564</v>
      </c>
      <c r="D330" s="2">
        <f t="shared" si="18"/>
        <v>60.197853029680779</v>
      </c>
    </row>
    <row r="331" spans="1:4" x14ac:dyDescent="0.25">
      <c r="A331">
        <f t="shared" si="19"/>
        <v>64.000000000000369</v>
      </c>
      <c r="B331" s="2">
        <f t="shared" ref="B331:B394" si="21">$C$2/(1+$C$5*EXP(-$C$4*$C$2*A331))</f>
        <v>19387.931002392452</v>
      </c>
      <c r="C331" s="2">
        <f t="shared" si="20"/>
        <v>19390.761732716499</v>
      </c>
      <c r="D331" s="2">
        <f t="shared" ref="D331:D394" si="22">$C$4*($C$2-C331)*C331</f>
        <v>59.067970396737095</v>
      </c>
    </row>
    <row r="332" spans="1:4" x14ac:dyDescent="0.25">
      <c r="A332">
        <f t="shared" ref="A332:A395" si="23">A331+$A$9</f>
        <v>64.200000000000372</v>
      </c>
      <c r="B332" s="2">
        <f t="shared" si="21"/>
        <v>19399.68699755146</v>
      </c>
      <c r="C332" s="2">
        <f t="shared" si="20"/>
        <v>19402.575326795846</v>
      </c>
      <c r="D332" s="2">
        <f t="shared" si="22"/>
        <v>57.957886119649935</v>
      </c>
    </row>
    <row r="333" spans="1:4" x14ac:dyDescent="0.25">
      <c r="A333">
        <f t="shared" si="23"/>
        <v>64.400000000000375</v>
      </c>
      <c r="B333" s="2">
        <f t="shared" si="21"/>
        <v>19411.224052626996</v>
      </c>
      <c r="C333" s="2">
        <f t="shared" ref="C333:C396" si="24">C332+$A$9*D332</f>
        <v>19414.166904019778</v>
      </c>
      <c r="D333" s="2">
        <f t="shared" si="22"/>
        <v>56.867307516293387</v>
      </c>
    </row>
    <row r="334" spans="1:4" x14ac:dyDescent="0.25">
      <c r="A334">
        <f t="shared" si="23"/>
        <v>64.600000000000378</v>
      </c>
      <c r="B334" s="2">
        <f t="shared" si="21"/>
        <v>19422.545983831787</v>
      </c>
      <c r="C334" s="2">
        <f t="shared" si="24"/>
        <v>19425.540365523037</v>
      </c>
      <c r="D334" s="2">
        <f t="shared" si="22"/>
        <v>55.795944089479306</v>
      </c>
    </row>
    <row r="335" spans="1:4" x14ac:dyDescent="0.25">
      <c r="A335">
        <f t="shared" si="23"/>
        <v>64.800000000000381</v>
      </c>
      <c r="B335" s="2">
        <f t="shared" si="21"/>
        <v>19433.656550836095</v>
      </c>
      <c r="C335" s="2">
        <f t="shared" si="24"/>
        <v>19436.699554340932</v>
      </c>
      <c r="D335" s="2">
        <f t="shared" si="22"/>
        <v>54.743507605508277</v>
      </c>
    </row>
    <row r="336" spans="1:4" x14ac:dyDescent="0.25">
      <c r="A336">
        <f t="shared" si="23"/>
        <v>65.000000000000384</v>
      </c>
      <c r="B336" s="2">
        <f t="shared" si="21"/>
        <v>19444.559457214986</v>
      </c>
      <c r="C336" s="2">
        <f t="shared" si="24"/>
        <v>19447.648255862034</v>
      </c>
      <c r="D336" s="2">
        <f t="shared" si="22"/>
        <v>53.709712167535365</v>
      </c>
    </row>
    <row r="337" spans="1:4" x14ac:dyDescent="0.25">
      <c r="A337">
        <f t="shared" si="23"/>
        <v>65.200000000000387</v>
      </c>
      <c r="B337" s="2">
        <f t="shared" si="21"/>
        <v>19455.258350909084</v>
      </c>
      <c r="C337" s="2">
        <f t="shared" si="24"/>
        <v>19458.390198295539</v>
      </c>
      <c r="D337" s="2">
        <f t="shared" si="22"/>
        <v>52.694274283934334</v>
      </c>
    </row>
    <row r="338" spans="1:4" x14ac:dyDescent="0.25">
      <c r="A338">
        <f t="shared" si="23"/>
        <v>65.400000000000389</v>
      </c>
      <c r="B338" s="2">
        <f t="shared" si="21"/>
        <v>19465.756824697892</v>
      </c>
      <c r="C338" s="2">
        <f t="shared" si="24"/>
        <v>19468.929053152326</v>
      </c>
      <c r="D338" s="2">
        <f t="shared" si="22"/>
        <v>51.696912931839009</v>
      </c>
    </row>
    <row r="339" spans="1:4" x14ac:dyDescent="0.25">
      <c r="A339">
        <f t="shared" si="23"/>
        <v>65.600000000000392</v>
      </c>
      <c r="B339" s="2">
        <f t="shared" si="21"/>
        <v>19476.058416684809</v>
      </c>
      <c r="C339" s="2">
        <f t="shared" si="24"/>
        <v>19479.268435738693</v>
      </c>
      <c r="D339" s="2">
        <f t="shared" si="22"/>
        <v>50.717349616040529</v>
      </c>
    </row>
    <row r="340" spans="1:4" x14ac:dyDescent="0.25">
      <c r="A340">
        <f t="shared" si="23"/>
        <v>65.800000000000395</v>
      </c>
      <c r="B340" s="2">
        <f t="shared" si="21"/>
        <v>19486.166610792974</v>
      </c>
      <c r="C340" s="2">
        <f t="shared" si="24"/>
        <v>19489.411905661902</v>
      </c>
      <c r="D340" s="2">
        <f t="shared" si="22"/>
        <v>49.755308423410753</v>
      </c>
    </row>
    <row r="341" spans="1:4" x14ac:dyDescent="0.25">
      <c r="A341">
        <f t="shared" si="23"/>
        <v>66.000000000000398</v>
      </c>
      <c r="B341" s="2">
        <f t="shared" si="21"/>
        <v>19496.084837271053</v>
      </c>
      <c r="C341" s="2">
        <f t="shared" si="24"/>
        <v>19499.362967346584</v>
      </c>
      <c r="D341" s="2">
        <f t="shared" si="22"/>
        <v>48.810516073021525</v>
      </c>
    </row>
    <row r="342" spans="1:4" x14ac:dyDescent="0.25">
      <c r="A342">
        <f t="shared" si="23"/>
        <v>66.200000000000401</v>
      </c>
      <c r="B342" s="2">
        <f t="shared" si="21"/>
        <v>19505.816473208237</v>
      </c>
      <c r="C342" s="2">
        <f t="shared" si="24"/>
        <v>19509.125070561189</v>
      </c>
      <c r="D342" s="2">
        <f t="shared" si="22"/>
        <v>47.882701962123292</v>
      </c>
    </row>
    <row r="343" spans="1:4" x14ac:dyDescent="0.25">
      <c r="A343">
        <f t="shared" si="23"/>
        <v>66.400000000000404</v>
      </c>
      <c r="B343" s="2">
        <f t="shared" si="21"/>
        <v>19515.36484305764</v>
      </c>
      <c r="C343" s="2">
        <f t="shared" si="24"/>
        <v>19518.701610953613</v>
      </c>
      <c r="D343" s="2">
        <f t="shared" si="22"/>
        <v>46.971598208145515</v>
      </c>
    </row>
    <row r="344" spans="1:4" x14ac:dyDescent="0.25">
      <c r="A344">
        <f t="shared" si="23"/>
        <v>66.600000000000406</v>
      </c>
      <c r="B344" s="2">
        <f t="shared" si="21"/>
        <v>19524.733219167349</v>
      </c>
      <c r="C344" s="2">
        <f t="shared" si="24"/>
        <v>19528.095930595242</v>
      </c>
      <c r="D344" s="2">
        <f t="shared" si="22"/>
        <v>46.076939686871953</v>
      </c>
    </row>
    <row r="345" spans="1:4" x14ac:dyDescent="0.25">
      <c r="A345">
        <f t="shared" si="23"/>
        <v>66.800000000000409</v>
      </c>
      <c r="B345" s="2">
        <f t="shared" si="21"/>
        <v>19533.92482231844</v>
      </c>
      <c r="C345" s="2">
        <f t="shared" si="24"/>
        <v>19537.311318532615</v>
      </c>
      <c r="D345" s="2">
        <f t="shared" si="22"/>
        <v>45.198464066948397</v>
      </c>
    </row>
    <row r="346" spans="1:4" x14ac:dyDescent="0.25">
      <c r="A346">
        <f t="shared" si="23"/>
        <v>67.000000000000412</v>
      </c>
      <c r="B346" s="2">
        <f t="shared" si="21"/>
        <v>19542.942822269248</v>
      </c>
      <c r="C346" s="2">
        <f t="shared" si="24"/>
        <v>19546.351011346003</v>
      </c>
      <c r="D346" s="2">
        <f t="shared" si="22"/>
        <v>44.335911840865698</v>
      </c>
    </row>
    <row r="347" spans="1:4" x14ac:dyDescent="0.25">
      <c r="A347">
        <f t="shared" si="23"/>
        <v>67.200000000000415</v>
      </c>
      <c r="B347" s="2">
        <f t="shared" si="21"/>
        <v>19551.790338305262</v>
      </c>
      <c r="C347" s="2">
        <f t="shared" si="24"/>
        <v>19555.218193714176</v>
      </c>
      <c r="D347" s="2">
        <f t="shared" si="22"/>
        <v>43.489026352568011</v>
      </c>
    </row>
    <row r="348" spans="1:4" x14ac:dyDescent="0.25">
      <c r="A348">
        <f t="shared" si="23"/>
        <v>67.400000000000418</v>
      </c>
      <c r="B348" s="2">
        <f t="shared" si="21"/>
        <v>19560.470439793993</v>
      </c>
      <c r="C348" s="2">
        <f t="shared" si="24"/>
        <v>19563.915998984688</v>
      </c>
      <c r="D348" s="2">
        <f t="shared" si="22"/>
        <v>42.657553821823548</v>
      </c>
    </row>
    <row r="349" spans="1:4" x14ac:dyDescent="0.25">
      <c r="A349">
        <f t="shared" si="23"/>
        <v>67.600000000000421</v>
      </c>
      <c r="B349" s="2">
        <f t="shared" si="21"/>
        <v>19568.986146744242</v>
      </c>
      <c r="C349" s="2">
        <f t="shared" si="24"/>
        <v>19572.447509749054</v>
      </c>
      <c r="D349" s="2">
        <f t="shared" si="22"/>
        <v>41.841243365495679</v>
      </c>
    </row>
    <row r="350" spans="1:4" x14ac:dyDescent="0.25">
      <c r="A350">
        <f t="shared" si="23"/>
        <v>67.800000000000423</v>
      </c>
      <c r="B350" s="2">
        <f t="shared" si="21"/>
        <v>19577.340430369128</v>
      </c>
      <c r="C350" s="2">
        <f t="shared" si="24"/>
        <v>19580.815758422152</v>
      </c>
      <c r="D350" s="2">
        <f t="shared" si="22"/>
        <v>41.039847015848849</v>
      </c>
    </row>
    <row r="351" spans="1:4" x14ac:dyDescent="0.25">
      <c r="A351">
        <f t="shared" si="23"/>
        <v>68.000000000000426</v>
      </c>
      <c r="B351" s="2">
        <f t="shared" si="21"/>
        <v>19585.536213652391</v>
      </c>
      <c r="C351" s="2">
        <f t="shared" si="24"/>
        <v>19589.023727825323</v>
      </c>
      <c r="D351" s="2">
        <f t="shared" si="22"/>
        <v>40.253119736014774</v>
      </c>
    </row>
    <row r="352" spans="1:4" x14ac:dyDescent="0.25">
      <c r="A352">
        <f t="shared" si="23"/>
        <v>68.200000000000429</v>
      </c>
      <c r="B352" s="2">
        <f t="shared" si="21"/>
        <v>19593.576371917447</v>
      </c>
      <c r="C352" s="2">
        <f t="shared" si="24"/>
        <v>19597.074351772524</v>
      </c>
      <c r="D352" s="2">
        <f t="shared" si="22"/>
        <v>39.480819432749932</v>
      </c>
    </row>
    <row r="353" spans="1:4" x14ac:dyDescent="0.25">
      <c r="A353">
        <f t="shared" si="23"/>
        <v>68.400000000000432</v>
      </c>
      <c r="B353" s="2">
        <f t="shared" si="21"/>
        <v>19601.463733398592</v>
      </c>
      <c r="C353" s="2">
        <f t="shared" si="24"/>
        <v>19604.970515659075</v>
      </c>
      <c r="D353" s="2">
        <f t="shared" si="22"/>
        <v>38.722706966599183</v>
      </c>
    </row>
    <row r="354" spans="1:4" x14ac:dyDescent="0.25">
      <c r="A354">
        <f t="shared" si="23"/>
        <v>68.600000000000435</v>
      </c>
      <c r="B354" s="2">
        <f t="shared" si="21"/>
        <v>19609.201079814</v>
      </c>
      <c r="C354" s="2">
        <f t="shared" si="24"/>
        <v>19612.715057052395</v>
      </c>
      <c r="D354" s="2">
        <f t="shared" si="22"/>
        <v>37.978546159590813</v>
      </c>
    </row>
    <row r="355" spans="1:4" x14ac:dyDescent="0.25">
      <c r="A355">
        <f t="shared" si="23"/>
        <v>68.800000000000438</v>
      </c>
      <c r="B355" s="2">
        <f t="shared" si="21"/>
        <v>19616.791146939926</v>
      </c>
      <c r="C355" s="2">
        <f t="shared" si="24"/>
        <v>19620.310766284314</v>
      </c>
      <c r="D355" s="2">
        <f t="shared" si="22"/>
        <v>37.248103800570576</v>
      </c>
    </row>
    <row r="356" spans="1:4" x14ac:dyDescent="0.25">
      <c r="A356">
        <f t="shared" si="23"/>
        <v>69.000000000000441</v>
      </c>
      <c r="B356" s="2">
        <f t="shared" si="21"/>
        <v>19624.236625185829</v>
      </c>
      <c r="C356" s="2">
        <f t="shared" si="24"/>
        <v>19627.760387044429</v>
      </c>
      <c r="D356" s="2">
        <f t="shared" si="22"/>
        <v>36.53114964829053</v>
      </c>
    </row>
    <row r="357" spans="1:4" x14ac:dyDescent="0.25">
      <c r="A357">
        <f t="shared" si="23"/>
        <v>69.200000000000443</v>
      </c>
      <c r="B357" s="2">
        <f t="shared" si="21"/>
        <v>19631.540160169832</v>
      </c>
      <c r="C357" s="2">
        <f t="shared" si="24"/>
        <v>19635.066616974087</v>
      </c>
      <c r="D357" s="2">
        <f t="shared" si="22"/>
        <v>35.827456432357607</v>
      </c>
    </row>
    <row r="358" spans="1:4" x14ac:dyDescent="0.25">
      <c r="A358">
        <f t="shared" si="23"/>
        <v>69.400000000000446</v>
      </c>
      <c r="B358" s="2">
        <f t="shared" si="21"/>
        <v>19638.704353294233</v>
      </c>
      <c r="C358" s="2">
        <f t="shared" si="24"/>
        <v>19642.232108260559</v>
      </c>
      <c r="D358" s="2">
        <f t="shared" si="22"/>
        <v>35.136799852145636</v>
      </c>
    </row>
    <row r="359" spans="1:4" x14ac:dyDescent="0.25">
      <c r="A359">
        <f t="shared" si="23"/>
        <v>69.600000000000449</v>
      </c>
      <c r="B359" s="2">
        <f t="shared" si="21"/>
        <v>19645.731762320636</v>
      </c>
      <c r="C359" s="2">
        <f t="shared" si="24"/>
        <v>19649.25946823099</v>
      </c>
      <c r="D359" s="2">
        <f t="shared" si="22"/>
        <v>34.458958573772961</v>
      </c>
    </row>
    <row r="360" spans="1:4" x14ac:dyDescent="0.25">
      <c r="A360">
        <f t="shared" si="23"/>
        <v>69.800000000000452</v>
      </c>
      <c r="B360" s="2">
        <f t="shared" si="21"/>
        <v>19652.624901944393</v>
      </c>
      <c r="C360" s="2">
        <f t="shared" si="24"/>
        <v>19656.151259945746</v>
      </c>
      <c r="D360" s="2">
        <f t="shared" si="22"/>
        <v>33.793714225240961</v>
      </c>
    </row>
    <row r="361" spans="1:4" x14ac:dyDescent="0.25">
      <c r="A361">
        <f t="shared" si="23"/>
        <v>70.000000000000455</v>
      </c>
      <c r="B361" s="2">
        <f t="shared" si="21"/>
        <v>19659.386244367932</v>
      </c>
      <c r="C361" s="2">
        <f t="shared" si="24"/>
        <v>19662.910002790795</v>
      </c>
      <c r="D361" s="2">
        <f t="shared" si="22"/>
        <v>33.140851389827965</v>
      </c>
    </row>
    <row r="362" spans="1:4" x14ac:dyDescent="0.25">
      <c r="A362">
        <f t="shared" si="23"/>
        <v>70.200000000000458</v>
      </c>
      <c r="B362" s="2">
        <f t="shared" si="21"/>
        <v>19666.018219872709</v>
      </c>
      <c r="C362" s="2">
        <f t="shared" si="24"/>
        <v>19669.538173068762</v>
      </c>
      <c r="D362" s="2">
        <f t="shared" si="22"/>
        <v>32.500157597830118</v>
      </c>
    </row>
    <row r="363" spans="1:4" x14ac:dyDescent="0.25">
      <c r="A363">
        <f t="shared" si="23"/>
        <v>70.40000000000046</v>
      </c>
      <c r="B363" s="2">
        <f t="shared" si="21"/>
        <v>19672.523217389476</v>
      </c>
      <c r="C363" s="2">
        <f t="shared" si="24"/>
        <v>19676.038204588327</v>
      </c>
      <c r="D363" s="2">
        <f t="shared" si="22"/>
        <v>31.871423316735527</v>
      </c>
    </row>
    <row r="364" spans="1:4" x14ac:dyDescent="0.25">
      <c r="A364">
        <f t="shared" si="23"/>
        <v>70.600000000000463</v>
      </c>
      <c r="B364" s="2">
        <f t="shared" si="21"/>
        <v>19678.903585066539</v>
      </c>
      <c r="C364" s="2">
        <f t="shared" si="24"/>
        <v>19682.412489251674</v>
      </c>
      <c r="D364" s="2">
        <f t="shared" si="22"/>
        <v>31.254441939916028</v>
      </c>
    </row>
    <row r="365" spans="1:4" x14ac:dyDescent="0.25">
      <c r="A365">
        <f t="shared" si="23"/>
        <v>70.800000000000466</v>
      </c>
      <c r="B365" s="2">
        <f t="shared" si="21"/>
        <v>19685.161630835759</v>
      </c>
      <c r="C365" s="2">
        <f t="shared" si="24"/>
        <v>19688.663377639656</v>
      </c>
      <c r="D365" s="2">
        <f t="shared" si="22"/>
        <v>30.649009773920699</v>
      </c>
    </row>
    <row r="366" spans="1:4" x14ac:dyDescent="0.25">
      <c r="A366">
        <f t="shared" si="23"/>
        <v>71.000000000000469</v>
      </c>
      <c r="B366" s="2">
        <f t="shared" si="21"/>
        <v>19691.299622976003</v>
      </c>
      <c r="C366" s="2">
        <f t="shared" si="24"/>
        <v>19694.793179594439</v>
      </c>
      <c r="D366" s="2">
        <f t="shared" si="22"/>
        <v>30.05492602444577</v>
      </c>
    </row>
    <row r="367" spans="1:4" x14ac:dyDescent="0.25">
      <c r="A367">
        <f t="shared" si="23"/>
        <v>71.200000000000472</v>
      </c>
      <c r="B367" s="2">
        <f t="shared" si="21"/>
        <v>19697.319790673853</v>
      </c>
      <c r="C367" s="2">
        <f t="shared" si="24"/>
        <v>19700.804164799327</v>
      </c>
      <c r="D367" s="2">
        <f t="shared" si="22"/>
        <v>29.471992781060177</v>
      </c>
    </row>
    <row r="368" spans="1:4" x14ac:dyDescent="0.25">
      <c r="A368">
        <f t="shared" si="23"/>
        <v>71.400000000000475</v>
      </c>
      <c r="B368" s="2">
        <f t="shared" si="21"/>
        <v>19703.224324581253</v>
      </c>
      <c r="C368" s="2">
        <f t="shared" si="24"/>
        <v>19706.698563355538</v>
      </c>
      <c r="D368" s="2">
        <f t="shared" si="22"/>
        <v>28.900015000757694</v>
      </c>
    </row>
    <row r="369" spans="1:4" x14ac:dyDescent="0.25">
      <c r="A369">
        <f t="shared" si="23"/>
        <v>71.600000000000477</v>
      </c>
      <c r="B369" s="2">
        <f t="shared" si="21"/>
        <v>19709.015377370019</v>
      </c>
      <c r="C369" s="2">
        <f t="shared" si="24"/>
        <v>19712.47856635569</v>
      </c>
      <c r="D369" s="2">
        <f t="shared" si="22"/>
        <v>28.338800490406566</v>
      </c>
    </row>
    <row r="370" spans="1:4" x14ac:dyDescent="0.25">
      <c r="A370">
        <f t="shared" si="23"/>
        <v>71.80000000000048</v>
      </c>
      <c r="B370" s="2">
        <f t="shared" si="21"/>
        <v>19714.695064282805</v>
      </c>
      <c r="C370" s="2">
        <f t="shared" si="24"/>
        <v>19718.146326453771</v>
      </c>
      <c r="D370" s="2">
        <f t="shared" si="22"/>
        <v>27.788159888165421</v>
      </c>
    </row>
    <row r="371" spans="1:4" x14ac:dyDescent="0.25">
      <c r="A371">
        <f t="shared" si="23"/>
        <v>72.000000000000483</v>
      </c>
      <c r="B371" s="2">
        <f t="shared" si="21"/>
        <v>19720.265463680524</v>
      </c>
      <c r="C371" s="2">
        <f t="shared" si="24"/>
        <v>19723.703958431404</v>
      </c>
      <c r="D371" s="2">
        <f t="shared" si="22"/>
        <v>27.247906643927195</v>
      </c>
    </row>
    <row r="372" spans="1:4" x14ac:dyDescent="0.25">
      <c r="A372">
        <f t="shared" si="23"/>
        <v>72.200000000000486</v>
      </c>
      <c r="B372" s="2">
        <f t="shared" si="21"/>
        <v>19725.728617585955</v>
      </c>
      <c r="C372" s="2">
        <f t="shared" si="24"/>
        <v>19729.153539760191</v>
      </c>
      <c r="D372" s="2">
        <f t="shared" si="22"/>
        <v>26.717856998858725</v>
      </c>
    </row>
    <row r="373" spans="1:4" x14ac:dyDescent="0.25">
      <c r="A373">
        <f t="shared" si="23"/>
        <v>72.400000000000489</v>
      </c>
      <c r="B373" s="2">
        <f t="shared" si="21"/>
        <v>19731.086532223344</v>
      </c>
      <c r="C373" s="2">
        <f t="shared" si="24"/>
        <v>19734.497111159963</v>
      </c>
      <c r="D373" s="2">
        <f t="shared" si="22"/>
        <v>26.197829964091724</v>
      </c>
    </row>
    <row r="374" spans="1:4" x14ac:dyDescent="0.25">
      <c r="A374">
        <f t="shared" si="23"/>
        <v>72.600000000000492</v>
      </c>
      <c r="B374" s="2">
        <f t="shared" si="21"/>
        <v>19736.341178553877</v>
      </c>
      <c r="C374" s="2">
        <f t="shared" si="24"/>
        <v>19739.736677152781</v>
      </c>
      <c r="D374" s="2">
        <f t="shared" si="22"/>
        <v>25.687647298624491</v>
      </c>
    </row>
    <row r="375" spans="1:4" x14ac:dyDescent="0.25">
      <c r="A375">
        <f t="shared" si="23"/>
        <v>72.800000000000495</v>
      </c>
      <c r="B375" s="2">
        <f t="shared" si="21"/>
        <v>19741.494492806909</v>
      </c>
      <c r="C375" s="2">
        <f t="shared" si="24"/>
        <v>19744.874206612505</v>
      </c>
      <c r="D375" s="2">
        <f t="shared" si="22"/>
        <v>25.187133486491501</v>
      </c>
    </row>
    <row r="376" spans="1:4" x14ac:dyDescent="0.25">
      <c r="A376">
        <f t="shared" si="23"/>
        <v>73.000000000000497</v>
      </c>
      <c r="B376" s="2">
        <f t="shared" si="21"/>
        <v>19746.54837700674</v>
      </c>
      <c r="C376" s="2">
        <f t="shared" si="24"/>
        <v>19749.911633309803</v>
      </c>
      <c r="D376" s="2">
        <f t="shared" si="22"/>
        <v>24.69611571325088</v>
      </c>
    </row>
    <row r="377" spans="1:4" x14ac:dyDescent="0.25">
      <c r="A377">
        <f t="shared" si="23"/>
        <v>73.2000000000005</v>
      </c>
      <c r="B377" s="2">
        <f t="shared" si="21"/>
        <v>19751.504699494857</v>
      </c>
      <c r="C377" s="2">
        <f t="shared" si="24"/>
        <v>19754.850856452453</v>
      </c>
      <c r="D377" s="2">
        <f t="shared" si="22"/>
        <v>24.214423841844251</v>
      </c>
    </row>
    <row r="378" spans="1:4" x14ac:dyDescent="0.25">
      <c r="A378">
        <f t="shared" si="23"/>
        <v>73.400000000000503</v>
      </c>
      <c r="B378" s="2">
        <f t="shared" si="21"/>
        <v>19756.365295447526</v>
      </c>
      <c r="C378" s="2">
        <f t="shared" si="24"/>
        <v>19759.693741220821</v>
      </c>
      <c r="D378" s="2">
        <f t="shared" si="22"/>
        <v>23.741890387875689</v>
      </c>
    </row>
    <row r="379" spans="1:4" x14ac:dyDescent="0.25">
      <c r="A379">
        <f t="shared" si="23"/>
        <v>73.600000000000506</v>
      </c>
      <c r="B379" s="2">
        <f t="shared" si="21"/>
        <v>19761.131967388606</v>
      </c>
      <c r="C379" s="2">
        <f t="shared" si="24"/>
        <v>19764.442119298397</v>
      </c>
      <c r="D379" s="2">
        <f t="shared" si="22"/>
        <v>23.278350494357117</v>
      </c>
    </row>
    <row r="380" spans="1:4" x14ac:dyDescent="0.25">
      <c r="A380">
        <f t="shared" si="23"/>
        <v>73.800000000000509</v>
      </c>
      <c r="B380" s="2">
        <f t="shared" si="21"/>
        <v>19765.8064856975</v>
      </c>
      <c r="C380" s="2">
        <f t="shared" si="24"/>
        <v>19769.09778939727</v>
      </c>
      <c r="D380" s="2">
        <f t="shared" si="22"/>
        <v>22.823641905966827</v>
      </c>
    </row>
    <row r="381" spans="1:4" x14ac:dyDescent="0.25">
      <c r="A381">
        <f t="shared" si="23"/>
        <v>74.000000000000512</v>
      </c>
      <c r="B381" s="2">
        <f t="shared" si="21"/>
        <v>19770.390589112118</v>
      </c>
      <c r="C381" s="2">
        <f t="shared" si="24"/>
        <v>19773.662517778463</v>
      </c>
      <c r="D381" s="2">
        <f t="shared" si="22"/>
        <v>22.377604942861815</v>
      </c>
    </row>
    <row r="382" spans="1:4" x14ac:dyDescent="0.25">
      <c r="A382">
        <f t="shared" si="23"/>
        <v>74.200000000000514</v>
      </c>
      <c r="B382" s="2">
        <f t="shared" si="21"/>
        <v>19774.885985226876</v>
      </c>
      <c r="C382" s="2">
        <f t="shared" si="24"/>
        <v>19778.138038767036</v>
      </c>
      <c r="D382" s="2">
        <f t="shared" si="22"/>
        <v>21.94008247408571</v>
      </c>
    </row>
    <row r="383" spans="1:4" x14ac:dyDescent="0.25">
      <c r="A383">
        <f t="shared" si="23"/>
        <v>74.400000000000517</v>
      </c>
      <c r="B383" s="2">
        <f t="shared" si="21"/>
        <v>19779.294350985474</v>
      </c>
      <c r="C383" s="2">
        <f t="shared" si="24"/>
        <v>19782.526055261853</v>
      </c>
      <c r="D383" s="2">
        <f t="shared" si="22"/>
        <v>21.510919890614861</v>
      </c>
    </row>
    <row r="384" spans="1:4" x14ac:dyDescent="0.25">
      <c r="A384">
        <f t="shared" si="23"/>
        <v>74.60000000000052</v>
      </c>
      <c r="B384" s="2">
        <f t="shared" si="21"/>
        <v>19783.617333168571</v>
      </c>
      <c r="C384" s="2">
        <f t="shared" si="24"/>
        <v>19786.828239239974</v>
      </c>
      <c r="D384" s="2">
        <f t="shared" si="22"/>
        <v>21.089965078074936</v>
      </c>
    </row>
    <row r="385" spans="1:4" x14ac:dyDescent="0.25">
      <c r="A385">
        <f t="shared" si="23"/>
        <v>74.800000000000523</v>
      </c>
      <c r="B385" s="2">
        <f t="shared" si="21"/>
        <v>19787.856548876171</v>
      </c>
      <c r="C385" s="2">
        <f t="shared" si="24"/>
        <v>19791.04623225559</v>
      </c>
      <c r="D385" s="2">
        <f t="shared" si="22"/>
        <v>20.677068389168035</v>
      </c>
    </row>
    <row r="386" spans="1:4" x14ac:dyDescent="0.25">
      <c r="A386">
        <f t="shared" si="23"/>
        <v>75.000000000000526</v>
      </c>
      <c r="B386" s="2">
        <f t="shared" si="21"/>
        <v>19792.013586004727</v>
      </c>
      <c r="C386" s="2">
        <f t="shared" si="24"/>
        <v>19795.181645933422</v>
      </c>
      <c r="D386" s="2">
        <f t="shared" si="22"/>
        <v>20.272082615845065</v>
      </c>
    </row>
    <row r="387" spans="1:4" x14ac:dyDescent="0.25">
      <c r="A387">
        <f t="shared" si="23"/>
        <v>75.200000000000529</v>
      </c>
      <c r="B387" s="2">
        <f t="shared" si="21"/>
        <v>19796.090003718902</v>
      </c>
      <c r="C387" s="2">
        <f t="shared" si="24"/>
        <v>19799.236062456592</v>
      </c>
      <c r="D387" s="2">
        <f t="shared" si="22"/>
        <v>19.874862961251157</v>
      </c>
    </row>
    <row r="388" spans="1:4" x14ac:dyDescent="0.25">
      <c r="A388">
        <f t="shared" si="23"/>
        <v>75.400000000000531</v>
      </c>
      <c r="B388" s="2">
        <f t="shared" si="21"/>
        <v>19800.087332917916</v>
      </c>
      <c r="C388" s="2">
        <f t="shared" si="24"/>
        <v>19803.211035048844</v>
      </c>
      <c r="D388" s="2">
        <f t="shared" si="22"/>
        <v>19.48526701148289</v>
      </c>
    </row>
    <row r="389" spans="1:4" x14ac:dyDescent="0.25">
      <c r="A389">
        <f t="shared" si="23"/>
        <v>75.600000000000534</v>
      </c>
      <c r="B389" s="2">
        <f t="shared" si="21"/>
        <v>19804.007076696489</v>
      </c>
      <c r="C389" s="2">
        <f t="shared" si="24"/>
        <v>19807.108088451139</v>
      </c>
      <c r="D389" s="2">
        <f t="shared" si="22"/>
        <v>19.103154707181201</v>
      </c>
    </row>
    <row r="390" spans="1:4" x14ac:dyDescent="0.25">
      <c r="A390">
        <f t="shared" si="23"/>
        <v>75.800000000000537</v>
      </c>
      <c r="B390" s="2">
        <f t="shared" si="21"/>
        <v>19807.850710800336</v>
      </c>
      <c r="C390" s="2">
        <f t="shared" si="24"/>
        <v>19810.928719392574</v>
      </c>
      <c r="D390" s="2">
        <f t="shared" si="22"/>
        <v>18.728388314989957</v>
      </c>
    </row>
    <row r="391" spans="1:4" x14ac:dyDescent="0.25">
      <c r="A391">
        <f t="shared" si="23"/>
        <v>76.00000000000054</v>
      </c>
      <c r="B391" s="2">
        <f t="shared" si="21"/>
        <v>19811.619684076162</v>
      </c>
      <c r="C391" s="2">
        <f t="shared" si="24"/>
        <v>19814.674397055573</v>
      </c>
      <c r="D391" s="2">
        <f t="shared" si="22"/>
        <v>18.36083239890916</v>
      </c>
    </row>
    <row r="392" spans="1:4" x14ac:dyDescent="0.25">
      <c r="A392">
        <f t="shared" si="23"/>
        <v>76.200000000000543</v>
      </c>
      <c r="B392" s="2">
        <f t="shared" si="21"/>
        <v>19815.315418916172</v>
      </c>
      <c r="C392" s="2">
        <f t="shared" si="24"/>
        <v>19818.346563535353</v>
      </c>
      <c r="D392" s="2">
        <f t="shared" si="22"/>
        <v>18.000353791567605</v>
      </c>
    </row>
    <row r="393" spans="1:4" x14ac:dyDescent="0.25">
      <c r="A393">
        <f t="shared" si="23"/>
        <v>76.400000000000546</v>
      </c>
      <c r="B393" s="2">
        <f t="shared" si="21"/>
        <v>19818.939311697046</v>
      </c>
      <c r="C393" s="2">
        <f t="shared" si="24"/>
        <v>19821.946634293668</v>
      </c>
      <c r="D393" s="2">
        <f t="shared" si="22"/>
        <v>17.64682156543639</v>
      </c>
    </row>
    <row r="394" spans="1:4" x14ac:dyDescent="0.25">
      <c r="A394">
        <f t="shared" si="23"/>
        <v>76.600000000000549</v>
      </c>
      <c r="B394" s="2">
        <f t="shared" si="21"/>
        <v>19822.492733213447</v>
      </c>
      <c r="C394" s="2">
        <f t="shared" si="24"/>
        <v>19825.475998606755</v>
      </c>
      <c r="D394" s="2">
        <f t="shared" si="22"/>
        <v>17.300107004012979</v>
      </c>
    </row>
    <row r="395" spans="1:4" x14ac:dyDescent="0.25">
      <c r="A395">
        <f t="shared" si="23"/>
        <v>76.800000000000551</v>
      </c>
      <c r="B395" s="2">
        <f t="shared" ref="B395:B458" si="25">$C$2/(1+$C$5*EXP(-$C$4*$C$2*A395))</f>
        <v>19825.977029105907</v>
      </c>
      <c r="C395" s="2">
        <f t="shared" si="24"/>
        <v>19828.936020007557</v>
      </c>
      <c r="D395" s="2">
        <f t="shared" ref="D395:D458" si="26">$C$4*($C$2-C395)*C395</f>
        <v>16.960083572990019</v>
      </c>
    </row>
    <row r="396" spans="1:4" x14ac:dyDescent="0.25">
      <c r="A396">
        <f t="shared" ref="A396:A459" si="27">A395+$A$9</f>
        <v>77.000000000000554</v>
      </c>
      <c r="B396" s="2">
        <f t="shared" si="25"/>
        <v>19829.39352028328</v>
      </c>
      <c r="C396" s="2">
        <f t="shared" si="24"/>
        <v>19832.328036722156</v>
      </c>
      <c r="D396" s="2">
        <f t="shared" si="26"/>
        <v>16.626626891437173</v>
      </c>
    </row>
    <row r="397" spans="1:4" x14ac:dyDescent="0.25">
      <c r="A397">
        <f t="shared" si="27"/>
        <v>77.200000000000557</v>
      </c>
      <c r="B397" s="2">
        <f t="shared" si="25"/>
        <v>19832.743503339589</v>
      </c>
      <c r="C397" s="2">
        <f t="shared" ref="C397:C460" si="28">C396+$A$9*D396</f>
        <v>19835.653362100442</v>
      </c>
      <c r="D397" s="2">
        <f t="shared" si="26"/>
        <v>16.299614703011372</v>
      </c>
    </row>
    <row r="398" spans="1:4" x14ac:dyDescent="0.25">
      <c r="A398">
        <f t="shared" si="27"/>
        <v>77.40000000000056</v>
      </c>
      <c r="B398" s="2">
        <f t="shared" si="25"/>
        <v>19836.028250965388</v>
      </c>
      <c r="C398" s="2">
        <f t="shared" si="28"/>
        <v>19838.913285041042</v>
      </c>
      <c r="D398" s="2">
        <f t="shared" si="26"/>
        <v>15.978926847214419</v>
      </c>
    </row>
    <row r="399" spans="1:4" x14ac:dyDescent="0.25">
      <c r="A399">
        <f t="shared" si="27"/>
        <v>77.600000000000563</v>
      </c>
      <c r="B399" s="2">
        <f t="shared" si="25"/>
        <v>19839.249012353601</v>
      </c>
      <c r="C399" s="2">
        <f t="shared" si="28"/>
        <v>19842.109070410486</v>
      </c>
      <c r="D399" s="2">
        <f t="shared" si="26"/>
        <v>15.664445230718167</v>
      </c>
    </row>
    <row r="400" spans="1:4" x14ac:dyDescent="0.25">
      <c r="A400">
        <f t="shared" si="27"/>
        <v>77.800000000000566</v>
      </c>
      <c r="B400" s="2">
        <f t="shared" si="25"/>
        <v>19842.407013599848</v>
      </c>
      <c r="C400" s="2">
        <f t="shared" si="28"/>
        <v>19845.241959456631</v>
      </c>
      <c r="D400" s="2">
        <f t="shared" si="26"/>
        <v>15.356053798772798</v>
      </c>
    </row>
    <row r="401" spans="1:4" x14ac:dyDescent="0.25">
      <c r="A401">
        <f t="shared" si="27"/>
        <v>78.000000000000568</v>
      </c>
      <c r="B401" s="2">
        <f t="shared" si="25"/>
        <v>19845.503458097322</v>
      </c>
      <c r="C401" s="2">
        <f t="shared" si="28"/>
        <v>19848.313170216385</v>
      </c>
      <c r="D401" s="2">
        <f t="shared" si="26"/>
        <v>15.053638506712524</v>
      </c>
    </row>
    <row r="402" spans="1:4" x14ac:dyDescent="0.25">
      <c r="A402">
        <f t="shared" si="27"/>
        <v>78.200000000000571</v>
      </c>
      <c r="B402" s="2">
        <f t="shared" si="25"/>
        <v>19848.539526926143</v>
      </c>
      <c r="C402" s="2">
        <f t="shared" si="28"/>
        <v>19851.323897917726</v>
      </c>
      <c r="D402" s="2">
        <f t="shared" si="26"/>
        <v>14.757087291575521</v>
      </c>
    </row>
    <row r="403" spans="1:4" x14ac:dyDescent="0.25">
      <c r="A403">
        <f t="shared" si="27"/>
        <v>78.400000000000574</v>
      </c>
      <c r="B403" s="2">
        <f t="shared" si="25"/>
        <v>19851.516379237313</v>
      </c>
      <c r="C403" s="2">
        <f t="shared" si="28"/>
        <v>19854.275315376042</v>
      </c>
      <c r="D403" s="2">
        <f t="shared" si="26"/>
        <v>14.466290043852014</v>
      </c>
    </row>
    <row r="404" spans="1:4" x14ac:dyDescent="0.25">
      <c r="A404">
        <f t="shared" si="27"/>
        <v>78.600000000000577</v>
      </c>
      <c r="B404" s="2">
        <f t="shared" si="25"/>
        <v>19854.435152631238</v>
      </c>
      <c r="C404" s="2">
        <f t="shared" si="28"/>
        <v>19857.168573384813</v>
      </c>
      <c r="D404" s="2">
        <f t="shared" si="26"/>
        <v>14.181138579374004</v>
      </c>
    </row>
    <row r="405" spans="1:4" x14ac:dyDescent="0.25">
      <c r="A405">
        <f t="shared" si="27"/>
        <v>78.80000000000058</v>
      </c>
      <c r="B405" s="2">
        <f t="shared" si="25"/>
        <v>19857.296963530833</v>
      </c>
      <c r="C405" s="2">
        <f t="shared" si="28"/>
        <v>19860.004801100687</v>
      </c>
      <c r="D405" s="2">
        <f t="shared" si="26"/>
        <v>13.901526611356964</v>
      </c>
    </row>
    <row r="406" spans="1:4" x14ac:dyDescent="0.25">
      <c r="A406">
        <f t="shared" si="27"/>
        <v>79.000000000000583</v>
      </c>
      <c r="B406" s="2">
        <f t="shared" si="25"/>
        <v>19860.102907549302</v>
      </c>
      <c r="C406" s="2">
        <f t="shared" si="28"/>
        <v>19862.785106422958</v>
      </c>
      <c r="D406" s="2">
        <f t="shared" si="26"/>
        <v>13.627349722607402</v>
      </c>
    </row>
    <row r="407" spans="1:4" x14ac:dyDescent="0.25">
      <c r="A407">
        <f t="shared" si="27"/>
        <v>79.200000000000585</v>
      </c>
      <c r="B407" s="2">
        <f t="shared" si="25"/>
        <v>19862.854059852551</v>
      </c>
      <c r="C407" s="2">
        <f t="shared" si="28"/>
        <v>19865.51057636748</v>
      </c>
      <c r="D407" s="2">
        <f t="shared" si="26"/>
        <v>13.358505337906955</v>
      </c>
    </row>
    <row r="408" spans="1:4" x14ac:dyDescent="0.25">
      <c r="A408">
        <f t="shared" si="27"/>
        <v>79.400000000000588</v>
      </c>
      <c r="B408" s="2">
        <f t="shared" si="25"/>
        <v>19865.551475516313</v>
      </c>
      <c r="C408" s="2">
        <f t="shared" si="28"/>
        <v>19868.182277435062</v>
      </c>
      <c r="D408" s="2">
        <f t="shared" si="26"/>
        <v>13.094892696582752</v>
      </c>
    </row>
    <row r="409" spans="1:4" x14ac:dyDescent="0.25">
      <c r="A409">
        <f t="shared" si="27"/>
        <v>79.600000000000591</v>
      </c>
      <c r="B409" s="2">
        <f t="shared" si="25"/>
        <v>19868.196189878021</v>
      </c>
      <c r="C409" s="2">
        <f t="shared" si="28"/>
        <v>19870.80125597438</v>
      </c>
      <c r="D409" s="2">
        <f t="shared" si="26"/>
        <v>12.836412825272996</v>
      </c>
    </row>
    <row r="410" spans="1:4" x14ac:dyDescent="0.25">
      <c r="A410">
        <f t="shared" si="27"/>
        <v>79.800000000000594</v>
      </c>
      <c r="B410" s="2">
        <f t="shared" si="25"/>
        <v>19870.789218883419</v>
      </c>
      <c r="C410" s="2">
        <f t="shared" si="28"/>
        <v>19873.368538539435</v>
      </c>
      <c r="D410" s="2">
        <f t="shared" si="26"/>
        <v>12.582968510898342</v>
      </c>
    </row>
    <row r="411" spans="1:4" x14ac:dyDescent="0.25">
      <c r="A411">
        <f t="shared" si="27"/>
        <v>80.000000000000597</v>
      </c>
      <c r="B411" s="2">
        <f t="shared" si="25"/>
        <v>19873.331559428039</v>
      </c>
      <c r="C411" s="2">
        <f t="shared" si="28"/>
        <v>19875.885132241616</v>
      </c>
      <c r="D411" s="2">
        <f t="shared" si="26"/>
        <v>12.334464273845017</v>
      </c>
    </row>
    <row r="412" spans="1:4" x14ac:dyDescent="0.25">
      <c r="A412">
        <f t="shared" si="27"/>
        <v>80.2000000000006</v>
      </c>
      <c r="B412" s="2">
        <f t="shared" si="25"/>
        <v>19875.824189693456</v>
      </c>
      <c r="C412" s="2">
        <f t="shared" si="28"/>
        <v>19878.352025096385</v>
      </c>
      <c r="D412" s="2">
        <f t="shared" si="26"/>
        <v>12.090806341370774</v>
      </c>
    </row>
    <row r="413" spans="1:4" x14ac:dyDescent="0.25">
      <c r="A413">
        <f t="shared" si="27"/>
        <v>80.400000000000603</v>
      </c>
      <c r="B413" s="2">
        <f t="shared" si="25"/>
        <v>19878.268069478505</v>
      </c>
      <c r="C413" s="2">
        <f t="shared" si="28"/>
        <v>19880.770186364658</v>
      </c>
      <c r="D413" s="2">
        <f t="shared" si="26"/>
        <v>11.85190262123661</v>
      </c>
    </row>
    <row r="414" spans="1:4" x14ac:dyDescent="0.25">
      <c r="A414">
        <f t="shared" si="27"/>
        <v>80.600000000000605</v>
      </c>
      <c r="B414" s="2">
        <f t="shared" si="25"/>
        <v>19880.664140525409</v>
      </c>
      <c r="C414" s="2">
        <f t="shared" si="28"/>
        <v>19883.140566888906</v>
      </c>
      <c r="D414" s="2">
        <f t="shared" si="26"/>
        <v>11.617662675574211</v>
      </c>
    </row>
    <row r="415" spans="1:4" x14ac:dyDescent="0.25">
      <c r="A415">
        <f t="shared" si="27"/>
        <v>80.800000000000608</v>
      </c>
      <c r="B415" s="2">
        <f t="shared" si="25"/>
        <v>19883.013326840868</v>
      </c>
      <c r="C415" s="2">
        <f t="shared" si="28"/>
        <v>19885.464099424022</v>
      </c>
      <c r="D415" s="2">
        <f t="shared" si="26"/>
        <v>11.38799769499408</v>
      </c>
    </row>
    <row r="416" spans="1:4" x14ac:dyDescent="0.25">
      <c r="A416">
        <f t="shared" si="27"/>
        <v>81.000000000000611</v>
      </c>
      <c r="B416" s="2">
        <f t="shared" si="25"/>
        <v>19885.316535012211</v>
      </c>
      <c r="C416" s="2">
        <f t="shared" si="28"/>
        <v>19887.741698963022</v>
      </c>
      <c r="D416" s="2">
        <f t="shared" si="26"/>
        <v>11.162820472939265</v>
      </c>
    </row>
    <row r="417" spans="1:4" x14ac:dyDescent="0.25">
      <c r="A417">
        <f t="shared" si="27"/>
        <v>81.200000000000614</v>
      </c>
      <c r="B417" s="2">
        <f t="shared" si="25"/>
        <v>19887.574654518579</v>
      </c>
      <c r="C417" s="2">
        <f t="shared" si="28"/>
        <v>19889.974263057611</v>
      </c>
      <c r="D417" s="2">
        <f t="shared" si="26"/>
        <v>10.942045380290313</v>
      </c>
    </row>
    <row r="418" spans="1:4" x14ac:dyDescent="0.25">
      <c r="A418">
        <f t="shared" si="27"/>
        <v>81.400000000000617</v>
      </c>
      <c r="B418" s="2">
        <f t="shared" si="25"/>
        <v>19889.788558037293</v>
      </c>
      <c r="C418" s="2">
        <f t="shared" si="28"/>
        <v>19892.162672133669</v>
      </c>
      <c r="D418" s="2">
        <f t="shared" si="26"/>
        <v>10.725588340226366</v>
      </c>
    </row>
    <row r="419" spans="1:4" x14ac:dyDescent="0.25">
      <c r="A419">
        <f t="shared" si="27"/>
        <v>81.60000000000062</v>
      </c>
      <c r="B419" s="2">
        <f t="shared" si="25"/>
        <v>19891.959101745302</v>
      </c>
      <c r="C419" s="2">
        <f t="shared" si="28"/>
        <v>19894.307789801715</v>
      </c>
      <c r="D419" s="2">
        <f t="shared" si="26"/>
        <v>10.513366803345555</v>
      </c>
    </row>
    <row r="420" spans="1:4" x14ac:dyDescent="0.25">
      <c r="A420">
        <f t="shared" si="27"/>
        <v>81.800000000000622</v>
      </c>
      <c r="B420" s="2">
        <f t="shared" si="25"/>
        <v>19894.087125615948</v>
      </c>
      <c r="C420" s="2">
        <f t="shared" si="28"/>
        <v>19896.410463162385</v>
      </c>
      <c r="D420" s="2">
        <f t="shared" si="26"/>
        <v>10.305299723050345</v>
      </c>
    </row>
    <row r="421" spans="1:4" x14ac:dyDescent="0.25">
      <c r="A421">
        <f t="shared" si="27"/>
        <v>82.000000000000625</v>
      </c>
      <c r="B421" s="2">
        <f t="shared" si="25"/>
        <v>19896.173453710922</v>
      </c>
      <c r="C421" s="2">
        <f t="shared" si="28"/>
        <v>19898.471523106997</v>
      </c>
      <c r="D421" s="2">
        <f t="shared" si="26"/>
        <v>10.101307531199259</v>
      </c>
    </row>
    <row r="422" spans="1:4" x14ac:dyDescent="0.25">
      <c r="A422">
        <f t="shared" si="27"/>
        <v>82.200000000000628</v>
      </c>
      <c r="B422" s="2">
        <f t="shared" si="25"/>
        <v>19898.218894467565</v>
      </c>
      <c r="C422" s="2">
        <f t="shared" si="28"/>
        <v>19900.491784613238</v>
      </c>
      <c r="D422" s="2">
        <f t="shared" si="26"/>
        <v>9.9013121140289542</v>
      </c>
    </row>
    <row r="423" spans="1:4" x14ac:dyDescent="0.25">
      <c r="A423">
        <f t="shared" si="27"/>
        <v>82.400000000000631</v>
      </c>
      <c r="B423" s="2">
        <f t="shared" si="25"/>
        <v>19900.224240981577</v>
      </c>
      <c r="C423" s="2">
        <f t="shared" si="28"/>
        <v>19902.472047036044</v>
      </c>
      <c r="D423" s="2">
        <f t="shared" si="26"/>
        <v>9.7052367883488646</v>
      </c>
    </row>
    <row r="424" spans="1:4" x14ac:dyDescent="0.25">
      <c r="A424">
        <f t="shared" si="27"/>
        <v>82.600000000000634</v>
      </c>
      <c r="B424" s="2">
        <f t="shared" si="25"/>
        <v>19902.190271285082</v>
      </c>
      <c r="C424" s="2">
        <f t="shared" si="28"/>
        <v>19904.413094393713</v>
      </c>
      <c r="D424" s="2">
        <f t="shared" si="26"/>
        <v>9.5130062780118223</v>
      </c>
    </row>
    <row r="425" spans="1:4" x14ac:dyDescent="0.25">
      <c r="A425">
        <f t="shared" si="27"/>
        <v>82.800000000000637</v>
      </c>
      <c r="B425" s="2">
        <f t="shared" si="25"/>
        <v>19904.117748620218</v>
      </c>
      <c r="C425" s="2">
        <f t="shared" si="28"/>
        <v>19906.315695649315</v>
      </c>
      <c r="D425" s="2">
        <f t="shared" si="26"/>
        <v>9.3245466906601546</v>
      </c>
    </row>
    <row r="426" spans="1:4" x14ac:dyDescent="0.25">
      <c r="A426">
        <f t="shared" si="27"/>
        <v>83.000000000000639</v>
      </c>
      <c r="B426" s="2">
        <f t="shared" si="25"/>
        <v>19906.007421708233</v>
      </c>
      <c r="C426" s="2">
        <f t="shared" si="28"/>
        <v>19908.180604987447</v>
      </c>
      <c r="D426" s="2">
        <f t="shared" si="26"/>
        <v>9.1397854947529726</v>
      </c>
    </row>
    <row r="427" spans="1:4" x14ac:dyDescent="0.25">
      <c r="A427">
        <f t="shared" si="27"/>
        <v>83.200000000000642</v>
      </c>
      <c r="B427" s="2">
        <f t="shared" si="25"/>
        <v>19907.860025014161</v>
      </c>
      <c r="C427" s="2">
        <f t="shared" si="28"/>
        <v>19910.008562086397</v>
      </c>
      <c r="D427" s="2">
        <f t="shared" si="26"/>
        <v>8.9586514968714681</v>
      </c>
    </row>
    <row r="428" spans="1:4" x14ac:dyDescent="0.25">
      <c r="A428">
        <f t="shared" si="27"/>
        <v>83.400000000000645</v>
      </c>
      <c r="B428" s="2">
        <f t="shared" si="25"/>
        <v>19909.676279007163</v>
      </c>
      <c r="C428" s="2">
        <f t="shared" si="28"/>
        <v>19911.800292385771</v>
      </c>
      <c r="D428" s="2">
        <f t="shared" si="26"/>
        <v>8.7810748193067063</v>
      </c>
    </row>
    <row r="429" spans="1:4" x14ac:dyDescent="0.25">
      <c r="A429">
        <f t="shared" si="27"/>
        <v>83.600000000000648</v>
      </c>
      <c r="B429" s="2">
        <f t="shared" si="25"/>
        <v>19911.456890416481</v>
      </c>
      <c r="C429" s="2">
        <f t="shared" si="28"/>
        <v>19913.556507349633</v>
      </c>
      <c r="D429" s="2">
        <f t="shared" si="26"/>
        <v>8.6069868779287564</v>
      </c>
    </row>
    <row r="430" spans="1:4" x14ac:dyDescent="0.25">
      <c r="A430">
        <f t="shared" si="27"/>
        <v>83.800000000000651</v>
      </c>
      <c r="B430" s="2">
        <f t="shared" si="25"/>
        <v>19913.202552483228</v>
      </c>
      <c r="C430" s="2">
        <f t="shared" si="28"/>
        <v>19915.277904725219</v>
      </c>
      <c r="D430" s="2">
        <f t="shared" si="26"/>
        <v>8.436320360339371</v>
      </c>
    </row>
    <row r="431" spans="1:4" x14ac:dyDescent="0.25">
      <c r="A431">
        <f t="shared" si="27"/>
        <v>84.000000000000654</v>
      </c>
      <c r="B431" s="2">
        <f t="shared" si="25"/>
        <v>19914.9139452079</v>
      </c>
      <c r="C431" s="2">
        <f t="shared" si="28"/>
        <v>19916.965168797287</v>
      </c>
      <c r="D431" s="2">
        <f t="shared" si="26"/>
        <v>8.2690092043069523</v>
      </c>
    </row>
    <row r="432" spans="1:4" x14ac:dyDescent="0.25">
      <c r="A432">
        <f t="shared" si="27"/>
        <v>84.200000000000657</v>
      </c>
      <c r="B432" s="2">
        <f t="shared" si="25"/>
        <v>19916.591735593753</v>
      </c>
      <c r="C432" s="2">
        <f t="shared" si="28"/>
        <v>19918.618970638148</v>
      </c>
      <c r="D432" s="2">
        <f t="shared" si="26"/>
        <v>8.1049885764851961</v>
      </c>
    </row>
    <row r="433" spans="1:4" x14ac:dyDescent="0.25">
      <c r="A433">
        <f t="shared" si="27"/>
        <v>84.400000000000659</v>
      </c>
      <c r="B433" s="2">
        <f t="shared" si="25"/>
        <v>19918.236577886113</v>
      </c>
      <c r="C433" s="2">
        <f t="shared" si="28"/>
        <v>19920.239968353446</v>
      </c>
      <c r="D433" s="2">
        <f t="shared" si="26"/>
        <v>7.9441948514141174</v>
      </c>
    </row>
    <row r="434" spans="1:4" x14ac:dyDescent="0.25">
      <c r="A434">
        <f t="shared" si="27"/>
        <v>84.600000000000662</v>
      </c>
      <c r="B434" s="2">
        <f t="shared" si="25"/>
        <v>19919.849113807599</v>
      </c>
      <c r="C434" s="2">
        <f t="shared" si="28"/>
        <v>19921.828807323727</v>
      </c>
      <c r="D434" s="2">
        <f t="shared" si="26"/>
        <v>7.7865655908051217</v>
      </c>
    </row>
    <row r="435" spans="1:4" x14ac:dyDescent="0.25">
      <c r="A435">
        <f t="shared" si="27"/>
        <v>84.800000000000665</v>
      </c>
      <c r="B435" s="2">
        <f t="shared" si="25"/>
        <v>19921.429972789367</v>
      </c>
      <c r="C435" s="2">
        <f t="shared" si="28"/>
        <v>19923.38612044189</v>
      </c>
      <c r="D435" s="2">
        <f t="shared" si="26"/>
        <v>7.6320395231062834</v>
      </c>
    </row>
    <row r="436" spans="1:4" x14ac:dyDescent="0.25">
      <c r="A436">
        <f t="shared" si="27"/>
        <v>85.000000000000668</v>
      </c>
      <c r="B436" s="2">
        <f t="shared" si="25"/>
        <v>19922.979772198461</v>
      </c>
      <c r="C436" s="2">
        <f t="shared" si="28"/>
        <v>19924.912528346511</v>
      </c>
      <c r="D436" s="2">
        <f t="shared" si="26"/>
        <v>7.4805565233523383</v>
      </c>
    </row>
    <row r="437" spans="1:4" x14ac:dyDescent="0.25">
      <c r="A437">
        <f t="shared" si="27"/>
        <v>85.200000000000671</v>
      </c>
      <c r="B437" s="2">
        <f t="shared" si="25"/>
        <v>19924.49911756119</v>
      </c>
      <c r="C437" s="2">
        <f t="shared" si="28"/>
        <v>19926.408639651181</v>
      </c>
      <c r="D437" s="2">
        <f t="shared" si="26"/>
        <v>7.3320575932919372</v>
      </c>
    </row>
    <row r="438" spans="1:4" x14ac:dyDescent="0.25">
      <c r="A438">
        <f t="shared" si="27"/>
        <v>85.400000000000674</v>
      </c>
      <c r="B438" s="2">
        <f t="shared" si="25"/>
        <v>19925.988602782774</v>
      </c>
      <c r="C438" s="2">
        <f t="shared" si="28"/>
        <v>19927.875051169838</v>
      </c>
      <c r="D438" s="2">
        <f t="shared" si="26"/>
        <v>7.1864848417974212</v>
      </c>
    </row>
    <row r="439" spans="1:4" x14ac:dyDescent="0.25">
      <c r="A439">
        <f t="shared" si="27"/>
        <v>85.600000000000676</v>
      </c>
      <c r="B439" s="2">
        <f t="shared" si="25"/>
        <v>19927.448810363141</v>
      </c>
      <c r="C439" s="2">
        <f t="shared" si="28"/>
        <v>19929.312348138199</v>
      </c>
      <c r="D439" s="2">
        <f t="shared" si="26"/>
        <v>7.0437814655514233</v>
      </c>
    </row>
    <row r="440" spans="1:4" x14ac:dyDescent="0.25">
      <c r="A440">
        <f t="shared" si="27"/>
        <v>85.800000000000679</v>
      </c>
      <c r="B440" s="2">
        <f t="shared" si="25"/>
        <v>19928.880311609031</v>
      </c>
      <c r="C440" s="2">
        <f t="shared" si="28"/>
        <v>19930.721104431308</v>
      </c>
      <c r="D440" s="2">
        <f t="shared" si="26"/>
        <v>6.9038917300131066</v>
      </c>
    </row>
    <row r="441" spans="1:4" x14ac:dyDescent="0.25">
      <c r="A441">
        <f t="shared" si="27"/>
        <v>86.000000000000682</v>
      </c>
      <c r="B441" s="2">
        <f t="shared" si="25"/>
        <v>19930.283666842428</v>
      </c>
      <c r="C441" s="2">
        <f t="shared" si="28"/>
        <v>19932.101882777311</v>
      </c>
      <c r="D441" s="2">
        <f t="shared" si="26"/>
        <v>6.7667609506569306</v>
      </c>
    </row>
    <row r="442" spans="1:4" x14ac:dyDescent="0.25">
      <c r="A442">
        <f t="shared" si="27"/>
        <v>86.200000000000685</v>
      </c>
      <c r="B442" s="2">
        <f t="shared" si="25"/>
        <v>19931.659425605376</v>
      </c>
      <c r="C442" s="2">
        <f t="shared" si="28"/>
        <v>19933.455234967441</v>
      </c>
      <c r="D442" s="2">
        <f t="shared" si="26"/>
        <v>6.6323354744896728</v>
      </c>
    </row>
    <row r="443" spans="1:4" x14ac:dyDescent="0.25">
      <c r="A443">
        <f t="shared" si="27"/>
        <v>86.400000000000688</v>
      </c>
      <c r="B443" s="2">
        <f t="shared" si="25"/>
        <v>19933.008126861216</v>
      </c>
      <c r="C443" s="2">
        <f t="shared" si="28"/>
        <v>19934.781702062341</v>
      </c>
      <c r="D443" s="2">
        <f t="shared" si="26"/>
        <v>6.5005626618365113</v>
      </c>
    </row>
    <row r="444" spans="1:4" x14ac:dyDescent="0.25">
      <c r="A444">
        <f t="shared" si="27"/>
        <v>86.600000000000691</v>
      </c>
      <c r="B444" s="2">
        <f t="shared" si="25"/>
        <v>19934.330299192294</v>
      </c>
      <c r="C444" s="2">
        <f t="shared" si="28"/>
        <v>19936.081814594709</v>
      </c>
      <c r="D444" s="2">
        <f t="shared" si="26"/>
        <v>6.3713908684016038</v>
      </c>
    </row>
    <row r="445" spans="1:4" x14ac:dyDescent="0.25">
      <c r="A445">
        <f t="shared" si="27"/>
        <v>86.800000000000693</v>
      </c>
      <c r="B445" s="2">
        <f t="shared" si="25"/>
        <v>19935.626460994277</v>
      </c>
      <c r="C445" s="2">
        <f t="shared" si="28"/>
        <v>19937.35609276839</v>
      </c>
      <c r="D445" s="2">
        <f t="shared" si="26"/>
        <v>6.2447694275947647</v>
      </c>
    </row>
    <row r="446" spans="1:4" x14ac:dyDescent="0.25">
      <c r="A446">
        <f t="shared" si="27"/>
        <v>87.000000000000696</v>
      </c>
      <c r="B446" s="2">
        <f t="shared" si="25"/>
        <v>19936.897120666963</v>
      </c>
      <c r="C446" s="2">
        <f t="shared" si="28"/>
        <v>19938.605046653909</v>
      </c>
      <c r="D446" s="2">
        <f t="shared" si="26"/>
        <v>6.1206486331272485</v>
      </c>
    </row>
    <row r="447" spans="1:4" x14ac:dyDescent="0.25">
      <c r="A447">
        <f t="shared" si="27"/>
        <v>87.200000000000699</v>
      </c>
      <c r="B447" s="2">
        <f t="shared" si="25"/>
        <v>19938.142776801786</v>
      </c>
      <c r="C447" s="2">
        <f t="shared" si="28"/>
        <v>19939.829176380536</v>
      </c>
      <c r="D447" s="2">
        <f t="shared" si="26"/>
        <v>5.9989797218712271</v>
      </c>
    </row>
    <row r="448" spans="1:4" x14ac:dyDescent="0.25">
      <c r="A448">
        <f t="shared" si="27"/>
        <v>87.400000000000702</v>
      </c>
      <c r="B448" s="2">
        <f t="shared" si="25"/>
        <v>19939.363918366027</v>
      </c>
      <c r="C448" s="2">
        <f t="shared" si="28"/>
        <v>19941.028972324908</v>
      </c>
      <c r="D448" s="2">
        <f t="shared" si="26"/>
        <v>5.8797148569839228</v>
      </c>
    </row>
    <row r="449" spans="1:4" x14ac:dyDescent="0.25">
      <c r="A449">
        <f t="shared" si="27"/>
        <v>87.600000000000705</v>
      </c>
      <c r="B449" s="2">
        <f t="shared" si="25"/>
        <v>19940.5610248837</v>
      </c>
      <c r="C449" s="2">
        <f t="shared" si="28"/>
        <v>19942.204915296305</v>
      </c>
      <c r="D449" s="2">
        <f t="shared" si="26"/>
        <v>5.7628071112900106</v>
      </c>
    </row>
    <row r="450" spans="1:4" x14ac:dyDescent="0.25">
      <c r="A450">
        <f t="shared" si="27"/>
        <v>87.800000000000708</v>
      </c>
      <c r="B450" s="2">
        <f t="shared" si="25"/>
        <v>19941.734566613286</v>
      </c>
      <c r="C450" s="2">
        <f t="shared" si="28"/>
        <v>19943.357476718564</v>
      </c>
      <c r="D450" s="2">
        <f t="shared" si="26"/>
        <v>5.6482104509251903</v>
      </c>
    </row>
    <row r="451" spans="1:4" x14ac:dyDescent="0.25">
      <c r="A451">
        <f t="shared" si="27"/>
        <v>88.000000000000711</v>
      </c>
      <c r="B451" s="2">
        <f t="shared" si="25"/>
        <v>19942.885004722295</v>
      </c>
      <c r="C451" s="2">
        <f t="shared" si="28"/>
        <v>19944.487118808749</v>
      </c>
      <c r="D451" s="2">
        <f t="shared" si="26"/>
        <v>5.5358797192343241</v>
      </c>
    </row>
    <row r="452" spans="1:4" x14ac:dyDescent="0.25">
      <c r="A452">
        <f t="shared" si="27"/>
        <v>88.200000000000713</v>
      </c>
      <c r="B452" s="2">
        <f t="shared" si="25"/>
        <v>19944.012791458696</v>
      </c>
      <c r="C452" s="2">
        <f t="shared" si="28"/>
        <v>19945.594294752595</v>
      </c>
      <c r="D452" s="2">
        <f t="shared" si="26"/>
        <v>5.4257706209232044</v>
      </c>
    </row>
    <row r="453" spans="1:4" x14ac:dyDescent="0.25">
      <c r="A453">
        <f t="shared" si="27"/>
        <v>88.400000000000716</v>
      </c>
      <c r="B453" s="2">
        <f t="shared" si="25"/>
        <v>19945.118370319284</v>
      </c>
      <c r="C453" s="2">
        <f t="shared" si="28"/>
        <v>19946.679448876781</v>
      </c>
      <c r="D453" s="2">
        <f t="shared" si="26"/>
        <v>5.317839706461486</v>
      </c>
    </row>
    <row r="454" spans="1:4" x14ac:dyDescent="0.25">
      <c r="A454">
        <f t="shared" si="27"/>
        <v>88.600000000000719</v>
      </c>
      <c r="B454" s="2">
        <f t="shared" si="25"/>
        <v>19946.202176215076</v>
      </c>
      <c r="C454" s="2">
        <f t="shared" si="28"/>
        <v>19947.743016818073</v>
      </c>
      <c r="D454" s="2">
        <f t="shared" si="26"/>
        <v>5.2120443567363548</v>
      </c>
    </row>
    <row r="455" spans="1:4" x14ac:dyDescent="0.25">
      <c r="A455">
        <f t="shared" si="27"/>
        <v>88.800000000000722</v>
      </c>
      <c r="B455" s="2">
        <f t="shared" si="25"/>
        <v>19947.26463563367</v>
      </c>
      <c r="C455" s="2">
        <f t="shared" si="28"/>
        <v>19948.785425689421</v>
      </c>
      <c r="D455" s="2">
        <f t="shared" si="26"/>
        <v>5.1083427679488658</v>
      </c>
    </row>
    <row r="456" spans="1:4" x14ac:dyDescent="0.25">
      <c r="A456">
        <f t="shared" si="27"/>
        <v>89.000000000000725</v>
      </c>
      <c r="B456" s="2">
        <f t="shared" si="25"/>
        <v>19948.306166798746</v>
      </c>
      <c r="C456" s="2">
        <f t="shared" si="28"/>
        <v>19949.807094243009</v>
      </c>
      <c r="D456" s="2">
        <f t="shared" si="26"/>
        <v>5.0066939367574008</v>
      </c>
    </row>
    <row r="457" spans="1:4" x14ac:dyDescent="0.25">
      <c r="A457">
        <f t="shared" si="27"/>
        <v>89.200000000000728</v>
      </c>
      <c r="B457" s="2">
        <f t="shared" si="25"/>
        <v>19949.327179826636</v>
      </c>
      <c r="C457" s="2">
        <f t="shared" si="28"/>
        <v>19950.808433030361</v>
      </c>
      <c r="D457" s="2">
        <f t="shared" si="26"/>
        <v>4.9070576456592674</v>
      </c>
    </row>
    <row r="458" spans="1:4" x14ac:dyDescent="0.25">
      <c r="A458">
        <f t="shared" si="27"/>
        <v>89.40000000000073</v>
      </c>
      <c r="B458" s="2">
        <f t="shared" si="25"/>
        <v>19950.328076880127</v>
      </c>
      <c r="C458" s="2">
        <f t="shared" si="28"/>
        <v>19951.789844559491</v>
      </c>
      <c r="D458" s="2">
        <f t="shared" si="26"/>
        <v>4.809394448612907</v>
      </c>
    </row>
    <row r="459" spans="1:4" x14ac:dyDescent="0.25">
      <c r="A459">
        <f t="shared" si="27"/>
        <v>89.600000000000733</v>
      </c>
      <c r="B459" s="2">
        <f t="shared" ref="B459:B490" si="29">$C$2/(1+$C$5*EXP(-$C$4*$C$2*A459))</f>
        <v>19951.309252319428</v>
      </c>
      <c r="C459" s="2">
        <f t="shared" si="28"/>
        <v>19952.751723449215</v>
      </c>
      <c r="D459" s="2">
        <f t="shared" ref="D459:D490" si="30">$C$4*($C$2-C459)*C459</f>
        <v>4.713665656893383</v>
      </c>
    </row>
    <row r="460" spans="1:4" x14ac:dyDescent="0.25">
      <c r="A460">
        <f t="shared" ref="A460:A491" si="31">A459+$A$9</f>
        <v>89.800000000000736</v>
      </c>
      <c r="B460" s="2">
        <f t="shared" si="29"/>
        <v>19952.271092850417</v>
      </c>
      <c r="C460" s="2">
        <f t="shared" si="28"/>
        <v>19953.694456580593</v>
      </c>
      <c r="D460" s="2">
        <f t="shared" si="30"/>
        <v>4.6198333251838282</v>
      </c>
    </row>
    <row r="461" spans="1:4" x14ac:dyDescent="0.25">
      <c r="A461">
        <f t="shared" si="31"/>
        <v>90.000000000000739</v>
      </c>
      <c r="B461" s="2">
        <f t="shared" si="29"/>
        <v>19953.21397767021</v>
      </c>
      <c r="C461" s="2">
        <f t="shared" ref="C461:C511" si="32">C460+$A$9*D460</f>
        <v>19954.618423245629</v>
      </c>
      <c r="D461" s="2">
        <f t="shared" si="30"/>
        <v>4.5278602378935409</v>
      </c>
    </row>
    <row r="462" spans="1:4" x14ac:dyDescent="0.25">
      <c r="A462">
        <f t="shared" si="31"/>
        <v>90.200000000000742</v>
      </c>
      <c r="B462" s="2">
        <f t="shared" si="29"/>
        <v>19954.138278610058</v>
      </c>
      <c r="C462" s="2">
        <f t="shared" si="32"/>
        <v>19955.523995293206</v>
      </c>
      <c r="D462" s="2">
        <f t="shared" si="30"/>
        <v>4.4377098957059964</v>
      </c>
    </row>
    <row r="463" spans="1:4" x14ac:dyDescent="0.25">
      <c r="A463">
        <f t="shared" si="31"/>
        <v>90.400000000000745</v>
      </c>
      <c r="B463" s="2">
        <f t="shared" si="29"/>
        <v>19955.044360275657</v>
      </c>
      <c r="C463" s="2">
        <f t="shared" si="32"/>
        <v>19956.411537272346</v>
      </c>
      <c r="D463" s="2">
        <f t="shared" si="30"/>
        <v>4.349346502350568</v>
      </c>
    </row>
    <row r="464" spans="1:4" x14ac:dyDescent="0.25">
      <c r="A464">
        <f t="shared" si="31"/>
        <v>90.600000000000747</v>
      </c>
      <c r="B464" s="2">
        <f t="shared" si="29"/>
        <v>19955.932580184868</v>
      </c>
      <c r="C464" s="2">
        <f t="shared" si="32"/>
        <v>19957.281406572816</v>
      </c>
      <c r="D464" s="2">
        <f t="shared" si="30"/>
        <v>4.2627349515963955</v>
      </c>
    </row>
    <row r="465" spans="1:4" x14ac:dyDescent="0.25">
      <c r="A465">
        <f t="shared" si="31"/>
        <v>90.80000000000075</v>
      </c>
      <c r="B465" s="2">
        <f t="shared" si="29"/>
        <v>19956.80328890296</v>
      </c>
      <c r="C465" s="2">
        <f t="shared" si="32"/>
        <v>19958.133953563134</v>
      </c>
      <c r="D465" s="2">
        <f t="shared" si="30"/>
        <v>4.177840814465319</v>
      </c>
    </row>
    <row r="466" spans="1:4" x14ac:dyDescent="0.25">
      <c r="A466">
        <f t="shared" si="31"/>
        <v>91.000000000000753</v>
      </c>
      <c r="B466" s="2">
        <f t="shared" si="29"/>
        <v>19957.656830175318</v>
      </c>
      <c r="C466" s="2">
        <f t="shared" si="32"/>
        <v>19958.969521726027</v>
      </c>
      <c r="D466" s="2">
        <f t="shared" si="30"/>
        <v>4.0946303266603588</v>
      </c>
    </row>
    <row r="467" spans="1:4" x14ac:dyDescent="0.25">
      <c r="A467">
        <f t="shared" si="31"/>
        <v>91.200000000000756</v>
      </c>
      <c r="B467" s="2">
        <f t="shared" si="29"/>
        <v>19958.493541057767</v>
      </c>
      <c r="C467" s="2">
        <f t="shared" si="32"/>
        <v>19959.788447791358</v>
      </c>
      <c r="D467" s="2">
        <f t="shared" si="30"/>
        <v>4.0130703762090976</v>
      </c>
    </row>
    <row r="468" spans="1:4" x14ac:dyDescent="0.25">
      <c r="A468">
        <f t="shared" si="31"/>
        <v>91.400000000000759</v>
      </c>
      <c r="B468" s="2">
        <f t="shared" si="29"/>
        <v>19959.313752044483</v>
      </c>
      <c r="C468" s="2">
        <f t="shared" si="32"/>
        <v>19960.591061866598</v>
      </c>
      <c r="D468" s="2">
        <f t="shared" si="30"/>
        <v>3.9331284913161424</v>
      </c>
    </row>
    <row r="469" spans="1:4" x14ac:dyDescent="0.25">
      <c r="A469">
        <f t="shared" si="31"/>
        <v>91.600000000000762</v>
      </c>
      <c r="B469" s="2">
        <f t="shared" si="29"/>
        <v>19960.117787193511</v>
      </c>
      <c r="C469" s="2">
        <f t="shared" si="32"/>
        <v>19961.377687564862</v>
      </c>
      <c r="D469" s="2">
        <f t="shared" si="30"/>
        <v>3.854772828424629</v>
      </c>
    </row>
    <row r="470" spans="1:4" x14ac:dyDescent="0.25">
      <c r="A470">
        <f t="shared" si="31"/>
        <v>91.800000000000765</v>
      </c>
      <c r="B470" s="2">
        <f t="shared" si="29"/>
        <v>19960.905964250029</v>
      </c>
      <c r="C470" s="2">
        <f t="shared" si="32"/>
        <v>19962.148642130545</v>
      </c>
      <c r="D470" s="2">
        <f t="shared" si="30"/>
        <v>3.7779721604826588</v>
      </c>
    </row>
    <row r="471" spans="1:4" x14ac:dyDescent="0.25">
      <c r="A471">
        <f t="shared" si="31"/>
        <v>92.000000000000767</v>
      </c>
      <c r="B471" s="2">
        <f t="shared" si="29"/>
        <v>19961.678594767294</v>
      </c>
      <c r="C471" s="2">
        <f t="shared" si="32"/>
        <v>19962.904236562641</v>
      </c>
      <c r="D471" s="2">
        <f t="shared" si="30"/>
        <v>3.7026958654108957</v>
      </c>
    </row>
    <row r="472" spans="1:4" x14ac:dyDescent="0.25">
      <c r="A472">
        <f t="shared" si="31"/>
        <v>92.20000000000077</v>
      </c>
      <c r="B472" s="2">
        <f t="shared" si="29"/>
        <v>19962.435984225347</v>
      </c>
      <c r="C472" s="2">
        <f t="shared" si="32"/>
        <v>19963.644775735724</v>
      </c>
      <c r="D472" s="2">
        <f t="shared" si="30"/>
        <v>3.628913914771104</v>
      </c>
    </row>
    <row r="473" spans="1:4" x14ac:dyDescent="0.25">
      <c r="A473">
        <f t="shared" si="31"/>
        <v>92.400000000000773</v>
      </c>
      <c r="B473" s="2">
        <f t="shared" si="29"/>
        <v>19963.178432147564</v>
      </c>
      <c r="C473" s="2">
        <f t="shared" si="32"/>
        <v>19964.370558518676</v>
      </c>
      <c r="D473" s="2">
        <f t="shared" si="30"/>
        <v>3.5565968626310189</v>
      </c>
    </row>
    <row r="474" spans="1:4" x14ac:dyDescent="0.25">
      <c r="A474">
        <f t="shared" si="31"/>
        <v>92.600000000000776</v>
      </c>
      <c r="B474" s="2">
        <f t="shared" si="29"/>
        <v>19963.906232214977</v>
      </c>
      <c r="C474" s="2">
        <f t="shared" si="32"/>
        <v>19965.081877891203</v>
      </c>
      <c r="D474" s="2">
        <f t="shared" si="30"/>
        <v>3.4857158346216286</v>
      </c>
    </row>
    <row r="475" spans="1:4" x14ac:dyDescent="0.25">
      <c r="A475">
        <f t="shared" si="31"/>
        <v>92.800000000000779</v>
      </c>
      <c r="B475" s="2">
        <f t="shared" si="29"/>
        <v>19964.619672378532</v>
      </c>
      <c r="C475" s="2">
        <f t="shared" si="32"/>
        <v>19965.779021058126</v>
      </c>
      <c r="D475" s="2">
        <f t="shared" si="30"/>
        <v>3.4162425171886901</v>
      </c>
    </row>
    <row r="476" spans="1:4" x14ac:dyDescent="0.25">
      <c r="A476">
        <f t="shared" si="31"/>
        <v>93.000000000000782</v>
      </c>
      <c r="B476" s="2">
        <f t="shared" si="29"/>
        <v>19965.31903496922</v>
      </c>
      <c r="C476" s="2">
        <f t="shared" si="32"/>
        <v>19966.462269561565</v>
      </c>
      <c r="D476" s="2">
        <f t="shared" si="30"/>
        <v>3.3481491470286611</v>
      </c>
    </row>
    <row r="477" spans="1:4" x14ac:dyDescent="0.25">
      <c r="A477">
        <f t="shared" si="31"/>
        <v>93.200000000000784</v>
      </c>
      <c r="B477" s="2">
        <f t="shared" si="29"/>
        <v>19966.004596806168</v>
      </c>
      <c r="C477" s="2">
        <f t="shared" si="32"/>
        <v>19967.13189939097</v>
      </c>
      <c r="D477" s="2">
        <f t="shared" si="30"/>
        <v>3.281408500714782</v>
      </c>
    </row>
    <row r="478" spans="1:4" x14ac:dyDescent="0.25">
      <c r="A478">
        <f t="shared" si="31"/>
        <v>93.400000000000787</v>
      </c>
      <c r="B478" s="2">
        <f t="shared" si="29"/>
        <v>19966.676629302725</v>
      </c>
      <c r="C478" s="2">
        <f t="shared" si="32"/>
        <v>19967.788181091113</v>
      </c>
      <c r="D478" s="2">
        <f t="shared" si="30"/>
        <v>3.2159938845015983</v>
      </c>
    </row>
    <row r="479" spans="1:4" x14ac:dyDescent="0.25">
      <c r="A479">
        <f t="shared" si="31"/>
        <v>93.60000000000079</v>
      </c>
      <c r="B479" s="2">
        <f t="shared" si="29"/>
        <v>19967.33539857054</v>
      </c>
      <c r="C479" s="2">
        <f t="shared" si="32"/>
        <v>19968.431379868012</v>
      </c>
      <c r="D479" s="2">
        <f t="shared" si="30"/>
        <v>3.1518791243135817</v>
      </c>
    </row>
    <row r="480" spans="1:4" x14ac:dyDescent="0.25">
      <c r="A480">
        <f t="shared" si="31"/>
        <v>93.800000000000793</v>
      </c>
      <c r="B480" s="2">
        <f t="shared" si="29"/>
        <v>19967.981165521727</v>
      </c>
      <c r="C480" s="2">
        <f t="shared" si="32"/>
        <v>19969.061755692874</v>
      </c>
      <c r="D480" s="2">
        <f t="shared" si="30"/>
        <v>3.0890385559085924</v>
      </c>
    </row>
    <row r="481" spans="1:4" x14ac:dyDescent="0.25">
      <c r="A481">
        <f t="shared" si="31"/>
        <v>94.000000000000796</v>
      </c>
      <c r="B481" s="2">
        <f t="shared" si="29"/>
        <v>19968.614185969094</v>
      </c>
      <c r="C481" s="2">
        <f t="shared" si="32"/>
        <v>19969.679563404054</v>
      </c>
      <c r="D481" s="2">
        <f t="shared" si="30"/>
        <v>3.0274470152177941</v>
      </c>
    </row>
    <row r="482" spans="1:4" x14ac:dyDescent="0.25">
      <c r="A482">
        <f t="shared" si="31"/>
        <v>94.200000000000799</v>
      </c>
      <c r="B482" s="2">
        <f t="shared" si="29"/>
        <v>19969.23471072449</v>
      </c>
      <c r="C482" s="2">
        <f t="shared" si="32"/>
        <v>19970.285052807096</v>
      </c>
      <c r="D482" s="2">
        <f t="shared" si="30"/>
        <v>2.9670798288570368</v>
      </c>
    </row>
    <row r="483" spans="1:4" x14ac:dyDescent="0.25">
      <c r="A483">
        <f t="shared" si="31"/>
        <v>94.400000000000801</v>
      </c>
      <c r="B483" s="2">
        <f t="shared" si="29"/>
        <v>19969.842985695323</v>
      </c>
      <c r="C483" s="2">
        <f t="shared" si="32"/>
        <v>19970.878468772866</v>
      </c>
      <c r="D483" s="2">
        <f t="shared" si="30"/>
        <v>2.9079128048083609</v>
      </c>
    </row>
    <row r="484" spans="1:4" x14ac:dyDescent="0.25">
      <c r="A484">
        <f t="shared" si="31"/>
        <v>94.600000000000804</v>
      </c>
      <c r="B484" s="2">
        <f t="shared" si="29"/>
        <v>19970.439251979271</v>
      </c>
      <c r="C484" s="2">
        <f t="shared" si="32"/>
        <v>19971.460051333826</v>
      </c>
      <c r="D484" s="2">
        <f t="shared" si="30"/>
        <v>2.8499222232680199</v>
      </c>
    </row>
    <row r="485" spans="1:4" x14ac:dyDescent="0.25">
      <c r="A485">
        <f t="shared" si="31"/>
        <v>94.800000000000807</v>
      </c>
      <c r="B485" s="2">
        <f t="shared" si="29"/>
        <v>19971.023745957158</v>
      </c>
      <c r="C485" s="2">
        <f t="shared" si="32"/>
        <v>19972.03003577848</v>
      </c>
      <c r="D485" s="2">
        <f t="shared" si="30"/>
        <v>2.7930848276592406</v>
      </c>
    </row>
    <row r="486" spans="1:4" x14ac:dyDescent="0.25">
      <c r="A486">
        <f t="shared" si="31"/>
        <v>95.00000000000081</v>
      </c>
      <c r="B486" s="2">
        <f t="shared" si="29"/>
        <v>19971.596699384168</v>
      </c>
      <c r="C486" s="2">
        <f t="shared" si="32"/>
        <v>19972.588652744013</v>
      </c>
      <c r="D486" s="2">
        <f t="shared" si="30"/>
        <v>2.7373778158068078</v>
      </c>
    </row>
    <row r="487" spans="1:4" x14ac:dyDescent="0.25">
      <c r="A487">
        <f t="shared" si="31"/>
        <v>95.200000000000813</v>
      </c>
      <c r="B487" s="2">
        <f t="shared" si="29"/>
        <v>19972.158339479269</v>
      </c>
      <c r="C487" s="2">
        <f t="shared" si="32"/>
        <v>19973.136128307175</v>
      </c>
      <c r="D487" s="2">
        <f t="shared" si="30"/>
        <v>2.6827788312708916</v>
      </c>
    </row>
    <row r="488" spans="1:4" x14ac:dyDescent="0.25">
      <c r="A488">
        <f t="shared" si="31"/>
        <v>95.400000000000816</v>
      </c>
      <c r="B488" s="2">
        <f t="shared" si="29"/>
        <v>19972.708889012974</v>
      </c>
      <c r="C488" s="2">
        <f t="shared" si="32"/>
        <v>19973.67268407343</v>
      </c>
      <c r="D488" s="2">
        <f t="shared" si="30"/>
        <v>2.6292659548375137</v>
      </c>
    </row>
    <row r="489" spans="1:4" x14ac:dyDescent="0.25">
      <c r="A489">
        <f t="shared" si="31"/>
        <v>95.600000000000819</v>
      </c>
      <c r="B489" s="2">
        <f t="shared" si="29"/>
        <v>19973.248566393435</v>
      </c>
      <c r="C489" s="2">
        <f t="shared" si="32"/>
        <v>19974.198537264398</v>
      </c>
      <c r="D489" s="2">
        <f t="shared" si="30"/>
        <v>2.5768176961637566</v>
      </c>
    </row>
    <row r="490" spans="1:4" x14ac:dyDescent="0.25">
      <c r="A490">
        <f t="shared" si="31"/>
        <v>95.800000000000821</v>
      </c>
      <c r="B490" s="2">
        <f t="shared" si="29"/>
        <v>19973.777585750959</v>
      </c>
      <c r="C490" s="2">
        <f t="shared" si="32"/>
        <v>19974.713900803632</v>
      </c>
      <c r="D490" s="2">
        <f t="shared" si="30"/>
        <v>2.5254129855739587</v>
      </c>
    </row>
    <row r="491" spans="1:4" x14ac:dyDescent="0.25">
      <c r="A491">
        <f t="shared" si="31"/>
        <v>96.000000000000824</v>
      </c>
      <c r="B491" s="2">
        <f t="shared" ref="B491:B522" si="33">$C$2/(1+$C$5*EXP(-$C$4*$C$2*A491))</f>
        <v>19974.296157020828</v>
      </c>
      <c r="C491" s="2">
        <f t="shared" si="32"/>
        <v>19975.218983400748</v>
      </c>
      <c r="D491" s="2">
        <f t="shared" ref="D491:D522" si="34">$C$4*($C$2-C491)*C491</f>
        <v>2.4750311660067705</v>
      </c>
    </row>
    <row r="492" spans="1:4" x14ac:dyDescent="0.25">
      <c r="A492">
        <f t="shared" ref="A492:A511" si="35">A491+$A$9</f>
        <v>96.200000000000827</v>
      </c>
      <c r="B492" s="2">
        <f t="shared" si="33"/>
        <v>19974.804486024652</v>
      </c>
      <c r="C492" s="2">
        <f t="shared" si="32"/>
        <v>19975.71398963395</v>
      </c>
      <c r="D492" s="2">
        <f t="shared" si="34"/>
        <v>2.4256519851074603</v>
      </c>
    </row>
    <row r="493" spans="1:4" x14ac:dyDescent="0.25">
      <c r="A493">
        <f t="shared" si="35"/>
        <v>96.40000000000083</v>
      </c>
      <c r="B493" s="2">
        <f t="shared" si="33"/>
        <v>19975.302774550106</v>
      </c>
      <c r="C493" s="2">
        <f t="shared" si="32"/>
        <v>19976.199120030971</v>
      </c>
      <c r="D493" s="2">
        <f t="shared" si="34"/>
        <v>2.377255587466375</v>
      </c>
    </row>
    <row r="494" spans="1:4" x14ac:dyDescent="0.25">
      <c r="A494">
        <f t="shared" si="35"/>
        <v>96.600000000000833</v>
      </c>
      <c r="B494" s="2">
        <f t="shared" si="33"/>
        <v>19975.791220429208</v>
      </c>
      <c r="C494" s="2">
        <f t="shared" si="32"/>
        <v>19976.674571148465</v>
      </c>
      <c r="D494" s="2">
        <f t="shared" si="34"/>
        <v>2.3298225069979126</v>
      </c>
    </row>
    <row r="495" spans="1:4" x14ac:dyDescent="0.25">
      <c r="A495">
        <f t="shared" si="35"/>
        <v>96.800000000000836</v>
      </c>
      <c r="B495" s="2">
        <f t="shared" si="33"/>
        <v>19976.270017615054</v>
      </c>
      <c r="C495" s="2">
        <f t="shared" si="32"/>
        <v>19977.140535649865</v>
      </c>
      <c r="D495" s="2">
        <f t="shared" si="34"/>
        <v>2.2833336594615905</v>
      </c>
    </row>
    <row r="496" spans="1:4" x14ac:dyDescent="0.25">
      <c r="A496">
        <f t="shared" si="35"/>
        <v>97.000000000000838</v>
      </c>
      <c r="B496" s="2">
        <f t="shared" si="33"/>
        <v>19976.739356257145</v>
      </c>
      <c r="C496" s="2">
        <f t="shared" si="32"/>
        <v>19977.597202381759</v>
      </c>
      <c r="D496" s="2">
        <f t="shared" si="34"/>
        <v>2.2377703351184395</v>
      </c>
    </row>
    <row r="497" spans="1:4" x14ac:dyDescent="0.25">
      <c r="A497">
        <f t="shared" si="35"/>
        <v>97.200000000000841</v>
      </c>
      <c r="B497" s="2">
        <f t="shared" si="33"/>
        <v>19977.199422775269</v>
      </c>
      <c r="C497" s="2">
        <f t="shared" si="32"/>
        <v>19978.044756448784</v>
      </c>
      <c r="D497" s="2">
        <f t="shared" si="34"/>
        <v>2.1931141915246313</v>
      </c>
    </row>
    <row r="498" spans="1:4" x14ac:dyDescent="0.25">
      <c r="A498">
        <f t="shared" si="35"/>
        <v>97.400000000000844</v>
      </c>
      <c r="B498" s="2">
        <f t="shared" si="33"/>
        <v>19977.650399931947</v>
      </c>
      <c r="C498" s="2">
        <f t="shared" si="32"/>
        <v>19978.483379287089</v>
      </c>
      <c r="D498" s="2">
        <f t="shared" si="34"/>
        <v>2.1493472464566228</v>
      </c>
    </row>
    <row r="499" spans="1:4" x14ac:dyDescent="0.25">
      <c r="A499">
        <f t="shared" si="35"/>
        <v>97.600000000000847</v>
      </c>
      <c r="B499" s="2">
        <f t="shared" si="33"/>
        <v>19978.092466903519</v>
      </c>
      <c r="C499" s="2">
        <f t="shared" si="32"/>
        <v>19978.913248736379</v>
      </c>
      <c r="D499" s="2">
        <f t="shared" si="34"/>
        <v>2.1064518709678719</v>
      </c>
    </row>
    <row r="500" spans="1:4" x14ac:dyDescent="0.25">
      <c r="A500">
        <f t="shared" si="35"/>
        <v>97.80000000000085</v>
      </c>
      <c r="B500" s="2">
        <f t="shared" si="33"/>
        <v>19978.525799349907</v>
      </c>
      <c r="C500" s="2">
        <f t="shared" si="32"/>
        <v>19979.334539110572</v>
      </c>
      <c r="D500" s="2">
        <f t="shared" si="34"/>
        <v>2.0644107825739155</v>
      </c>
    </row>
    <row r="501" spans="1:4" x14ac:dyDescent="0.25">
      <c r="A501">
        <f t="shared" si="35"/>
        <v>98.000000000000853</v>
      </c>
      <c r="B501" s="2">
        <f t="shared" si="33"/>
        <v>19978.950569482971</v>
      </c>
      <c r="C501" s="2">
        <f t="shared" si="32"/>
        <v>19979.747421267086</v>
      </c>
      <c r="D501" s="2">
        <f t="shared" si="34"/>
        <v>2.0232070385647472</v>
      </c>
    </row>
    <row r="502" spans="1:4" x14ac:dyDescent="0.25">
      <c r="A502">
        <f t="shared" si="35"/>
        <v>98.200000000000855</v>
      </c>
      <c r="B502" s="2">
        <f t="shared" si="33"/>
        <v>19979.366946133643</v>
      </c>
      <c r="C502" s="2">
        <f t="shared" si="32"/>
        <v>19980.152062674799</v>
      </c>
      <c r="D502" s="2">
        <f t="shared" si="34"/>
        <v>1.9828240294397947</v>
      </c>
    </row>
    <row r="503" spans="1:4" x14ac:dyDescent="0.25">
      <c r="A503">
        <f t="shared" si="35"/>
        <v>98.400000000000858</v>
      </c>
      <c r="B503" s="2">
        <f t="shared" si="33"/>
        <v>19979.775094817705</v>
      </c>
      <c r="C503" s="2">
        <f t="shared" si="32"/>
        <v>19980.548627480686</v>
      </c>
      <c r="D503" s="2">
        <f t="shared" si="34"/>
        <v>1.9432454724669481</v>
      </c>
    </row>
    <row r="504" spans="1:4" x14ac:dyDescent="0.25">
      <c r="A504">
        <f t="shared" si="35"/>
        <v>98.600000000000861</v>
      </c>
      <c r="B504" s="2">
        <f t="shared" si="33"/>
        <v>19980.175177800367</v>
      </c>
      <c r="C504" s="2">
        <f t="shared" si="32"/>
        <v>19980.93727657518</v>
      </c>
      <c r="D504" s="2">
        <f t="shared" si="34"/>
        <v>1.9044554053601874</v>
      </c>
    </row>
    <row r="505" spans="1:4" x14ac:dyDescent="0.25">
      <c r="A505">
        <f t="shared" si="35"/>
        <v>98.800000000000864</v>
      </c>
      <c r="B505" s="2">
        <f t="shared" si="33"/>
        <v>19980.567354159561</v>
      </c>
      <c r="C505" s="2">
        <f t="shared" si="32"/>
        <v>19981.318167656253</v>
      </c>
      <c r="D505" s="2">
        <f t="shared" si="34"/>
        <v>1.866438180076138</v>
      </c>
    </row>
    <row r="506" spans="1:4" x14ac:dyDescent="0.25">
      <c r="A506">
        <f t="shared" si="35"/>
        <v>99.000000000000867</v>
      </c>
      <c r="B506" s="2">
        <f t="shared" si="33"/>
        <v>19980.951779848063</v>
      </c>
      <c r="C506" s="2">
        <f t="shared" si="32"/>
        <v>19981.691455292268</v>
      </c>
      <c r="D506" s="2">
        <f t="shared" si="34"/>
        <v>1.8291784567266176</v>
      </c>
    </row>
    <row r="507" spans="1:4" x14ac:dyDescent="0.25">
      <c r="A507">
        <f t="shared" si="35"/>
        <v>99.20000000000087</v>
      </c>
      <c r="B507" s="2">
        <f t="shared" si="33"/>
        <v>19981.3286077544</v>
      </c>
      <c r="C507" s="2">
        <f t="shared" si="32"/>
        <v>19982.057290983612</v>
      </c>
      <c r="D507" s="2">
        <f t="shared" si="34"/>
        <v>1.792661197604577</v>
      </c>
    </row>
    <row r="508" spans="1:4" x14ac:dyDescent="0.25">
      <c r="A508">
        <f t="shared" si="35"/>
        <v>99.400000000000873</v>
      </c>
      <c r="B508" s="2">
        <f t="shared" si="33"/>
        <v>19981.697987762596</v>
      </c>
      <c r="C508" s="2">
        <f t="shared" si="32"/>
        <v>19982.415823223131</v>
      </c>
      <c r="D508" s="2">
        <f t="shared" si="34"/>
        <v>1.7568716613222837</v>
      </c>
    </row>
    <row r="509" spans="1:4" x14ac:dyDescent="0.25">
      <c r="A509">
        <f t="shared" si="35"/>
        <v>99.600000000000875</v>
      </c>
      <c r="B509" s="2">
        <f t="shared" si="33"/>
        <v>19982.060066810765</v>
      </c>
      <c r="C509" s="2">
        <f t="shared" si="32"/>
        <v>19982.767197555397</v>
      </c>
      <c r="D509" s="2">
        <f t="shared" si="34"/>
        <v>1.7217953970598558</v>
      </c>
    </row>
    <row r="510" spans="1:4" x14ac:dyDescent="0.25">
      <c r="A510">
        <f t="shared" si="35"/>
        <v>99.800000000000878</v>
      </c>
      <c r="B510" s="2">
        <f t="shared" si="33"/>
        <v>19982.414988948589</v>
      </c>
      <c r="C510" s="2">
        <f t="shared" si="32"/>
        <v>19983.111556634809</v>
      </c>
      <c r="D510" s="2">
        <f t="shared" si="34"/>
        <v>1.6874182389226089</v>
      </c>
    </row>
    <row r="511" spans="1:4" x14ac:dyDescent="0.25">
      <c r="A511">
        <f t="shared" si="35"/>
        <v>100.00000000000088</v>
      </c>
      <c r="B511" s="2">
        <f t="shared" si="33"/>
        <v>19982.762895393687</v>
      </c>
      <c r="C511" s="2">
        <f t="shared" si="32"/>
        <v>19983.449040282594</v>
      </c>
      <c r="D511" s="2">
        <f t="shared" si="34"/>
        <v>1.6537263004027574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H512"/>
  <sheetViews>
    <sheetView zoomScale="180" zoomScaleNormal="180" workbookViewId="0">
      <selection activeCell="C7" sqref="C7"/>
    </sheetView>
  </sheetViews>
  <sheetFormatPr defaultColWidth="11.42578125" defaultRowHeight="15" x14ac:dyDescent="0.25"/>
  <cols>
    <col min="1" max="1" width="11.42578125" style="4"/>
    <col min="5" max="5" width="11.42578125" style="6"/>
    <col min="7" max="8" width="11.42578125" style="6"/>
  </cols>
  <sheetData>
    <row r="1" spans="1:8" x14ac:dyDescent="0.25">
      <c r="A1" s="13" t="s">
        <v>34</v>
      </c>
      <c r="F1" s="3" t="s">
        <v>16</v>
      </c>
    </row>
    <row r="2" spans="1:8" x14ac:dyDescent="0.25">
      <c r="B2" s="1" t="s">
        <v>1</v>
      </c>
      <c r="C2" s="11">
        <v>20000</v>
      </c>
      <c r="D2" s="4"/>
    </row>
    <row r="3" spans="1:8" x14ac:dyDescent="0.25">
      <c r="B3" s="27" t="s">
        <v>8</v>
      </c>
      <c r="C3" s="11">
        <v>1000</v>
      </c>
      <c r="D3" s="4"/>
      <c r="F3" s="3" t="s">
        <v>27</v>
      </c>
    </row>
    <row r="4" spans="1:8" x14ac:dyDescent="0.25">
      <c r="B4" s="1"/>
      <c r="C4" s="3"/>
      <c r="D4" s="4"/>
      <c r="F4" s="3"/>
    </row>
    <row r="5" spans="1:8" x14ac:dyDescent="0.25">
      <c r="B5" s="1" t="s">
        <v>3</v>
      </c>
      <c r="C5" s="12">
        <v>5.0000000000000004E-6</v>
      </c>
      <c r="D5" s="4"/>
      <c r="F5" t="s">
        <v>28</v>
      </c>
    </row>
    <row r="6" spans="1:8" x14ac:dyDescent="0.25">
      <c r="B6" s="1"/>
      <c r="C6" s="5"/>
      <c r="D6" s="4"/>
    </row>
    <row r="7" spans="1:8" x14ac:dyDescent="0.25">
      <c r="B7" s="1" t="s">
        <v>4</v>
      </c>
      <c r="C7" s="3">
        <f>(C2-C3)/C3</f>
        <v>19</v>
      </c>
      <c r="D7" s="3" t="s">
        <v>19</v>
      </c>
      <c r="E7" s="7"/>
      <c r="F7" t="s">
        <v>29</v>
      </c>
    </row>
    <row r="8" spans="1:8" x14ac:dyDescent="0.25">
      <c r="B8" s="30" t="s">
        <v>13</v>
      </c>
      <c r="C8" s="10">
        <v>0.2</v>
      </c>
      <c r="D8" s="29"/>
      <c r="E8" s="7"/>
    </row>
    <row r="9" spans="1:8" x14ac:dyDescent="0.25">
      <c r="C9" s="28"/>
      <c r="D9" s="29"/>
      <c r="E9" s="7"/>
      <c r="F9" t="s">
        <v>30</v>
      </c>
    </row>
    <row r="10" spans="1:8" x14ac:dyDescent="0.25">
      <c r="B10" s="1" t="s">
        <v>17</v>
      </c>
      <c r="C10" t="s">
        <v>18</v>
      </c>
      <c r="D10" s="4" t="s">
        <v>20</v>
      </c>
    </row>
    <row r="11" spans="1:8" ht="15.75" thickBot="1" x14ac:dyDescent="0.3">
      <c r="A11" s="21" t="s">
        <v>5</v>
      </c>
      <c r="B11" s="22" t="s">
        <v>23</v>
      </c>
      <c r="C11" s="14" t="s">
        <v>35</v>
      </c>
      <c r="D11" s="14" t="s">
        <v>21</v>
      </c>
      <c r="E11" s="15" t="s">
        <v>22</v>
      </c>
      <c r="F11" s="14" t="s">
        <v>24</v>
      </c>
      <c r="G11" s="15" t="s">
        <v>25</v>
      </c>
      <c r="H11" s="18" t="s">
        <v>26</v>
      </c>
    </row>
    <row r="12" spans="1:8" ht="15.75" thickTop="1" x14ac:dyDescent="0.25">
      <c r="A12" s="23">
        <v>0</v>
      </c>
      <c r="B12" s="24">
        <f t="shared" ref="B12:B75" si="0">$C$2/(1+$C$7*EXP(-$C$5*$C$2*A12))</f>
        <v>1000</v>
      </c>
      <c r="C12" s="16">
        <f>C3</f>
        <v>1000</v>
      </c>
      <c r="D12" s="16">
        <f t="shared" ref="D12:D75" si="1">$C$5*($C$2-C12)*C12</f>
        <v>95</v>
      </c>
      <c r="E12" s="17">
        <f t="shared" ref="E12:F31" si="2">$C$5*($C$2-($C12+0.5*$C$8*D12))*($C12+0.5*$C$8*D12)</f>
        <v>95.854548750000006</v>
      </c>
      <c r="F12" s="17">
        <f t="shared" si="2"/>
        <v>95.862231534024218</v>
      </c>
      <c r="G12" s="17">
        <f t="shared" ref="G12:G75" si="3">$C$5*($C$2-($C12+$C$8*F12))*($C12+$C$8*F12)</f>
        <v>96.723682254125507</v>
      </c>
      <c r="H12" s="19">
        <f t="shared" ref="H12:H75" si="4">C12+$C$8*(D12+2*E12+2*F12+G12)/6</f>
        <v>1019.1719080940725</v>
      </c>
    </row>
    <row r="13" spans="1:8" x14ac:dyDescent="0.25">
      <c r="A13" s="25">
        <f t="shared" ref="A13:A76" si="5">A12+$C$8</f>
        <v>0.2</v>
      </c>
      <c r="B13" s="26">
        <f t="shared" si="0"/>
        <v>1019.1719081136798</v>
      </c>
      <c r="C13" s="2">
        <f t="shared" ref="C13:C76" si="6">H12</f>
        <v>1019.1719080940725</v>
      </c>
      <c r="D13" s="2">
        <f t="shared" si="1"/>
        <v>96.723633918166698</v>
      </c>
      <c r="E13" s="6">
        <f t="shared" si="2"/>
        <v>97.591824473742264</v>
      </c>
      <c r="F13" s="6">
        <f t="shared" si="2"/>
        <v>97.599613108730637</v>
      </c>
      <c r="G13" s="6">
        <f t="shared" si="3"/>
        <v>98.474779475602986</v>
      </c>
      <c r="H13" s="20">
        <f t="shared" si="4"/>
        <v>1038.691284379363</v>
      </c>
    </row>
    <row r="14" spans="1:8" x14ac:dyDescent="0.25">
      <c r="A14" s="25">
        <f t="shared" si="5"/>
        <v>0.4</v>
      </c>
      <c r="B14" s="26">
        <f t="shared" si="0"/>
        <v>1038.6912844191866</v>
      </c>
      <c r="C14" s="2">
        <f t="shared" si="6"/>
        <v>1038.691284379363</v>
      </c>
      <c r="D14" s="2">
        <f t="shared" si="1"/>
        <v>98.47473051670805</v>
      </c>
      <c r="E14" s="6">
        <f t="shared" si="2"/>
        <v>99.356708113928292</v>
      </c>
      <c r="F14" s="6">
        <f t="shared" si="2"/>
        <v>99.364603063312401</v>
      </c>
      <c r="G14" s="6">
        <f t="shared" si="3"/>
        <v>100.25362961875057</v>
      </c>
      <c r="H14" s="20">
        <f t="shared" si="4"/>
        <v>1058.563650462361</v>
      </c>
    </row>
    <row r="15" spans="1:8" x14ac:dyDescent="0.25">
      <c r="A15" s="25">
        <f t="shared" si="5"/>
        <v>0.60000000000000009</v>
      </c>
      <c r="B15" s="26">
        <f t="shared" si="0"/>
        <v>1058.56365052302</v>
      </c>
      <c r="C15" s="2">
        <f t="shared" si="6"/>
        <v>1058.563650462361</v>
      </c>
      <c r="D15" s="2">
        <f t="shared" si="1"/>
        <v>100.25358003583511</v>
      </c>
      <c r="E15" s="6">
        <f t="shared" si="2"/>
        <v>101.14948850152331</v>
      </c>
      <c r="F15" s="6">
        <f t="shared" si="2"/>
        <v>101.15749018810858</v>
      </c>
      <c r="G15" s="6">
        <f t="shared" si="3"/>
        <v>102.06051998786279</v>
      </c>
      <c r="H15" s="20">
        <f t="shared" si="4"/>
        <v>1078.7945857091263</v>
      </c>
    </row>
    <row r="16" spans="1:8" x14ac:dyDescent="0.25">
      <c r="A16" s="25">
        <f t="shared" si="5"/>
        <v>0.8</v>
      </c>
      <c r="B16" s="26">
        <f t="shared" si="0"/>
        <v>1078.7945857912498</v>
      </c>
      <c r="C16" s="2">
        <f t="shared" si="6"/>
        <v>1078.7945857091263</v>
      </c>
      <c r="D16" s="2">
        <f t="shared" si="1"/>
        <v>102.06046978013602</v>
      </c>
      <c r="E16" s="6">
        <f t="shared" si="2"/>
        <v>102.97045137874903</v>
      </c>
      <c r="F16" s="6">
        <f t="shared" si="2"/>
        <v>102.97856018279522</v>
      </c>
      <c r="G16" s="6">
        <f t="shared" si="3"/>
        <v>103.89573464068181</v>
      </c>
      <c r="H16" s="20">
        <f t="shared" si="4"/>
        <v>1099.3897266272566</v>
      </c>
    </row>
    <row r="17" spans="1:8" x14ac:dyDescent="0.25">
      <c r="A17" s="25">
        <f t="shared" si="5"/>
        <v>1</v>
      </c>
      <c r="B17" s="26">
        <f t="shared" si="0"/>
        <v>1099.3897267314835</v>
      </c>
      <c r="C17" s="2">
        <f t="shared" si="6"/>
        <v>1099.3897266272566</v>
      </c>
      <c r="D17" s="2">
        <f t="shared" si="1"/>
        <v>103.89568380765789</v>
      </c>
      <c r="E17" s="6">
        <f t="shared" si="2"/>
        <v>104.81987908265972</v>
      </c>
      <c r="F17" s="6">
        <f t="shared" si="2"/>
        <v>104.82809533992216</v>
      </c>
      <c r="G17" s="6">
        <f t="shared" si="3"/>
        <v>105.75955406638458</v>
      </c>
      <c r="H17" s="20">
        <f t="shared" si="4"/>
        <v>1120.3547661845635</v>
      </c>
    </row>
    <row r="18" spans="1:8" x14ac:dyDescent="0.25">
      <c r="A18" s="25">
        <f t="shared" si="5"/>
        <v>1.2</v>
      </c>
      <c r="B18" s="26">
        <f t="shared" si="0"/>
        <v>1120.3547663115423</v>
      </c>
      <c r="C18" s="2">
        <f t="shared" si="6"/>
        <v>1120.3547661845635</v>
      </c>
      <c r="D18" s="2">
        <f t="shared" si="1"/>
        <v>105.75950260789402</v>
      </c>
      <c r="E18" s="6">
        <f t="shared" si="2"/>
        <v>106.69805021753729</v>
      </c>
      <c r="F18" s="6">
        <f t="shared" si="2"/>
        <v>106.70637421726956</v>
      </c>
      <c r="G18" s="6">
        <f t="shared" si="3"/>
        <v>107.6522548523065</v>
      </c>
      <c r="H18" s="20">
        <f t="shared" si="4"/>
        <v>1141.695453062224</v>
      </c>
    </row>
    <row r="19" spans="1:8" x14ac:dyDescent="0.25">
      <c r="A19" s="25">
        <f t="shared" si="5"/>
        <v>1.4</v>
      </c>
      <c r="B19" s="26">
        <f t="shared" si="0"/>
        <v>1141.6954532126131</v>
      </c>
      <c r="C19" s="2">
        <f t="shared" si="6"/>
        <v>1141.695453062224</v>
      </c>
      <c r="D19" s="2">
        <f t="shared" si="1"/>
        <v>107.65220276850762</v>
      </c>
      <c r="E19" s="6">
        <f t="shared" si="2"/>
        <v>108.60523931594172</v>
      </c>
      <c r="F19" s="6">
        <f t="shared" si="2"/>
        <v>108.61367129886095</v>
      </c>
      <c r="G19" s="6">
        <f t="shared" si="3"/>
        <v>109.57410933924162</v>
      </c>
      <c r="H19" s="20">
        <f t="shared" si="4"/>
        <v>1163.4175908401357</v>
      </c>
    </row>
    <row r="20" spans="1:8" x14ac:dyDescent="0.25">
      <c r="A20" s="25">
        <f t="shared" si="5"/>
        <v>1.5999999999999999</v>
      </c>
      <c r="B20" s="26">
        <f t="shared" si="0"/>
        <v>1163.4175910146032</v>
      </c>
      <c r="C20" s="2">
        <f t="shared" si="6"/>
        <v>1163.4175908401357</v>
      </c>
      <c r="D20" s="2">
        <f t="shared" si="1"/>
        <v>109.57405663063224</v>
      </c>
      <c r="E20" s="6">
        <f t="shared" si="2"/>
        <v>110.54171648826045</v>
      </c>
      <c r="F20" s="6">
        <f t="shared" si="2"/>
        <v>110.55025664447655</v>
      </c>
      <c r="G20" s="6">
        <f t="shared" si="3"/>
        <v>111.52538526516879</v>
      </c>
      <c r="H20" s="20">
        <f t="shared" si="4"/>
        <v>1185.5270371121783</v>
      </c>
    </row>
    <row r="21" spans="1:8" x14ac:dyDescent="0.25">
      <c r="A21" s="25">
        <f t="shared" si="5"/>
        <v>1.7999999999999998</v>
      </c>
      <c r="B21" s="26">
        <f t="shared" si="0"/>
        <v>1185.5270373114017</v>
      </c>
      <c r="C21" s="2">
        <f t="shared" si="6"/>
        <v>1185.5270371121783</v>
      </c>
      <c r="D21" s="2">
        <f t="shared" si="1"/>
        <v>111.52533193259794</v>
      </c>
      <c r="E21" s="6">
        <f t="shared" si="2"/>
        <v>112.50774706061179</v>
      </c>
      <c r="F21" s="6">
        <f t="shared" si="2"/>
        <v>112.51639552752169</v>
      </c>
      <c r="G21" s="6">
        <f t="shared" si="3"/>
        <v>113.5063453972633</v>
      </c>
      <c r="H21" s="20">
        <f t="shared" si="4"/>
        <v>1208.0297025290492</v>
      </c>
    </row>
    <row r="22" spans="1:8" x14ac:dyDescent="0.25">
      <c r="A22" s="25">
        <f t="shared" si="5"/>
        <v>1.9999999999999998</v>
      </c>
      <c r="B22" s="26">
        <f t="shared" si="0"/>
        <v>1208.0297027537158</v>
      </c>
      <c r="C22" s="2">
        <f t="shared" si="6"/>
        <v>1208.0297025290492</v>
      </c>
      <c r="D22" s="2">
        <f t="shared" si="1"/>
        <v>113.50629144194282</v>
      </c>
      <c r="E22" s="6">
        <f t="shared" si="2"/>
        <v>114.5035912009666</v>
      </c>
      <c r="F22" s="6">
        <f t="shared" si="2"/>
        <v>114.51234806111559</v>
      </c>
      <c r="G22" s="6">
        <f t="shared" si="3"/>
        <v>115.5172471520651</v>
      </c>
      <c r="H22" s="20">
        <f t="shared" si="4"/>
        <v>1230.9315497663217</v>
      </c>
    </row>
    <row r="23" spans="1:8" x14ac:dyDescent="0.25">
      <c r="A23" s="25">
        <f t="shared" si="5"/>
        <v>2.1999999999999997</v>
      </c>
      <c r="B23" s="26">
        <f t="shared" si="0"/>
        <v>1230.9315500171269</v>
      </c>
      <c r="C23" s="2">
        <f t="shared" si="6"/>
        <v>1230.9315497663217</v>
      </c>
      <c r="D23" s="2">
        <f t="shared" si="1"/>
        <v>115.51719257558157</v>
      </c>
      <c r="E23" s="6">
        <f t="shared" si="2"/>
        <v>116.52950353336666</v>
      </c>
      <c r="F23" s="6">
        <f t="shared" si="2"/>
        <v>116.53836881227774</v>
      </c>
      <c r="G23" s="6">
        <f t="shared" si="3"/>
        <v>117.55834220368739</v>
      </c>
      <c r="H23" s="20">
        <f t="shared" si="4"/>
        <v>1254.2385924153402</v>
      </c>
    </row>
    <row r="24" spans="1:8" x14ac:dyDescent="0.25">
      <c r="A24" s="25">
        <f t="shared" si="5"/>
        <v>2.4</v>
      </c>
      <c r="B24" s="26">
        <f t="shared" si="0"/>
        <v>1254.2385926929901</v>
      </c>
      <c r="C24" s="2">
        <f t="shared" si="6"/>
        <v>1254.2385924153402</v>
      </c>
      <c r="D24" s="2">
        <f t="shared" si="1"/>
        <v>117.55828700801398</v>
      </c>
      <c r="E24" s="6">
        <f t="shared" si="2"/>
        <v>118.58573274012819</v>
      </c>
      <c r="F24" s="6">
        <f t="shared" si="2"/>
        <v>118.59470640410224</v>
      </c>
      <c r="G24" s="6">
        <f t="shared" si="3"/>
        <v>119.6298760799622</v>
      </c>
      <c r="H24" s="20">
        <f t="shared" si="4"/>
        <v>1277.9568937945548</v>
      </c>
    </row>
    <row r="25" spans="1:8" x14ac:dyDescent="0.25">
      <c r="A25" s="25">
        <f t="shared" si="5"/>
        <v>2.6</v>
      </c>
      <c r="B25" s="26">
        <f t="shared" si="0"/>
        <v>1277.9568940997638</v>
      </c>
      <c r="C25" s="2">
        <f t="shared" si="6"/>
        <v>1277.9568937945548</v>
      </c>
      <c r="D25" s="2">
        <f t="shared" si="1"/>
        <v>119.62982026747036</v>
      </c>
      <c r="E25" s="6">
        <f t="shared" si="2"/>
        <v>120.67252115193598</v>
      </c>
      <c r="F25" s="6">
        <f t="shared" si="2"/>
        <v>120.68160310582398</v>
      </c>
      <c r="G25" s="6">
        <f t="shared" si="3"/>
        <v>121.73208774643466</v>
      </c>
      <c r="H25" s="20">
        <f t="shared" si="4"/>
        <v>1302.0925656788691</v>
      </c>
    </row>
    <row r="26" spans="1:8" x14ac:dyDescent="0.25">
      <c r="A26" s="25">
        <f t="shared" si="5"/>
        <v>2.8000000000000003</v>
      </c>
      <c r="B26" s="26">
        <f t="shared" si="0"/>
        <v>1302.0925660123596</v>
      </c>
      <c r="C26" s="2">
        <f t="shared" si="6"/>
        <v>1302.0925656788691</v>
      </c>
      <c r="D26" s="2">
        <f t="shared" si="1"/>
        <v>121.73203131990603</v>
      </c>
      <c r="E26" s="6">
        <f t="shared" si="2"/>
        <v>122.79010432574599</v>
      </c>
      <c r="F26" s="6">
        <f t="shared" si="2"/>
        <v>122.79929441069598</v>
      </c>
      <c r="G26" s="6">
        <f t="shared" si="3"/>
        <v>123.86520917813282</v>
      </c>
      <c r="H26" s="20">
        <f t="shared" si="4"/>
        <v>1326.6517669445666</v>
      </c>
    </row>
    <row r="27" spans="1:8" x14ac:dyDescent="0.25">
      <c r="A27" s="25">
        <f t="shared" si="5"/>
        <v>3.0000000000000004</v>
      </c>
      <c r="B27" s="26">
        <f t="shared" si="0"/>
        <v>1326.6517673070707</v>
      </c>
      <c r="C27" s="2">
        <f t="shared" si="6"/>
        <v>1326.6517669445666</v>
      </c>
      <c r="D27" s="2">
        <f t="shared" si="1"/>
        <v>123.86515214077096</v>
      </c>
      <c r="E27" s="6">
        <f t="shared" si="2"/>
        <v>124.93871061043252</v>
      </c>
      <c r="F27" s="6">
        <f t="shared" si="2"/>
        <v>124.94800860161372</v>
      </c>
      <c r="G27" s="6">
        <f t="shared" si="3"/>
        <v>126.02946491905747</v>
      </c>
      <c r="H27" s="20">
        <f t="shared" si="4"/>
        <v>1351.640702127364</v>
      </c>
    </row>
    <row r="28" spans="1:8" x14ac:dyDescent="0.25">
      <c r="A28" s="25">
        <f t="shared" si="5"/>
        <v>3.2000000000000006</v>
      </c>
      <c r="B28" s="26">
        <f t="shared" si="0"/>
        <v>1351.640702519622</v>
      </c>
      <c r="C28" s="2">
        <f t="shared" si="6"/>
        <v>1351.640702127364</v>
      </c>
      <c r="D28" s="2">
        <f t="shared" si="1"/>
        <v>126.02940727449965</v>
      </c>
      <c r="E28" s="6">
        <f t="shared" si="2"/>
        <v>127.11856070013255</v>
      </c>
      <c r="F28" s="6">
        <f t="shared" si="2"/>
        <v>127.1279663044391</v>
      </c>
      <c r="G28" s="6">
        <f t="shared" si="3"/>
        <v>128.22507162935358</v>
      </c>
      <c r="H28" s="20">
        <f t="shared" si="4"/>
        <v>1377.0656198911306</v>
      </c>
    </row>
    <row r="29" spans="1:8" x14ac:dyDescent="0.25">
      <c r="A29" s="25">
        <f t="shared" si="5"/>
        <v>3.4000000000000008</v>
      </c>
      <c r="B29" s="26">
        <f t="shared" si="0"/>
        <v>1377.0656203138903</v>
      </c>
      <c r="C29" s="2">
        <f t="shared" si="6"/>
        <v>1377.0656198911306</v>
      </c>
      <c r="D29" s="2">
        <f t="shared" si="1"/>
        <v>128.22501338168234</v>
      </c>
      <c r="E29" s="6">
        <f t="shared" si="2"/>
        <v>129.32986717525833</v>
      </c>
      <c r="F29" s="6">
        <f t="shared" si="2"/>
        <v>129.33938002899563</v>
      </c>
      <c r="G29" s="6">
        <f t="shared" si="3"/>
        <v>130.4522376201451</v>
      </c>
      <c r="H29" s="20">
        <f t="shared" si="4"/>
        <v>1402.9328114048085</v>
      </c>
    </row>
    <row r="30" spans="1:8" x14ac:dyDescent="0.25">
      <c r="A30" s="25">
        <f t="shared" si="5"/>
        <v>3.600000000000001</v>
      </c>
      <c r="B30" s="26">
        <f t="shared" si="0"/>
        <v>1402.9328118588264</v>
      </c>
      <c r="C30" s="2">
        <f t="shared" si="6"/>
        <v>1402.9328114048085</v>
      </c>
      <c r="D30" s="2">
        <f t="shared" si="1"/>
        <v>130.45217877389985</v>
      </c>
      <c r="E30" s="6">
        <f t="shared" si="2"/>
        <v>131.57283403117037</v>
      </c>
      <c r="F30" s="6">
        <f t="shared" si="2"/>
        <v>131.58245369772695</v>
      </c>
      <c r="G30" s="6">
        <f t="shared" si="3"/>
        <v>132.71116237603476</v>
      </c>
      <c r="H30" s="20">
        <f t="shared" si="4"/>
        <v>1429.248608625066</v>
      </c>
    </row>
    <row r="31" spans="1:8" x14ac:dyDescent="0.25">
      <c r="A31" s="25">
        <f t="shared" si="5"/>
        <v>3.8000000000000012</v>
      </c>
      <c r="B31" s="26">
        <f t="shared" si="0"/>
        <v>1429.2486091111064</v>
      </c>
      <c r="C31" s="2">
        <f t="shared" si="6"/>
        <v>1429.248608625066</v>
      </c>
      <c r="D31" s="2">
        <f t="shared" si="1"/>
        <v>132.7111029362232</v>
      </c>
      <c r="E31" s="6">
        <f t="shared" si="2"/>
        <v>133.84765619452261</v>
      </c>
      <c r="F31" s="6">
        <f t="shared" si="2"/>
        <v>133.85738216203123</v>
      </c>
      <c r="G31" s="6">
        <f t="shared" si="3"/>
        <v>135.0020360652934</v>
      </c>
      <c r="H31" s="20">
        <f t="shared" si="4"/>
        <v>1456.0193824822202</v>
      </c>
    </row>
    <row r="32" spans="1:8" x14ac:dyDescent="0.25">
      <c r="A32" s="25">
        <f t="shared" si="5"/>
        <v>4.0000000000000009</v>
      </c>
      <c r="B32" s="26">
        <f t="shared" si="0"/>
        <v>1456.0193830010544</v>
      </c>
      <c r="C32" s="2">
        <f t="shared" si="6"/>
        <v>1456.0193824822202</v>
      </c>
      <c r="D32" s="2">
        <f t="shared" si="1"/>
        <v>135.0019760374025</v>
      </c>
      <c r="E32" s="6">
        <f t="shared" ref="E32:F51" si="7">$C$5*($C$2-($C32+0.5*$C$8*D32))*($C32+0.5*$C$8*D32)</f>
        <v>136.15451902731596</v>
      </c>
      <c r="F32" s="6">
        <f t="shared" si="7"/>
        <v>136.16435070630675</v>
      </c>
      <c r="G32" s="6">
        <f t="shared" si="3"/>
        <v>137.32503903778499</v>
      </c>
      <c r="H32" s="20">
        <f t="shared" si="4"/>
        <v>1483.2515409669679</v>
      </c>
    </row>
    <row r="33" spans="1:8" x14ac:dyDescent="0.25">
      <c r="A33" s="25">
        <f t="shared" si="5"/>
        <v>4.2000000000000011</v>
      </c>
      <c r="B33" s="26">
        <f t="shared" si="0"/>
        <v>1483.2515415193745</v>
      </c>
      <c r="C33" s="2">
        <f t="shared" si="6"/>
        <v>1483.2515409669679</v>
      </c>
      <c r="D33" s="2">
        <f t="shared" si="1"/>
        <v>137.32497842779239</v>
      </c>
      <c r="E33" s="6">
        <f t="shared" si="7"/>
        <v>138.49359781871902</v>
      </c>
      <c r="F33" s="6">
        <f t="shared" si="7"/>
        <v>138.50353453976908</v>
      </c>
      <c r="G33" s="6">
        <f t="shared" si="3"/>
        <v>139.68034131070081</v>
      </c>
      <c r="H33" s="20">
        <f t="shared" si="4"/>
        <v>1510.9515271154835</v>
      </c>
    </row>
    <row r="34" spans="1:8" x14ac:dyDescent="0.25">
      <c r="A34" s="25">
        <f t="shared" si="5"/>
        <v>4.4000000000000012</v>
      </c>
      <c r="B34" s="26">
        <f t="shared" si="0"/>
        <v>1510.9515277022479</v>
      </c>
      <c r="C34" s="2">
        <f t="shared" si="6"/>
        <v>1510.9515271154835</v>
      </c>
      <c r="D34" s="2">
        <f t="shared" si="1"/>
        <v>139.68028012508529</v>
      </c>
      <c r="E34" s="6">
        <f t="shared" si="7"/>
        <v>140.86505726474044</v>
      </c>
      <c r="F34" s="6">
        <f t="shared" si="7"/>
        <v>140.87509827612345</v>
      </c>
      <c r="G34" s="6">
        <f t="shared" si="3"/>
        <v>142.0681020421992</v>
      </c>
      <c r="H34" s="20">
        <f t="shared" si="4"/>
        <v>1539.1258168904506</v>
      </c>
    </row>
    <row r="35" spans="1:8" x14ac:dyDescent="0.25">
      <c r="A35" s="25">
        <f t="shared" si="5"/>
        <v>4.6000000000000014</v>
      </c>
      <c r="B35" s="26">
        <f t="shared" si="0"/>
        <v>1539.1258175123653</v>
      </c>
      <c r="C35" s="2">
        <f t="shared" si="6"/>
        <v>1539.1258168904506</v>
      </c>
      <c r="D35" s="2">
        <f t="shared" si="1"/>
        <v>142.06804028795159</v>
      </c>
      <c r="E35" s="6">
        <f t="shared" si="7"/>
        <v>143.26905093586532</v>
      </c>
      <c r="F35" s="6">
        <f t="shared" si="7"/>
        <v>143.27919540120561</v>
      </c>
      <c r="G35" s="6">
        <f t="shared" si="3"/>
        <v>144.48846899307816</v>
      </c>
      <c r="H35" s="20">
        <f t="shared" si="4"/>
        <v>1567.7809169556228</v>
      </c>
    </row>
    <row r="36" spans="1:8" x14ac:dyDescent="0.25">
      <c r="A36" s="25">
        <f t="shared" si="5"/>
        <v>4.8000000000000016</v>
      </c>
      <c r="B36" s="26">
        <f t="shared" si="0"/>
        <v>1567.7809176134861</v>
      </c>
      <c r="C36" s="2">
        <f t="shared" si="6"/>
        <v>1567.7809169556228</v>
      </c>
      <c r="D36" s="2">
        <f t="shared" si="1"/>
        <v>144.48840667771123</v>
      </c>
      <c r="E36" s="6">
        <f t="shared" si="7"/>
        <v>145.70572073279448</v>
      </c>
      <c r="F36" s="6">
        <f t="shared" si="7"/>
        <v>145.71596772873033</v>
      </c>
      <c r="G36" s="6">
        <f t="shared" si="3"/>
        <v>146.94157797663397</v>
      </c>
      <c r="H36" s="20">
        <f t="shared" si="4"/>
        <v>1596.9233623415359</v>
      </c>
    </row>
    <row r="37" spans="1:8" x14ac:dyDescent="0.25">
      <c r="A37" s="25">
        <f t="shared" si="5"/>
        <v>5.0000000000000018</v>
      </c>
      <c r="B37" s="26">
        <f t="shared" si="0"/>
        <v>1596.9233630361516</v>
      </c>
      <c r="C37" s="2">
        <f t="shared" si="6"/>
        <v>1596.9233623415359</v>
      </c>
      <c r="D37" s="2">
        <f t="shared" si="1"/>
        <v>146.94151510819262</v>
      </c>
      <c r="E37" s="6">
        <f t="shared" si="7"/>
        <v>148.17519633045731</v>
      </c>
      <c r="F37" s="6">
        <f t="shared" si="7"/>
        <v>148.18554484431715</v>
      </c>
      <c r="G37" s="6">
        <f t="shared" si="3"/>
        <v>149.4275522968924</v>
      </c>
      <c r="H37" s="20">
        <f t="shared" si="4"/>
        <v>1626.5597140000236</v>
      </c>
    </row>
    <row r="38" spans="1:8" x14ac:dyDescent="0.25">
      <c r="A38" s="25">
        <f t="shared" si="5"/>
        <v>5.200000000000002</v>
      </c>
      <c r="B38" s="26">
        <f t="shared" si="0"/>
        <v>1626.5597147322021</v>
      </c>
      <c r="C38" s="2">
        <f t="shared" si="6"/>
        <v>1626.5597140000236</v>
      </c>
      <c r="D38" s="2">
        <f t="shared" si="1"/>
        <v>149.42748888396318</v>
      </c>
      <c r="E38" s="6">
        <f t="shared" si="7"/>
        <v>150.67759461049826</v>
      </c>
      <c r="F38" s="6">
        <f t="shared" si="7"/>
        <v>150.68804353799641</v>
      </c>
      <c r="G38" s="6">
        <f t="shared" si="3"/>
        <v>151.94650217542929</v>
      </c>
      <c r="H38" s="20">
        <f t="shared" si="4"/>
        <v>1656.6965562452363</v>
      </c>
    </row>
    <row r="39" spans="1:8" x14ac:dyDescent="0.25">
      <c r="A39" s="25">
        <f t="shared" si="5"/>
        <v>5.4000000000000021</v>
      </c>
      <c r="B39" s="26">
        <f t="shared" si="0"/>
        <v>1656.696557015792</v>
      </c>
      <c r="C39" s="2">
        <f t="shared" si="6"/>
        <v>1656.6965562452363</v>
      </c>
      <c r="D39" s="2">
        <f t="shared" si="1"/>
        <v>151.94643822714951</v>
      </c>
      <c r="E39" s="6">
        <f t="shared" si="7"/>
        <v>153.21301908247185</v>
      </c>
      <c r="F39" s="6">
        <f t="shared" si="7"/>
        <v>153.22356722542756</v>
      </c>
      <c r="G39" s="6">
        <f t="shared" si="3"/>
        <v>154.49852416703146</v>
      </c>
      <c r="H39" s="20">
        <f t="shared" si="4"/>
        <v>1687.3404940789023</v>
      </c>
    </row>
    <row r="40" spans="1:8" x14ac:dyDescent="0.25">
      <c r="A40" s="25">
        <f t="shared" si="5"/>
        <v>5.6000000000000023</v>
      </c>
      <c r="B40" s="26">
        <f t="shared" si="0"/>
        <v>1687.3404948886553</v>
      </c>
      <c r="C40" s="2">
        <f t="shared" si="6"/>
        <v>1687.3404940789023</v>
      </c>
      <c r="D40" s="2">
        <f t="shared" si="1"/>
        <v>154.49845969309806</v>
      </c>
      <c r="E40" s="6">
        <f t="shared" si="7"/>
        <v>155.78155929401368</v>
      </c>
      <c r="F40" s="6">
        <f t="shared" si="7"/>
        <v>155.79220535809984</v>
      </c>
      <c r="G40" s="6">
        <f t="shared" si="3"/>
        <v>157.08370056448487</v>
      </c>
      <c r="H40" s="20">
        <f t="shared" si="4"/>
        <v>1718.4981503976294</v>
      </c>
    </row>
    <row r="41" spans="1:8" x14ac:dyDescent="0.25">
      <c r="A41" s="25">
        <f t="shared" si="5"/>
        <v>5.8000000000000025</v>
      </c>
      <c r="B41" s="26">
        <f t="shared" si="0"/>
        <v>1718.4981512474035</v>
      </c>
      <c r="C41" s="2">
        <f t="shared" si="6"/>
        <v>1718.4981503976294</v>
      </c>
      <c r="D41" s="2">
        <f t="shared" si="1"/>
        <v>157.08363557516259</v>
      </c>
      <c r="E41" s="6">
        <f t="shared" si="7"/>
        <v>158.38329023029229</v>
      </c>
      <c r="F41" s="6">
        <f t="shared" si="7"/>
        <v>158.39403282281967</v>
      </c>
      <c r="G41" s="6">
        <f t="shared" si="3"/>
        <v>159.70209879281214</v>
      </c>
      <c r="H41" s="20">
        <f t="shared" si="4"/>
        <v>1750.1761630801027</v>
      </c>
    </row>
    <row r="42" spans="1:8" x14ac:dyDescent="0.25">
      <c r="A42" s="25">
        <f t="shared" si="5"/>
        <v>6.0000000000000027</v>
      </c>
      <c r="B42" s="26">
        <f t="shared" si="0"/>
        <v>1750.1761639707258</v>
      </c>
      <c r="C42" s="2">
        <f t="shared" si="6"/>
        <v>1750.1761630801027</v>
      </c>
      <c r="D42" s="2">
        <f t="shared" si="1"/>
        <v>159.70203329894136</v>
      </c>
      <c r="E42" s="6">
        <f t="shared" si="7"/>
        <v>161.01827170308351</v>
      </c>
      <c r="F42" s="6">
        <f t="shared" si="7"/>
        <v>161.02910933082595</v>
      </c>
      <c r="G42" s="6">
        <f t="shared" si="3"/>
        <v>162.35377079332184</v>
      </c>
      <c r="H42" s="20">
        <f t="shared" si="4"/>
        <v>1782.3811819521054</v>
      </c>
    </row>
    <row r="43" spans="1:8" x14ac:dyDescent="0.25">
      <c r="A43" s="25">
        <f t="shared" si="5"/>
        <v>6.2000000000000028</v>
      </c>
      <c r="B43" s="26">
        <f t="shared" si="0"/>
        <v>1782.3811828844089</v>
      </c>
      <c r="C43" s="2">
        <f t="shared" si="6"/>
        <v>1782.3811819521054</v>
      </c>
      <c r="D43" s="2">
        <f t="shared" si="1"/>
        <v>162.35370480632562</v>
      </c>
      <c r="E43" s="6">
        <f t="shared" si="7"/>
        <v>163.68654772984868</v>
      </c>
      <c r="F43" s="6">
        <f t="shared" si="7"/>
        <v>163.69747879691633</v>
      </c>
      <c r="G43" s="6">
        <f t="shared" si="3"/>
        <v>165.03875239786979</v>
      </c>
      <c r="H43" s="20">
        <f t="shared" si="4"/>
        <v>1815.119865627363</v>
      </c>
    </row>
    <row r="44" spans="1:8" x14ac:dyDescent="0.25">
      <c r="A44" s="25">
        <f t="shared" si="5"/>
        <v>6.400000000000003</v>
      </c>
      <c r="B44" s="26">
        <f t="shared" si="0"/>
        <v>1815.1198666021817</v>
      </c>
      <c r="C44" s="2">
        <f t="shared" si="6"/>
        <v>1815.119865627363</v>
      </c>
      <c r="D44" s="2">
        <f t="shared" si="1"/>
        <v>165.03868592976082</v>
      </c>
      <c r="E44" s="6">
        <f t="shared" si="7"/>
        <v>166.38814590323761</v>
      </c>
      <c r="F44" s="6">
        <f t="shared" si="7"/>
        <v>166.39916870900447</v>
      </c>
      <c r="G44" s="6">
        <f t="shared" si="3"/>
        <v>167.75706269377631</v>
      </c>
      <c r="H44" s="20">
        <f t="shared" si="4"/>
        <v>1848.3988782222971</v>
      </c>
    </row>
    <row r="45" spans="1:8" x14ac:dyDescent="0.25">
      <c r="A45" s="25">
        <f t="shared" si="5"/>
        <v>6.6000000000000032</v>
      </c>
      <c r="B45" s="26">
        <f t="shared" si="0"/>
        <v>1848.3988792404673</v>
      </c>
      <c r="C45" s="2">
        <f t="shared" si="6"/>
        <v>1848.3988782222971</v>
      </c>
      <c r="D45" s="2">
        <f t="shared" si="1"/>
        <v>167.75699575716246</v>
      </c>
      <c r="E45" s="6">
        <f t="shared" si="7"/>
        <v>169.12307675148134</v>
      </c>
      <c r="F45" s="6">
        <f t="shared" si="7"/>
        <v>169.13418948857387</v>
      </c>
      <c r="G45" s="6">
        <f t="shared" si="3"/>
        <v>170.50870337988377</v>
      </c>
      <c r="H45" s="20">
        <f t="shared" si="4"/>
        <v>1882.2248859428689</v>
      </c>
    </row>
    <row r="46" spans="1:8" x14ac:dyDescent="0.25">
      <c r="A46" s="25">
        <f t="shared" si="5"/>
        <v>6.8000000000000034</v>
      </c>
      <c r="B46" s="26">
        <f t="shared" si="0"/>
        <v>1882.2248870052301</v>
      </c>
      <c r="C46" s="2">
        <f t="shared" si="6"/>
        <v>1882.2248859428689</v>
      </c>
      <c r="D46" s="2">
        <f t="shared" si="1"/>
        <v>170.50863598797369</v>
      </c>
      <c r="E46" s="6">
        <f t="shared" si="7"/>
        <v>171.89133309018135</v>
      </c>
      <c r="F46" s="6">
        <f t="shared" si="7"/>
        <v>171.90253384253569</v>
      </c>
      <c r="G46" s="6">
        <f t="shared" si="3"/>
        <v>173.29365811428596</v>
      </c>
      <c r="H46" s="20">
        <f t="shared" si="4"/>
        <v>1916.604553541792</v>
      </c>
    </row>
    <row r="47" spans="1:8" x14ac:dyDescent="0.25">
      <c r="A47" s="25">
        <f t="shared" si="5"/>
        <v>7.0000000000000036</v>
      </c>
      <c r="B47" s="26">
        <f t="shared" si="0"/>
        <v>1916.6045546491844</v>
      </c>
      <c r="C47" s="2">
        <f t="shared" si="6"/>
        <v>1916.604553541792</v>
      </c>
      <c r="D47" s="2">
        <f t="shared" si="1"/>
        <v>173.29359028089357</v>
      </c>
      <c r="E47" s="6">
        <f t="shared" si="7"/>
        <v>174.69288936604889</v>
      </c>
      <c r="F47" s="6">
        <f t="shared" si="7"/>
        <v>174.70417610704396</v>
      </c>
      <c r="G47" s="6">
        <f t="shared" si="3"/>
        <v>176.11189185430555</v>
      </c>
      <c r="H47" s="20">
        <f t="shared" si="4"/>
        <v>1951.5445406445049</v>
      </c>
    </row>
    <row r="48" spans="1:8" x14ac:dyDescent="0.25">
      <c r="A48" s="25">
        <f t="shared" si="5"/>
        <v>7.2000000000000037</v>
      </c>
      <c r="B48" s="26">
        <f t="shared" si="0"/>
        <v>1951.5445417977696</v>
      </c>
      <c r="C48" s="2">
        <f t="shared" si="6"/>
        <v>1951.5445406445049</v>
      </c>
      <c r="D48" s="2">
        <f t="shared" si="1"/>
        <v>176.11182359385364</v>
      </c>
      <c r="E48" s="6">
        <f t="shared" si="7"/>
        <v>177.5277009931942</v>
      </c>
      <c r="F48" s="6">
        <f t="shared" si="7"/>
        <v>177.53907158386815</v>
      </c>
      <c r="G48" s="6">
        <f t="shared" si="3"/>
        <v>178.96335018934207</v>
      </c>
      <c r="H48" s="20">
        <f t="shared" si="4"/>
        <v>1987.0514979424156</v>
      </c>
    </row>
    <row r="49" spans="1:8" x14ac:dyDescent="0.25">
      <c r="A49" s="25">
        <f t="shared" si="5"/>
        <v>7.4000000000000039</v>
      </c>
      <c r="B49" s="26">
        <f t="shared" si="0"/>
        <v>1987.0514991423947</v>
      </c>
      <c r="C49" s="2">
        <f t="shared" si="6"/>
        <v>1987.0514979424156</v>
      </c>
      <c r="D49" s="2">
        <f t="shared" si="1"/>
        <v>178.96328151686558</v>
      </c>
      <c r="E49" s="6">
        <f t="shared" si="7"/>
        <v>180.39570368261289</v>
      </c>
      <c r="F49" s="6">
        <f t="shared" si="7"/>
        <v>180.40715586997146</v>
      </c>
      <c r="G49" s="6">
        <f t="shared" si="3"/>
        <v>181.84795866726526</v>
      </c>
      <c r="H49" s="20">
        <f t="shared" si="4"/>
        <v>2023.132063252059</v>
      </c>
    </row>
    <row r="50" spans="1:8" x14ac:dyDescent="0.25">
      <c r="A50" s="25">
        <f t="shared" si="5"/>
        <v>7.6000000000000041</v>
      </c>
      <c r="B50" s="26">
        <f t="shared" si="0"/>
        <v>2023.1320644995933</v>
      </c>
      <c r="C50" s="2">
        <f t="shared" si="6"/>
        <v>2023.132063252059</v>
      </c>
      <c r="D50" s="2">
        <f t="shared" si="1"/>
        <v>181.84788959841325</v>
      </c>
      <c r="E50" s="6">
        <f t="shared" si="7"/>
        <v>183.29681276556855</v>
      </c>
      <c r="F50" s="6">
        <f t="shared" si="7"/>
        <v>183.30834418099249</v>
      </c>
      <c r="G50" s="6">
        <f t="shared" si="3"/>
        <v>184.76562211507542</v>
      </c>
      <c r="H50" s="20">
        <f t="shared" si="4"/>
        <v>2059.7928574389462</v>
      </c>
    </row>
    <row r="51" spans="1:8" x14ac:dyDescent="0.25">
      <c r="A51" s="25">
        <f t="shared" si="5"/>
        <v>7.8000000000000043</v>
      </c>
      <c r="B51" s="26">
        <f t="shared" si="0"/>
        <v>2059.7928587348765</v>
      </c>
      <c r="C51" s="2">
        <f t="shared" si="6"/>
        <v>2059.7928574389462</v>
      </c>
      <c r="D51" s="2">
        <f t="shared" si="1"/>
        <v>184.76555266611214</v>
      </c>
      <c r="E51" s="6">
        <f t="shared" si="7"/>
        <v>186.23092251161825</v>
      </c>
      <c r="F51" s="6">
        <f t="shared" si="7"/>
        <v>186.24253066937965</v>
      </c>
      <c r="G51" s="6">
        <f t="shared" si="3"/>
        <v>187.7162239546054</v>
      </c>
      <c r="H51" s="20">
        <f t="shared" si="4"/>
        <v>2097.0404802050366</v>
      </c>
    </row>
    <row r="52" spans="1:8" x14ac:dyDescent="0.25">
      <c r="A52" s="25">
        <f t="shared" si="5"/>
        <v>8.0000000000000036</v>
      </c>
      <c r="B52" s="26">
        <f t="shared" si="0"/>
        <v>2097.040481550202</v>
      </c>
      <c r="C52" s="2">
        <f t="shared" si="6"/>
        <v>2097.0404802050366</v>
      </c>
      <c r="D52" s="2">
        <f t="shared" si="1"/>
        <v>187.71615414241083</v>
      </c>
      <c r="E52" s="6">
        <f t="shared" ref="E52:F71" si="8">$C$5*($C$2-($C52+0.5*$C$8*D52))*($C52+0.5*$C$8*D52)</f>
        <v>189.1979054420836</v>
      </c>
      <c r="F52" s="6">
        <f t="shared" si="8"/>
        <v>189.20958773797841</v>
      </c>
      <c r="G52" s="6">
        <f t="shared" si="3"/>
        <v>190.69962551409307</v>
      </c>
      <c r="H52" s="20">
        <f t="shared" si="4"/>
        <v>2134.8815057389243</v>
      </c>
    </row>
    <row r="53" spans="1:8" x14ac:dyDescent="0.25">
      <c r="A53" s="25">
        <f t="shared" si="5"/>
        <v>8.2000000000000028</v>
      </c>
      <c r="B53" s="26">
        <f t="shared" si="0"/>
        <v>2134.8815071341619</v>
      </c>
      <c r="C53" s="2">
        <f t="shared" si="6"/>
        <v>2134.8815057389243</v>
      </c>
      <c r="D53" s="2">
        <f t="shared" si="1"/>
        <v>190.69955535616194</v>
      </c>
      <c r="E53" s="6">
        <f t="shared" si="8"/>
        <v>192.19761163982045</v>
      </c>
      <c r="F53" s="6">
        <f t="shared" si="8"/>
        <v>192.20936534992711</v>
      </c>
      <c r="G53" s="6">
        <f t="shared" si="3"/>
        <v>193.71566533650412</v>
      </c>
      <c r="H53" s="20">
        <f t="shared" si="4"/>
        <v>2173.3224782279963</v>
      </c>
    </row>
    <row r="54" spans="1:8" x14ac:dyDescent="0.25">
      <c r="A54" s="25">
        <f t="shared" si="5"/>
        <v>8.4000000000000021</v>
      </c>
      <c r="B54" s="26">
        <f t="shared" si="0"/>
        <v>2173.3224796741406</v>
      </c>
      <c r="C54" s="2">
        <f t="shared" si="6"/>
        <v>2173.3224782279963</v>
      </c>
      <c r="D54" s="2">
        <f t="shared" si="1"/>
        <v>193.71559485094423</v>
      </c>
      <c r="E54" s="6">
        <f t="shared" si="8"/>
        <v>195.22986805619641</v>
      </c>
      <c r="F54" s="6">
        <f t="shared" si="8"/>
        <v>195.24169033576911</v>
      </c>
      <c r="G54" s="6">
        <f t="shared" si="3"/>
        <v>196.76415848554268</v>
      </c>
      <c r="H54" s="20">
        <f t="shared" si="4"/>
        <v>2212.3699072320101</v>
      </c>
    </row>
    <row r="55" spans="1:8" x14ac:dyDescent="0.25">
      <c r="A55" s="25">
        <f t="shared" si="5"/>
        <v>8.6000000000000014</v>
      </c>
      <c r="B55" s="26">
        <f t="shared" si="0"/>
        <v>2212.3699087298919</v>
      </c>
      <c r="C55" s="2">
        <f t="shared" si="6"/>
        <v>2212.3699072320101</v>
      </c>
      <c r="D55" s="2">
        <f t="shared" si="1"/>
        <v>196.76408769107218</v>
      </c>
      <c r="E55" s="6">
        <f t="shared" si="8"/>
        <v>198.29447781624097</v>
      </c>
      <c r="F55" s="6">
        <f t="shared" si="8"/>
        <v>198.30636569874702</v>
      </c>
      <c r="G55" s="6">
        <f t="shared" si="3"/>
        <v>199.84489585034288</v>
      </c>
      <c r="H55" s="20">
        <f t="shared" si="4"/>
        <v>2252.0302629177231</v>
      </c>
    </row>
    <row r="56" spans="1:8" x14ac:dyDescent="0.25">
      <c r="A56" s="25">
        <f t="shared" si="5"/>
        <v>8.8000000000000007</v>
      </c>
      <c r="B56" s="26">
        <f t="shared" si="0"/>
        <v>2252.0302644681697</v>
      </c>
      <c r="C56" s="2">
        <f t="shared" si="6"/>
        <v>2252.0302629177231</v>
      </c>
      <c r="D56" s="2">
        <f t="shared" si="1"/>
        <v>199.84482476628597</v>
      </c>
      <c r="E56" s="6">
        <f t="shared" si="8"/>
        <v>201.39121952298842</v>
      </c>
      <c r="F56" s="6">
        <f t="shared" si="8"/>
        <v>201.40316991929913</v>
      </c>
      <c r="G56" s="6">
        <f t="shared" si="3"/>
        <v>202.95764344988964</v>
      </c>
      <c r="H56" s="20">
        <f t="shared" si="4"/>
        <v>2292.3099711544146</v>
      </c>
    </row>
    <row r="57" spans="1:8" x14ac:dyDescent="0.25">
      <c r="A57" s="25">
        <f t="shared" si="5"/>
        <v>9</v>
      </c>
      <c r="B57" s="26">
        <f t="shared" si="0"/>
        <v>2292.3099727582476</v>
      </c>
      <c r="C57" s="2">
        <f t="shared" si="6"/>
        <v>2292.3099711544146</v>
      </c>
      <c r="D57" s="2">
        <f t="shared" si="1"/>
        <v>202.95757209617173</v>
      </c>
      <c r="E57" s="6">
        <f t="shared" si="8"/>
        <v>204.51984656209248</v>
      </c>
      <c r="F57" s="6">
        <f t="shared" si="8"/>
        <v>204.5318562598375</v>
      </c>
      <c r="G57" s="6">
        <f t="shared" si="3"/>
        <v>206.10214173827711</v>
      </c>
      <c r="H57" s="20">
        <f t="shared" si="4"/>
        <v>2333.2154084703584</v>
      </c>
    </row>
    <row r="58" spans="1:8" x14ac:dyDescent="0.25">
      <c r="A58" s="25">
        <f t="shared" si="5"/>
        <v>9.1999999999999993</v>
      </c>
      <c r="B58" s="26">
        <f t="shared" si="0"/>
        <v>2333.2154101283945</v>
      </c>
      <c r="C58" s="2">
        <f t="shared" si="6"/>
        <v>2333.2154084703584</v>
      </c>
      <c r="D58" s="2">
        <f t="shared" si="1"/>
        <v>206.10207013541836</v>
      </c>
      <c r="E58" s="6">
        <f t="shared" si="8"/>
        <v>207.68008640784919</v>
      </c>
      <c r="F58" s="6">
        <f t="shared" si="8"/>
        <v>207.69215207094305</v>
      </c>
      <c r="G58" s="6">
        <f t="shared" si="3"/>
        <v>209.27810491197025</v>
      </c>
      <c r="H58" s="20">
        <f t="shared" si="4"/>
        <v>2374.7528968705242</v>
      </c>
    </row>
    <row r="59" spans="1:8" x14ac:dyDescent="0.25">
      <c r="A59" s="25">
        <f t="shared" si="5"/>
        <v>9.3999999999999986</v>
      </c>
      <c r="B59" s="26">
        <f t="shared" si="0"/>
        <v>2374.7528985835743</v>
      </c>
      <c r="C59" s="2">
        <f t="shared" si="6"/>
        <v>2374.7528968705242</v>
      </c>
      <c r="D59" s="2">
        <f t="shared" si="1"/>
        <v>209.27803308107772</v>
      </c>
      <c r="E59" s="6">
        <f t="shared" si="8"/>
        <v>210.87163993182131</v>
      </c>
      <c r="F59" s="6">
        <f t="shared" si="8"/>
        <v>210.88375810017362</v>
      </c>
      <c r="G59" s="6">
        <f t="shared" si="3"/>
        <v>212.48522022029246</v>
      </c>
      <c r="H59" s="20">
        <f t="shared" si="4"/>
        <v>2416.9286985160361</v>
      </c>
    </row>
    <row r="60" spans="1:8" x14ac:dyDescent="0.25">
      <c r="A60" s="25">
        <f t="shared" si="5"/>
        <v>9.5999999999999979</v>
      </c>
      <c r="B60" s="26">
        <f t="shared" si="0"/>
        <v>2416.9287002849028</v>
      </c>
      <c r="C60" s="2">
        <f t="shared" si="6"/>
        <v>2416.9286985160361</v>
      </c>
      <c r="D60" s="2">
        <f t="shared" si="1"/>
        <v>212.48514818305154</v>
      </c>
      <c r="E60" s="6">
        <f t="shared" si="8"/>
        <v>214.09418071532008</v>
      </c>
      <c r="F60" s="6">
        <f t="shared" si="8"/>
        <v>214.10634780473777</v>
      </c>
      <c r="G60" s="6">
        <f t="shared" si="3"/>
        <v>215.7231472804248</v>
      </c>
      <c r="H60" s="20">
        <f t="shared" si="4"/>
        <v>2459.7490102661559</v>
      </c>
    </row>
    <row r="61" spans="1:8" x14ac:dyDescent="0.25">
      <c r="A61" s="25">
        <f t="shared" si="5"/>
        <v>9.7999999999999972</v>
      </c>
      <c r="B61" s="26">
        <f t="shared" si="0"/>
        <v>2459.7490120916345</v>
      </c>
      <c r="C61" s="2">
        <f t="shared" si="6"/>
        <v>2459.7490102661559</v>
      </c>
      <c r="D61" s="2">
        <f t="shared" si="1"/>
        <v>215.72307505908896</v>
      </c>
      <c r="E61" s="6">
        <f t="shared" si="8"/>
        <v>217.34735436705603</v>
      </c>
      <c r="F61" s="6">
        <f t="shared" si="8"/>
        <v>217.35956666934865</v>
      </c>
      <c r="G61" s="6">
        <f t="shared" si="3"/>
        <v>218.99151739825774</v>
      </c>
      <c r="H61" s="20">
        <f t="shared" si="4"/>
        <v>2503.2199580838278</v>
      </c>
    </row>
    <row r="62" spans="1:8" x14ac:dyDescent="0.25">
      <c r="A62" s="25">
        <f t="shared" si="5"/>
        <v>9.9999999999999964</v>
      </c>
      <c r="B62" s="26">
        <f t="shared" si="0"/>
        <v>2503.219959966706</v>
      </c>
      <c r="C62" s="2">
        <f t="shared" si="6"/>
        <v>2503.2199580838278</v>
      </c>
      <c r="D62" s="2">
        <f t="shared" si="1"/>
        <v>218.9914450156368</v>
      </c>
      <c r="E62" s="6">
        <f t="shared" si="8"/>
        <v>220.6307778473309</v>
      </c>
      <c r="F62" s="6">
        <f t="shared" si="8"/>
        <v>220.64303153062843</v>
      </c>
      <c r="G62" s="6">
        <f t="shared" si="3"/>
        <v>222.28993289649759</v>
      </c>
      <c r="H62" s="20">
        <f t="shared" si="4"/>
        <v>2547.3475913060961</v>
      </c>
    </row>
    <row r="63" spans="1:8" x14ac:dyDescent="0.25">
      <c r="A63" s="25">
        <f t="shared" si="5"/>
        <v>10.199999999999996</v>
      </c>
      <c r="B63" s="26">
        <f t="shared" si="0"/>
        <v>2547.3475932471515</v>
      </c>
      <c r="C63" s="2">
        <f t="shared" si="6"/>
        <v>2547.3475913060961</v>
      </c>
      <c r="D63" s="2">
        <f t="shared" si="1"/>
        <v>222.28986037594476</v>
      </c>
      <c r="E63" s="6">
        <f t="shared" si="8"/>
        <v>223.94403880020249</v>
      </c>
      <c r="F63" s="6">
        <f t="shared" si="8"/>
        <v>223.95632990949605</v>
      </c>
      <c r="G63" s="6">
        <f t="shared" si="3"/>
        <v>225.617966451488</v>
      </c>
      <c r="H63" s="20">
        <f t="shared" si="4"/>
        <v>2592.1378767809906</v>
      </c>
    </row>
    <row r="64" spans="1:8" x14ac:dyDescent="0.25">
      <c r="A64" s="25">
        <f t="shared" si="5"/>
        <v>10.399999999999995</v>
      </c>
      <c r="B64" s="26">
        <f t="shared" si="0"/>
        <v>2592.1378787809913</v>
      </c>
      <c r="C64" s="2">
        <f t="shared" si="6"/>
        <v>2592.1378767809906</v>
      </c>
      <c r="D64" s="2">
        <f t="shared" si="1"/>
        <v>225.61789381688578</v>
      </c>
      <c r="E64" s="6">
        <f t="shared" si="8"/>
        <v>227.28669489511179</v>
      </c>
      <c r="F64" s="6">
        <f t="shared" si="8"/>
        <v>227.29901935302706</v>
      </c>
      <c r="G64" s="6">
        <f t="shared" si="3"/>
        <v>228.97516044026622</v>
      </c>
      <c r="H64" s="20">
        <f t="shared" si="4"/>
        <v>2637.5966928727717</v>
      </c>
    </row>
    <row r="65" spans="1:8" x14ac:dyDescent="0.25">
      <c r="A65" s="25">
        <f t="shared" si="5"/>
        <v>10.599999999999994</v>
      </c>
      <c r="B65" s="26">
        <f t="shared" si="0"/>
        <v>2637.5966949324734</v>
      </c>
      <c r="C65" s="2">
        <f t="shared" si="6"/>
        <v>2637.5966928727717</v>
      </c>
      <c r="D65" s="2">
        <f t="shared" si="1"/>
        <v>228.97508771601028</v>
      </c>
      <c r="E65" s="6">
        <f t="shared" si="8"/>
        <v>230.65827317952062</v>
      </c>
      <c r="F65" s="6">
        <f t="shared" si="8"/>
        <v>230.6706267873341</v>
      </c>
      <c r="G65" s="6">
        <f t="shared" si="3"/>
        <v>232.36102629943016</v>
      </c>
      <c r="H65" s="20">
        <f t="shared" si="4"/>
        <v>2683.7298233377433</v>
      </c>
    </row>
    <row r="66" spans="1:8" x14ac:dyDescent="0.25">
      <c r="A66" s="25">
        <f t="shared" si="5"/>
        <v>10.799999999999994</v>
      </c>
      <c r="B66" s="26">
        <f t="shared" si="0"/>
        <v>2683.7298254578923</v>
      </c>
      <c r="C66" s="2">
        <f t="shared" si="6"/>
        <v>2683.7298233377433</v>
      </c>
      <c r="D66" s="2">
        <f t="shared" si="1"/>
        <v>232.36095351041217</v>
      </c>
      <c r="E66" s="6">
        <f t="shared" si="8"/>
        <v>234.05826944416538</v>
      </c>
      <c r="F66" s="6">
        <f t="shared" si="8"/>
        <v>234.07064788307298</v>
      </c>
      <c r="G66" s="6">
        <f t="shared" si="3"/>
        <v>235.77504389744996</v>
      </c>
      <c r="H66" s="20">
        <f t="shared" si="4"/>
        <v>2730.5429510731547</v>
      </c>
    </row>
    <row r="67" spans="1:8" x14ac:dyDescent="0.25">
      <c r="A67" s="25">
        <f t="shared" si="5"/>
        <v>10.999999999999993</v>
      </c>
      <c r="B67" s="26">
        <f t="shared" si="0"/>
        <v>2730.5429532544822</v>
      </c>
      <c r="C67" s="2">
        <f t="shared" si="6"/>
        <v>2730.5429510731547</v>
      </c>
      <c r="D67" s="2">
        <f t="shared" si="1"/>
        <v>235.774971069039</v>
      </c>
      <c r="E67" s="6">
        <f t="shared" si="8"/>
        <v>237.48614760258826</v>
      </c>
      <c r="F67" s="6">
        <f t="shared" si="8"/>
        <v>237.49854643523599</v>
      </c>
      <c r="G67" s="6">
        <f t="shared" si="3"/>
        <v>239.21666092211424</v>
      </c>
      <c r="H67" s="20">
        <f t="shared" si="4"/>
        <v>2778.0416517420481</v>
      </c>
    </row>
    <row r="68" spans="1:8" x14ac:dyDescent="0.25">
      <c r="A68" s="25">
        <f t="shared" si="5"/>
        <v>11.199999999999992</v>
      </c>
      <c r="B68" s="26">
        <f t="shared" si="0"/>
        <v>2778.0416539852731</v>
      </c>
      <c r="C68" s="2">
        <f t="shared" si="6"/>
        <v>2778.0416517420481</v>
      </c>
      <c r="D68" s="2">
        <f t="shared" si="1"/>
        <v>239.21658808013638</v>
      </c>
      <c r="E68" s="6">
        <f t="shared" si="8"/>
        <v>240.94133908666285</v>
      </c>
      <c r="F68" s="6">
        <f t="shared" si="8"/>
        <v>240.95375375894972</v>
      </c>
      <c r="G68" s="6">
        <f t="shared" si="3"/>
        <v>242.68529228485335</v>
      </c>
      <c r="H68" s="20">
        <f t="shared" si="4"/>
        <v>2826.2313872772552</v>
      </c>
    </row>
    <row r="69" spans="1:8" x14ac:dyDescent="0.25">
      <c r="A69" s="25">
        <f t="shared" si="5"/>
        <v>11.399999999999991</v>
      </c>
      <c r="B69" s="26">
        <f t="shared" si="0"/>
        <v>2826.2313895830835</v>
      </c>
      <c r="C69" s="2">
        <f t="shared" si="6"/>
        <v>2826.2313872772552</v>
      </c>
      <c r="D69" s="2">
        <f t="shared" si="1"/>
        <v>242.68521945556998</v>
      </c>
      <c r="E69" s="6">
        <f t="shared" si="8"/>
        <v>244.42324225988492</v>
      </c>
      <c r="F69" s="6">
        <f t="shared" si="8"/>
        <v>244.435668103046</v>
      </c>
      <c r="G69" s="6">
        <f t="shared" si="3"/>
        <v>246.18031954373689</v>
      </c>
      <c r="H69" s="20">
        <f t="shared" si="4"/>
        <v>2875.117499268094</v>
      </c>
    </row>
    <row r="70" spans="1:8" x14ac:dyDescent="0.25">
      <c r="A70" s="25">
        <f t="shared" si="5"/>
        <v>11.599999999999991</v>
      </c>
      <c r="B70" s="26">
        <f t="shared" si="0"/>
        <v>2875.117501637214</v>
      </c>
      <c r="C70" s="2">
        <f t="shared" si="6"/>
        <v>2875.117499268094</v>
      </c>
      <c r="D70" s="2">
        <f t="shared" si="1"/>
        <v>246.18024675382134</v>
      </c>
      <c r="E70" s="6">
        <f t="shared" si="8"/>
        <v>247.9312218502489</v>
      </c>
      <c r="F70" s="6">
        <f t="shared" si="8"/>
        <v>247.94365408322884</v>
      </c>
      <c r="G70" s="6">
        <f t="shared" si="3"/>
        <v>249.70109034699155</v>
      </c>
      <c r="H70" s="20">
        <f t="shared" si="4"/>
        <v>2924.7052022336861</v>
      </c>
    </row>
    <row r="71" spans="1:8" x14ac:dyDescent="0.25">
      <c r="A71" s="25">
        <f t="shared" si="5"/>
        <v>11.79999999999999</v>
      </c>
      <c r="B71" s="26">
        <f t="shared" si="0"/>
        <v>2924.7052046667718</v>
      </c>
      <c r="C71" s="2">
        <f t="shared" si="6"/>
        <v>2924.7052022336861</v>
      </c>
      <c r="D71" s="2">
        <f t="shared" si="1"/>
        <v>249.7010176235047</v>
      </c>
      <c r="E71" s="6">
        <f t="shared" si="8"/>
        <v>251.46460840458312</v>
      </c>
      <c r="F71" s="6">
        <f t="shared" si="8"/>
        <v>251.47704213670801</v>
      </c>
      <c r="G71" s="6">
        <f t="shared" si="3"/>
        <v>253.24691789893535</v>
      </c>
      <c r="H71" s="20">
        <f t="shared" si="4"/>
        <v>2974.9995767871869</v>
      </c>
    </row>
    <row r="72" spans="1:8" x14ac:dyDescent="0.25">
      <c r="A72" s="25">
        <f t="shared" si="5"/>
        <v>11.999999999999989</v>
      </c>
      <c r="B72" s="26">
        <f t="shared" si="0"/>
        <v>2974.9995792848949</v>
      </c>
      <c r="C72" s="2">
        <f t="shared" si="6"/>
        <v>2974.9995767871869</v>
      </c>
      <c r="D72" s="2">
        <f t="shared" si="1"/>
        <v>253.246845269299</v>
      </c>
      <c r="E72" s="6">
        <f t="shared" ref="E72:F91" si="9">$C$5*($C$2-($C72+0.5*$C$8*D72))*($C72+0.5*$C$8*D72)</f>
        <v>255.02269776626122</v>
      </c>
      <c r="F72" s="6">
        <f t="shared" si="9"/>
        <v>255.03512800021707</v>
      </c>
      <c r="G72" s="6">
        <f t="shared" si="3"/>
        <v>256.8170804502675</v>
      </c>
      <c r="H72" s="20">
        <f t="shared" si="4"/>
        <v>3026.0055626956046</v>
      </c>
    </row>
    <row r="73" spans="1:8" x14ac:dyDescent="0.25">
      <c r="A73" s="25">
        <f t="shared" si="5"/>
        <v>12.199999999999989</v>
      </c>
      <c r="B73" s="26">
        <f t="shared" si="0"/>
        <v>3026.0055652585734</v>
      </c>
      <c r="C73" s="2">
        <f t="shared" si="6"/>
        <v>3026.0055626956046</v>
      </c>
      <c r="D73" s="2">
        <f t="shared" si="1"/>
        <v>256.81700794223673</v>
      </c>
      <c r="E73" s="6">
        <f t="shared" si="9"/>
        <v>258.60475057825266</v>
      </c>
      <c r="F73" s="6">
        <f t="shared" si="9"/>
        <v>258.61717221337892</v>
      </c>
      <c r="G73" s="6">
        <f t="shared" si="3"/>
        <v>260.41082081469898</v>
      </c>
      <c r="H73" s="20">
        <f t="shared" si="4"/>
        <v>3077.7279518402779</v>
      </c>
    </row>
    <row r="74" spans="1:8" x14ac:dyDescent="0.25">
      <c r="A74" s="25">
        <f t="shared" si="5"/>
        <v>12.399999999999988</v>
      </c>
      <c r="B74" s="26">
        <f t="shared" si="0"/>
        <v>3077.7279544691287</v>
      </c>
      <c r="C74" s="2">
        <f t="shared" si="6"/>
        <v>3077.7279518402779</v>
      </c>
      <c r="D74" s="2">
        <f t="shared" si="1"/>
        <v>260.41074845633307</v>
      </c>
      <c r="E74" s="6">
        <f t="shared" si="9"/>
        <v>262.20999181351715</v>
      </c>
      <c r="F74" s="6">
        <f t="shared" si="9"/>
        <v>262.22239964942162</v>
      </c>
      <c r="G74" s="6">
        <f t="shared" si="3"/>
        <v>264.02734591394659</v>
      </c>
      <c r="H74" s="20">
        <f t="shared" si="4"/>
        <v>3130.1713810834831</v>
      </c>
    </row>
    <row r="75" spans="1:8" x14ac:dyDescent="0.25">
      <c r="A75" s="25">
        <f t="shared" si="5"/>
        <v>12.599999999999987</v>
      </c>
      <c r="B75" s="26">
        <f t="shared" si="0"/>
        <v>3130.1713837788161</v>
      </c>
      <c r="C75" s="2">
        <f t="shared" si="6"/>
        <v>3130.1713810834831</v>
      </c>
      <c r="D75" s="2">
        <f t="shared" si="1"/>
        <v>264.02727373357789</v>
      </c>
      <c r="E75" s="6">
        <f t="shared" si="9"/>
        <v>265.83761033478362</v>
      </c>
      <c r="F75" s="6">
        <f t="shared" si="9"/>
        <v>265.84999907528675</v>
      </c>
      <c r="G75" s="6">
        <f t="shared" si="3"/>
        <v>267.66582635314893</v>
      </c>
      <c r="H75" s="20">
        <f t="shared" si="4"/>
        <v>3183.3403250470456</v>
      </c>
    </row>
    <row r="76" spans="1:8" x14ac:dyDescent="0.25">
      <c r="A76" s="25">
        <f t="shared" si="5"/>
        <v>12.799999999999986</v>
      </c>
      <c r="B76" s="26">
        <f t="shared" ref="B76:B139" si="10">$C$2/(1+$C$7*EXP(-$C$5*$C$2*A76))</f>
        <v>3183.3403278094411</v>
      </c>
      <c r="C76" s="2">
        <f t="shared" si="6"/>
        <v>3183.3403250470456</v>
      </c>
      <c r="D76" s="2">
        <f t="shared" ref="D76:D139" si="11">$C$5*($C$2-C76)*C76</f>
        <v>267.66575437935148</v>
      </c>
      <c r="E76" s="6">
        <f t="shared" si="9"/>
        <v>269.4867584857916</v>
      </c>
      <c r="F76" s="6">
        <f t="shared" si="9"/>
        <v>269.49912274320536</v>
      </c>
      <c r="G76" s="6">
        <f t="shared" ref="G76:G139" si="12">$C$5*($C$2-($C76+$C$8*F76))*($C76+$C$8*F76)</f>
        <v>271.32539602879712</v>
      </c>
      <c r="H76" s="20">
        <f t="shared" ref="H76:H139" si="13">C76+$C$8*(D76+2*E76+2*F76+G76)/6</f>
        <v>3237.2390888092505</v>
      </c>
    </row>
    <row r="77" spans="1:8" x14ac:dyDescent="0.25">
      <c r="A77" s="25">
        <f t="shared" ref="A77:A140" si="14">A76+$C$8</f>
        <v>12.999999999999986</v>
      </c>
      <c r="B77" s="26">
        <f t="shared" si="10"/>
        <v>3237.2390916392674</v>
      </c>
      <c r="C77" s="2">
        <f t="shared" ref="C77:C140" si="15">H76</f>
        <v>3237.2390888092505</v>
      </c>
      <c r="D77" s="2">
        <f t="shared" si="11"/>
        <v>271.32532429035234</v>
      </c>
      <c r="E77" s="6">
        <f t="shared" si="9"/>
        <v>273.15655171609922</v>
      </c>
      <c r="F77" s="6">
        <f t="shared" si="9"/>
        <v>273.16888601584634</v>
      </c>
      <c r="G77" s="6">
        <f t="shared" si="12"/>
        <v>275.0051517712979</v>
      </c>
      <c r="H77" s="20">
        <f t="shared" si="13"/>
        <v>3291.8718005267683</v>
      </c>
    </row>
    <row r="78" spans="1:8" x14ac:dyDescent="0.25">
      <c r="A78" s="25">
        <f t="shared" si="14"/>
        <v>13.199999999999985</v>
      </c>
      <c r="B78" s="26">
        <f t="shared" si="10"/>
        <v>3291.8718034249446</v>
      </c>
      <c r="C78" s="2">
        <f t="shared" si="15"/>
        <v>3291.8718005267683</v>
      </c>
      <c r="D78" s="2">
        <f t="shared" si="11"/>
        <v>275.00508029716008</v>
      </c>
      <c r="E78" s="6">
        <f t="shared" si="9"/>
        <v>276.84606824159044</v>
      </c>
      <c r="F78" s="6">
        <f t="shared" si="9"/>
        <v>276.85836702716978</v>
      </c>
      <c r="G78" s="6">
        <f t="shared" si="12"/>
        <v>278.70415302431167</v>
      </c>
      <c r="H78" s="20">
        <f t="shared" si="13"/>
        <v>3347.2424039887346</v>
      </c>
    </row>
    <row r="79" spans="1:8" x14ac:dyDescent="0.25">
      <c r="A79" s="25">
        <f t="shared" si="14"/>
        <v>13.399999999999984</v>
      </c>
      <c r="B79" s="26">
        <f t="shared" si="10"/>
        <v>3347.242406955585</v>
      </c>
      <c r="C79" s="2">
        <f t="shared" si="15"/>
        <v>3347.2424039887346</v>
      </c>
      <c r="D79" s="2">
        <f t="shared" si="11"/>
        <v>278.70408184357206</v>
      </c>
      <c r="E79" s="6">
        <f t="shared" si="9"/>
        <v>280.55434874283446</v>
      </c>
      <c r="F79" s="6">
        <f t="shared" si="9"/>
        <v>280.56660638113505</v>
      </c>
      <c r="G79" s="6">
        <f t="shared" si="12"/>
        <v>282.4214215630272</v>
      </c>
      <c r="H79" s="20">
        <f t="shared" si="13"/>
        <v>3403.3546511105524</v>
      </c>
    </row>
    <row r="80" spans="1:8" x14ac:dyDescent="0.25">
      <c r="A80" s="25">
        <f t="shared" si="14"/>
        <v>13.599999999999984</v>
      </c>
      <c r="B80" s="26">
        <f t="shared" si="10"/>
        <v>3403.3546541465666</v>
      </c>
      <c r="C80" s="2">
        <f t="shared" si="15"/>
        <v>3403.3546511105524</v>
      </c>
      <c r="D80" s="2">
        <f t="shared" si="11"/>
        <v>282.42135070487615</v>
      </c>
      <c r="E80" s="6">
        <f t="shared" si="9"/>
        <v>284.28039610346383</v>
      </c>
      <c r="F80" s="6">
        <f t="shared" si="9"/>
        <v>284.29260689043207</v>
      </c>
      <c r="G80" s="6">
        <f t="shared" si="12"/>
        <v>286.15594125354448</v>
      </c>
      <c r="H80" s="20">
        <f t="shared" si="13"/>
        <v>3460.2120943754262</v>
      </c>
    </row>
    <row r="81" spans="1:8" x14ac:dyDescent="0.25">
      <c r="A81" s="25">
        <f t="shared" si="14"/>
        <v>13.799999999999983</v>
      </c>
      <c r="B81" s="26">
        <f t="shared" si="10"/>
        <v>3460.2120974810705</v>
      </c>
      <c r="C81" s="2">
        <f t="shared" si="15"/>
        <v>3460.2120943754262</v>
      </c>
      <c r="D81" s="2">
        <f t="shared" si="11"/>
        <v>286.15587074723277</v>
      </c>
      <c r="E81" s="6">
        <f t="shared" si="9"/>
        <v>288.02317519075081</v>
      </c>
      <c r="F81" s="6">
        <f t="shared" si="9"/>
        <v>288.03533335741247</v>
      </c>
      <c r="G81" s="6">
        <f t="shared" si="12"/>
        <v>289.90665785554705</v>
      </c>
      <c r="H81" s="20">
        <f t="shared" si="13"/>
        <v>3517.8180792320632</v>
      </c>
    </row>
    <row r="82" spans="1:8" x14ac:dyDescent="0.25">
      <c r="A82" s="25">
        <f t="shared" si="14"/>
        <v>13.999999999999982</v>
      </c>
      <c r="B82" s="26">
        <f t="shared" si="10"/>
        <v>3517.8180824077772</v>
      </c>
      <c r="C82" s="2">
        <f t="shared" si="15"/>
        <v>3517.8180792320632</v>
      </c>
      <c r="D82" s="2">
        <f t="shared" si="11"/>
        <v>289.90658773034653</v>
      </c>
      <c r="E82" s="6">
        <f t="shared" si="9"/>
        <v>291.78161268056323</v>
      </c>
      <c r="F82" s="6">
        <f t="shared" si="9"/>
        <v>291.79371239940207</v>
      </c>
      <c r="G82" s="6">
        <f t="shared" si="12"/>
        <v>293.67247887044567</v>
      </c>
      <c r="H82" s="20">
        <f t="shared" si="13"/>
        <v>3576.1757364574205</v>
      </c>
    </row>
    <row r="83" spans="1:8" x14ac:dyDescent="0.25">
      <c r="A83" s="25">
        <f t="shared" si="14"/>
        <v>14.199999999999982</v>
      </c>
      <c r="B83" s="26">
        <f t="shared" si="10"/>
        <v>3576.1757397036185</v>
      </c>
      <c r="C83" s="2">
        <f t="shared" si="15"/>
        <v>3576.1757364574205</v>
      </c>
      <c r="D83" s="2">
        <f t="shared" si="11"/>
        <v>293.67240915560819</v>
      </c>
      <c r="E83" s="6">
        <f t="shared" si="9"/>
        <v>295.55459692888002</v>
      </c>
      <c r="F83" s="6">
        <f t="shared" si="9"/>
        <v>295.56663232057321</v>
      </c>
      <c r="G83" s="6">
        <f t="shared" si="12"/>
        <v>297.45227343716886</v>
      </c>
      <c r="H83" s="20">
        <f t="shared" si="13"/>
        <v>3635.28797449381</v>
      </c>
    </row>
    <row r="84" spans="1:8" x14ac:dyDescent="0.25">
      <c r="A84" s="25">
        <f t="shared" si="14"/>
        <v>14.399999999999981</v>
      </c>
      <c r="B84" s="26">
        <f t="shared" si="10"/>
        <v>3635.2879778108791</v>
      </c>
      <c r="C84" s="2">
        <f t="shared" si="15"/>
        <v>3635.28797449381</v>
      </c>
      <c r="D84" s="2">
        <f t="shared" si="11"/>
        <v>297.45220416188442</v>
      </c>
      <c r="E84" s="6">
        <f t="shared" si="9"/>
        <v>299.34097789203895</v>
      </c>
      <c r="F84" s="6">
        <f t="shared" si="9"/>
        <v>299.35294303254847</v>
      </c>
      <c r="G84" s="6">
        <f t="shared" si="12"/>
        <v>301.24487227776387</v>
      </c>
      <c r="H84" s="20">
        <f t="shared" si="13"/>
        <v>3695.1574717701042</v>
      </c>
    </row>
    <row r="85" spans="1:8" x14ac:dyDescent="0.25">
      <c r="A85" s="25">
        <f t="shared" si="14"/>
        <v>14.59999999999998</v>
      </c>
      <c r="B85" s="26">
        <f t="shared" si="10"/>
        <v>3695.157475158403</v>
      </c>
      <c r="C85" s="2">
        <f t="shared" si="15"/>
        <v>3695.1574717701042</v>
      </c>
      <c r="D85" s="2">
        <f t="shared" si="11"/>
        <v>301.2448034711183</v>
      </c>
      <c r="E85" s="6">
        <f t="shared" si="9"/>
        <v>303.13956709787033</v>
      </c>
      <c r="F85" s="6">
        <f t="shared" si="9"/>
        <v>303.15145602588916</v>
      </c>
      <c r="G85" s="6">
        <f t="shared" si="12"/>
        <v>305.04906769495386</v>
      </c>
      <c r="H85" s="20">
        <f t="shared" si="13"/>
        <v>3755.7866690172241</v>
      </c>
    </row>
    <row r="86" spans="1:8" x14ac:dyDescent="0.25">
      <c r="A86" s="25">
        <f t="shared" si="14"/>
        <v>14.799999999999979</v>
      </c>
      <c r="B86" s="26">
        <f t="shared" si="10"/>
        <v>3755.786672477082</v>
      </c>
      <c r="C86" s="2">
        <f t="shared" si="15"/>
        <v>3755.7866690172241</v>
      </c>
      <c r="D86" s="2">
        <f t="shared" si="11"/>
        <v>305.048999385885</v>
      </c>
      <c r="E86" s="6">
        <f t="shared" si="9"/>
        <v>306.94913766985195</v>
      </c>
      <c r="F86" s="6">
        <f t="shared" si="9"/>
        <v>306.96094439460092</v>
      </c>
      <c r="G86" s="6">
        <f t="shared" si="12"/>
        <v>308.86361362376789</v>
      </c>
      <c r="H86" s="20">
        <f t="shared" si="13"/>
        <v>3817.1777615885094</v>
      </c>
    </row>
    <row r="87" spans="1:8" x14ac:dyDescent="0.25">
      <c r="A87" s="25">
        <f t="shared" si="14"/>
        <v>14.999999999999979</v>
      </c>
      <c r="B87" s="26">
        <f t="shared" si="10"/>
        <v>3817.1777651202287</v>
      </c>
      <c r="C87" s="2">
        <f t="shared" si="15"/>
        <v>3817.1777615885094</v>
      </c>
      <c r="D87" s="2">
        <f t="shared" si="11"/>
        <v>308.86354584102168</v>
      </c>
      <c r="E87" s="6">
        <f t="shared" si="9"/>
        <v>310.76842440638467</v>
      </c>
      <c r="F87" s="6">
        <f t="shared" si="9"/>
        <v>310.78014291575715</v>
      </c>
      <c r="G87" s="6">
        <f t="shared" si="12"/>
        <v>312.68722573932803</v>
      </c>
      <c r="H87" s="20">
        <f t="shared" si="13"/>
        <v>3879.3326917959971</v>
      </c>
    </row>
    <row r="88" spans="1:8" x14ac:dyDescent="0.25">
      <c r="A88" s="25">
        <f t="shared" si="14"/>
        <v>15.199999999999978</v>
      </c>
      <c r="B88" s="26">
        <f t="shared" si="10"/>
        <v>3879.3326953998476</v>
      </c>
      <c r="C88" s="2">
        <f t="shared" si="15"/>
        <v>3879.3326917959971</v>
      </c>
      <c r="D88" s="2">
        <f t="shared" si="11"/>
        <v>312.68715851141383</v>
      </c>
      <c r="E88" s="6">
        <f t="shared" si="9"/>
        <v>314.59612391725494</v>
      </c>
      <c r="F88" s="6">
        <f t="shared" si="9"/>
        <v>314.60774818630273</v>
      </c>
      <c r="G88" s="6">
        <f t="shared" si="12"/>
        <v>316.51858162283321</v>
      </c>
      <c r="H88" s="20">
        <f t="shared" si="13"/>
        <v>3942.2531412740427</v>
      </c>
    </row>
    <row r="89" spans="1:8" x14ac:dyDescent="0.25">
      <c r="A89" s="25">
        <f t="shared" si="14"/>
        <v>15.399999999999977</v>
      </c>
      <c r="B89" s="26">
        <f t="shared" si="10"/>
        <v>3942.253144950264</v>
      </c>
      <c r="C89" s="2">
        <f t="shared" si="15"/>
        <v>3942.2531412740427</v>
      </c>
      <c r="D89" s="2">
        <f t="shared" si="11"/>
        <v>316.51851497797901</v>
      </c>
      <c r="E89" s="6">
        <f t="shared" si="9"/>
        <v>318.43089481929928</v>
      </c>
      <c r="F89" s="6">
        <f t="shared" si="9"/>
        <v>318.44241881905316</v>
      </c>
      <c r="G89" s="6">
        <f t="shared" si="12"/>
        <v>320.35632098773078</v>
      </c>
      <c r="H89" s="20">
        <f t="shared" si="13"/>
        <v>4005.940523382123</v>
      </c>
    </row>
    <row r="90" spans="1:8" x14ac:dyDescent="0.25">
      <c r="A90" s="25">
        <f t="shared" si="14"/>
        <v>15.599999999999977</v>
      </c>
      <c r="B90" s="26">
        <f t="shared" si="10"/>
        <v>4005.9405271309233</v>
      </c>
      <c r="C90" s="2">
        <f t="shared" si="15"/>
        <v>4005.940523382123</v>
      </c>
      <c r="D90" s="2">
        <f t="shared" si="11"/>
        <v>320.35625495383715</v>
      </c>
      <c r="E90" s="6">
        <f t="shared" si="9"/>
        <v>322.27135799323258</v>
      </c>
      <c r="F90" s="6">
        <f t="shared" si="9"/>
        <v>322.28277569984982</v>
      </c>
      <c r="G90" s="6">
        <f t="shared" si="12"/>
        <v>324.19904596800342</v>
      </c>
      <c r="H90" s="20">
        <f t="shared" si="13"/>
        <v>4070.3959756590566</v>
      </c>
    </row>
    <row r="91" spans="1:8" x14ac:dyDescent="0.25">
      <c r="A91" s="25">
        <f t="shared" si="14"/>
        <v>15.799999999999976</v>
      </c>
      <c r="B91" s="26">
        <f t="shared" si="10"/>
        <v>4070.395979480611</v>
      </c>
      <c r="C91" s="2">
        <f t="shared" si="15"/>
        <v>4070.3959756590566</v>
      </c>
      <c r="D91" s="2">
        <f t="shared" si="11"/>
        <v>324.19898057259849</v>
      </c>
      <c r="E91" s="6">
        <f t="shared" si="9"/>
        <v>326.11609690353879</v>
      </c>
      <c r="F91" s="6">
        <f t="shared" si="9"/>
        <v>326.12740230776711</v>
      </c>
      <c r="G91" s="6">
        <f t="shared" si="12"/>
        <v>328.04532147043523</v>
      </c>
      <c r="H91" s="20">
        <f t="shared" si="13"/>
        <v>4135.6203523412451</v>
      </c>
    </row>
    <row r="92" spans="1:8" x14ac:dyDescent="0.25">
      <c r="A92" s="25">
        <f t="shared" si="14"/>
        <v>15.999999999999975</v>
      </c>
      <c r="B92" s="26">
        <f t="shared" si="10"/>
        <v>4135.6203562356968</v>
      </c>
      <c r="C92" s="2">
        <f t="shared" si="15"/>
        <v>4135.6203523412451</v>
      </c>
      <c r="D92" s="2">
        <f t="shared" si="11"/>
        <v>328.04525674062893</v>
      </c>
      <c r="E92" s="6">
        <f t="shared" ref="E92:F111" si="16">$C$5*($C$2-($C92+0.5*$C$8*D92))*($C92+0.5*$C$8*D92)</f>
        <v>329.96365798324615</v>
      </c>
      <c r="F92" s="6">
        <f t="shared" si="16"/>
        <v>329.97484510019342</v>
      </c>
      <c r="G92" s="6">
        <f t="shared" si="12"/>
        <v>331.893675592639</v>
      </c>
      <c r="H92" s="20">
        <f t="shared" si="13"/>
        <v>4201.6142169579171</v>
      </c>
    </row>
    <row r="93" spans="1:8" x14ac:dyDescent="0.25">
      <c r="A93" s="25">
        <f t="shared" si="14"/>
        <v>16.199999999999974</v>
      </c>
      <c r="B93" s="26">
        <f t="shared" si="10"/>
        <v>4201.614220925373</v>
      </c>
      <c r="C93" s="2">
        <f t="shared" si="15"/>
        <v>4201.6142169579171</v>
      </c>
      <c r="D93" s="2">
        <f t="shared" si="11"/>
        <v>331.89361155507726</v>
      </c>
      <c r="E93" s="6">
        <f t="shared" si="16"/>
        <v>333.81255108533117</v>
      </c>
      <c r="F93" s="6">
        <f t="shared" si="16"/>
        <v>333.82361396452836</v>
      </c>
      <c r="G93" s="6">
        <f t="shared" si="12"/>
        <v>335.7426001085405</v>
      </c>
      <c r="H93" s="20">
        <f t="shared" si="13"/>
        <v>4268.3778350166949</v>
      </c>
    </row>
    <row r="94" spans="1:8" x14ac:dyDescent="0.25">
      <c r="A94" s="25">
        <f t="shared" si="14"/>
        <v>16.399999999999974</v>
      </c>
      <c r="B94" s="26">
        <f t="shared" si="10"/>
        <v>4268.3778390572324</v>
      </c>
      <c r="C94" s="2">
        <f t="shared" si="15"/>
        <v>4268.3778350166949</v>
      </c>
      <c r="D94" s="2">
        <f t="shared" si="11"/>
        <v>335.74253678936054</v>
      </c>
      <c r="E94" s="6">
        <f t="shared" si="16"/>
        <v>337.66125000239964</v>
      </c>
      <c r="F94" s="6">
        <f t="shared" si="16"/>
        <v>337.67218273814257</v>
      </c>
      <c r="G94" s="6">
        <f t="shared" si="12"/>
        <v>339.59055102292189</v>
      </c>
      <c r="H94" s="20">
        <f t="shared" si="13"/>
        <v>4335.9111667931402</v>
      </c>
    </row>
    <row r="95" spans="1:8" x14ac:dyDescent="0.25">
      <c r="A95" s="25">
        <f t="shared" si="14"/>
        <v>16.599999999999973</v>
      </c>
      <c r="B95" s="26">
        <f t="shared" si="10"/>
        <v>4335.9111709068002</v>
      </c>
      <c r="C95" s="2">
        <f t="shared" si="15"/>
        <v>4335.9111667931402</v>
      </c>
      <c r="D95" s="2">
        <f t="shared" si="11"/>
        <v>339.59048844770683</v>
      </c>
      <c r="E95" s="6">
        <f t="shared" si="16"/>
        <v>341.50819305619456</v>
      </c>
      <c r="F95" s="6">
        <f t="shared" si="16"/>
        <v>341.51898979814882</v>
      </c>
      <c r="G95" s="6">
        <f t="shared" si="12"/>
        <v>343.43594919651582</v>
      </c>
      <c r="H95" s="20">
        <f t="shared" si="13"/>
        <v>4404.2138602382374</v>
      </c>
    </row>
    <row r="96" spans="1:8" x14ac:dyDescent="0.25">
      <c r="A96" s="25">
        <f t="shared" si="14"/>
        <v>16.799999999999972</v>
      </c>
      <c r="B96" s="26">
        <f t="shared" si="10"/>
        <v>4404.2138644250217</v>
      </c>
      <c r="C96" s="2">
        <f t="shared" si="15"/>
        <v>4404.2138602382374</v>
      </c>
      <c r="D96" s="2">
        <f t="shared" si="11"/>
        <v>343.4358873902508</v>
      </c>
      <c r="E96" s="6">
        <f t="shared" si="16"/>
        <v>345.35178375836858</v>
      </c>
      <c r="F96" s="6">
        <f t="shared" si="16"/>
        <v>345.36243872242062</v>
      </c>
      <c r="G96" s="6">
        <f t="shared" si="12"/>
        <v>347.27718104302926</v>
      </c>
      <c r="H96" s="20">
        <f t="shared" si="13"/>
        <v>4473.2852440180659</v>
      </c>
    </row>
    <row r="97" spans="1:8" x14ac:dyDescent="0.25">
      <c r="A97" s="25">
        <f t="shared" si="14"/>
        <v>16.999999999999972</v>
      </c>
      <c r="B97" s="26">
        <f t="shared" si="10"/>
        <v>4473.2852482779454</v>
      </c>
      <c r="C97" s="2">
        <f t="shared" si="15"/>
        <v>4473.2852440180659</v>
      </c>
      <c r="D97" s="2">
        <f t="shared" si="11"/>
        <v>347.2771200300578</v>
      </c>
      <c r="E97" s="6">
        <f t="shared" si="16"/>
        <v>349.19039154383802</v>
      </c>
      <c r="F97" s="6">
        <f t="shared" si="16"/>
        <v>349.20089902317284</v>
      </c>
      <c r="G97" s="6">
        <f t="shared" si="12"/>
        <v>351.11259929934909</v>
      </c>
      <c r="H97" s="20">
        <f t="shared" si="13"/>
        <v>4543.1243207001799</v>
      </c>
    </row>
    <row r="98" spans="1:8" x14ac:dyDescent="0.25">
      <c r="A98" s="25">
        <f t="shared" si="14"/>
        <v>17.199999999999971</v>
      </c>
      <c r="B98" s="26">
        <f t="shared" si="10"/>
        <v>4543.1243250330863</v>
      </c>
      <c r="C98" s="2">
        <f t="shared" si="15"/>
        <v>4543.1243207001799</v>
      </c>
      <c r="D98" s="2">
        <f t="shared" si="11"/>
        <v>351.11253910333068</v>
      </c>
      <c r="E98" s="6">
        <f t="shared" si="16"/>
        <v>353.02235257790511</v>
      </c>
      <c r="F98" s="6">
        <f t="shared" si="16"/>
        <v>353.03270695429126</v>
      </c>
      <c r="G98" s="6">
        <f t="shared" si="12"/>
        <v>354.94052387004729</v>
      </c>
      <c r="H98" s="20">
        <f t="shared" si="13"/>
        <v>4613.7297601014388</v>
      </c>
    </row>
    <row r="99" spans="1:8" x14ac:dyDescent="0.25">
      <c r="A99" s="25">
        <f t="shared" si="14"/>
        <v>17.39999999999997</v>
      </c>
      <c r="B99" s="26">
        <f t="shared" si="10"/>
        <v>4613.7297645072686</v>
      </c>
      <c r="C99" s="2">
        <f t="shared" si="15"/>
        <v>4613.7297601014388</v>
      </c>
      <c r="D99" s="2">
        <f t="shared" si="11"/>
        <v>354.94046451391546</v>
      </c>
      <c r="E99" s="6">
        <f t="shared" si="16"/>
        <v>356.84597063819513</v>
      </c>
      <c r="F99" s="6">
        <f t="shared" si="16"/>
        <v>356.85616639345375</v>
      </c>
      <c r="G99" s="6">
        <f t="shared" si="12"/>
        <v>358.75924274715561</v>
      </c>
      <c r="H99" s="20">
        <f t="shared" si="13"/>
        <v>4685.0998928122508</v>
      </c>
    </row>
    <row r="100" spans="1:8" x14ac:dyDescent="0.25">
      <c r="A100" s="25">
        <f t="shared" si="14"/>
        <v>17.599999999999969</v>
      </c>
      <c r="B100" s="26">
        <f t="shared" si="10"/>
        <v>4685.0998972908619</v>
      </c>
      <c r="C100" s="2">
        <f t="shared" si="15"/>
        <v>4685.0998928122508</v>
      </c>
      <c r="D100" s="2">
        <f t="shared" si="11"/>
        <v>358.75918425307833</v>
      </c>
      <c r="E100" s="6">
        <f t="shared" si="16"/>
        <v>360.65951807230527</v>
      </c>
      <c r="F100" s="6">
        <f t="shared" si="16"/>
        <v>360.66954979994023</v>
      </c>
      <c r="G100" s="6">
        <f t="shared" si="12"/>
        <v>362.56701300602981</v>
      </c>
      <c r="H100" s="20">
        <f t="shared" si="13"/>
        <v>4757.2327039123711</v>
      </c>
    </row>
    <row r="101" spans="1:8" x14ac:dyDescent="0.25">
      <c r="A101" s="25">
        <f t="shared" si="14"/>
        <v>17.799999999999969</v>
      </c>
      <c r="B101" s="26">
        <f t="shared" si="10"/>
        <v>4757.2327084635854</v>
      </c>
      <c r="C101" s="2">
        <f t="shared" si="15"/>
        <v>4757.2327039123711</v>
      </c>
      <c r="D101" s="2">
        <f t="shared" si="11"/>
        <v>362.56695539537009</v>
      </c>
      <c r="E101" s="6">
        <f t="shared" si="16"/>
        <v>364.46123683190177</v>
      </c>
      <c r="F101" s="6">
        <f t="shared" si="16"/>
        <v>364.47109924886638</v>
      </c>
      <c r="G101" s="6">
        <f t="shared" si="12"/>
        <v>366.36206187795466</v>
      </c>
      <c r="H101" s="20">
        <f t="shared" si="13"/>
        <v>4830.1258268935335</v>
      </c>
    </row>
    <row r="102" spans="1:8" x14ac:dyDescent="0.25">
      <c r="A102" s="25">
        <f t="shared" si="14"/>
        <v>17.999999999999968</v>
      </c>
      <c r="B102" s="26">
        <f t="shared" si="10"/>
        <v>4830.1258315171335</v>
      </c>
      <c r="C102" s="2">
        <f t="shared" si="15"/>
        <v>4830.1258268935335</v>
      </c>
      <c r="D102" s="2">
        <f t="shared" si="11"/>
        <v>366.3620051712337</v>
      </c>
      <c r="E102" s="6">
        <f t="shared" si="16"/>
        <v>368.24933958383428</v>
      </c>
      <c r="F102" s="6">
        <f t="shared" si="16"/>
        <v>368.2590275424065</v>
      </c>
      <c r="G102" s="6">
        <f t="shared" si="12"/>
        <v>370.14258789996995</v>
      </c>
      <c r="H102" s="20">
        <f t="shared" si="13"/>
        <v>4903.7765378043232</v>
      </c>
    </row>
    <row r="103" spans="1:8" x14ac:dyDescent="0.25">
      <c r="A103" s="25">
        <f t="shared" si="14"/>
        <v>18.199999999999967</v>
      </c>
      <c r="B103" s="26">
        <f t="shared" si="10"/>
        <v>4903.7765425000543</v>
      </c>
      <c r="C103" s="2">
        <f t="shared" si="15"/>
        <v>4903.7765378043232</v>
      </c>
      <c r="D103" s="2">
        <f t="shared" si="11"/>
        <v>370.1425321168316</v>
      </c>
      <c r="E103" s="6">
        <f t="shared" si="16"/>
        <v>372.02201089865781</v>
      </c>
      <c r="F103" s="6">
        <f t="shared" si="16"/>
        <v>372.03151939839682</v>
      </c>
      <c r="G103" s="6">
        <f t="shared" si="12"/>
        <v>373.9067621422152</v>
      </c>
      <c r="H103" s="20">
        <f t="shared" si="13"/>
        <v>4978.1817496327621</v>
      </c>
    </row>
    <row r="104" spans="1:8" x14ac:dyDescent="0.25">
      <c r="A104" s="25">
        <f t="shared" si="14"/>
        <v>18.399999999999967</v>
      </c>
      <c r="B104" s="26">
        <f t="shared" si="10"/>
        <v>4978.1817544003334</v>
      </c>
      <c r="C104" s="2">
        <f t="shared" si="15"/>
        <v>4978.1817496327621</v>
      </c>
      <c r="D104" s="2">
        <f t="shared" si="11"/>
        <v>373.90670730139271</v>
      </c>
      <c r="E104" s="6">
        <f t="shared" si="16"/>
        <v>375.77740851676532</v>
      </c>
      <c r="F104" s="6">
        <f t="shared" si="16"/>
        <v>375.78673271652031</v>
      </c>
      <c r="G104" s="6">
        <f t="shared" si="12"/>
        <v>377.65272951289893</v>
      </c>
      <c r="H104" s="20">
        <f t="shared" si="13"/>
        <v>5053.3380069421246</v>
      </c>
    </row>
    <row r="105" spans="1:8" x14ac:dyDescent="0.25">
      <c r="A105" s="25">
        <f t="shared" si="14"/>
        <v>18.599999999999966</v>
      </c>
      <c r="B105" s="26">
        <f t="shared" si="10"/>
        <v>5053.338011781203</v>
      </c>
      <c r="C105" s="2">
        <f t="shared" si="15"/>
        <v>5053.3380069421246</v>
      </c>
      <c r="D105" s="2">
        <f t="shared" si="11"/>
        <v>377.65267563218345</v>
      </c>
      <c r="E105" s="6">
        <f t="shared" si="16"/>
        <v>379.51366469213923</v>
      </c>
      <c r="F105" s="6">
        <f t="shared" si="16"/>
        <v>379.52279992207775</v>
      </c>
      <c r="G105" s="6">
        <f t="shared" si="12"/>
        <v>381.37861014079829</v>
      </c>
      <c r="H105" s="20">
        <f t="shared" si="13"/>
        <v>5129.2414807755049</v>
      </c>
    </row>
    <row r="106" spans="1:8" x14ac:dyDescent="0.25">
      <c r="A106" s="25">
        <f t="shared" si="14"/>
        <v>18.799999999999965</v>
      </c>
      <c r="B106" s="26">
        <f t="shared" si="10"/>
        <v>5129.2414856857213</v>
      </c>
      <c r="C106" s="2">
        <f t="shared" si="15"/>
        <v>5129.2414807755049</v>
      </c>
      <c r="D106" s="2">
        <f t="shared" si="11"/>
        <v>381.37855723701006</v>
      </c>
      <c r="E106" s="6">
        <f t="shared" si="16"/>
        <v>383.22888761352579</v>
      </c>
      <c r="F106" s="6">
        <f t="shared" si="16"/>
        <v>383.23782938715146</v>
      </c>
      <c r="G106" s="6">
        <f t="shared" si="12"/>
        <v>385.08250083498848</v>
      </c>
      <c r="H106" s="20">
        <f t="shared" si="13"/>
        <v>5205.8879638446169</v>
      </c>
    </row>
    <row r="107" spans="1:8" x14ac:dyDescent="0.25">
      <c r="A107" s="25">
        <f t="shared" si="14"/>
        <v>18.999999999999964</v>
      </c>
      <c r="B107" s="26">
        <f t="shared" si="10"/>
        <v>5205.8879688255629</v>
      </c>
      <c r="C107" s="2">
        <f t="shared" si="15"/>
        <v>5205.8879638446169</v>
      </c>
      <c r="D107" s="2">
        <f t="shared" si="11"/>
        <v>385.08244892395049</v>
      </c>
      <c r="E107" s="6">
        <f t="shared" si="16"/>
        <v>386.9211629026255</v>
      </c>
      <c r="F107" s="6">
        <f t="shared" si="16"/>
        <v>386.92990692875009</v>
      </c>
      <c r="G107" s="6">
        <f t="shared" si="12"/>
        <v>388.76247662128651</v>
      </c>
      <c r="H107" s="20">
        <f t="shared" si="13"/>
        <v>5283.2728660182165</v>
      </c>
    </row>
    <row r="108" spans="1:8" x14ac:dyDescent="0.25">
      <c r="A108" s="25">
        <f t="shared" si="14"/>
        <v>19.199999999999964</v>
      </c>
      <c r="B108" s="26">
        <f t="shared" si="10"/>
        <v>5283.2728710694437</v>
      </c>
      <c r="C108" s="2">
        <f t="shared" si="15"/>
        <v>5283.2728660182165</v>
      </c>
      <c r="D108" s="2">
        <f t="shared" si="11"/>
        <v>388.7624257178</v>
      </c>
      <c r="E108" s="6">
        <f t="shared" si="16"/>
        <v>390.58855518867318</v>
      </c>
      <c r="F108" s="6">
        <f t="shared" si="16"/>
        <v>390.59709738330884</v>
      </c>
      <c r="G108" s="6">
        <f t="shared" si="12"/>
        <v>392.4165923546679</v>
      </c>
      <c r="H108" s="20">
        <f t="shared" si="13"/>
        <v>5361.3912101254309</v>
      </c>
    </row>
    <row r="109" spans="1:8" x14ac:dyDescent="0.25">
      <c r="A109" s="25">
        <f t="shared" si="14"/>
        <v>19.399999999999963</v>
      </c>
      <c r="B109" s="26">
        <f t="shared" si="10"/>
        <v>5361.3912152464563</v>
      </c>
      <c r="C109" s="2">
        <f t="shared" si="15"/>
        <v>5361.3912101254309</v>
      </c>
      <c r="D109" s="2">
        <f t="shared" si="11"/>
        <v>392.41654247249193</v>
      </c>
      <c r="E109" s="6">
        <f t="shared" si="16"/>
        <v>394.22910975855672</v>
      </c>
      <c r="F109" s="6">
        <f t="shared" si="16"/>
        <v>394.23744625669337</v>
      </c>
      <c r="G109" s="6">
        <f t="shared" si="12"/>
        <v>396.04288440669382</v>
      </c>
      <c r="H109" s="20">
        <f t="shared" si="13"/>
        <v>5440.2376280890867</v>
      </c>
    </row>
    <row r="110" spans="1:8" x14ac:dyDescent="0.25">
      <c r="A110" s="25">
        <f t="shared" si="14"/>
        <v>19.599999999999962</v>
      </c>
      <c r="B110" s="26">
        <f t="shared" si="10"/>
        <v>5440.2376332793838</v>
      </c>
      <c r="C110" s="2">
        <f t="shared" si="15"/>
        <v>5440.2376280890867</v>
      </c>
      <c r="D110" s="2">
        <f t="shared" si="11"/>
        <v>396.04283555852686</v>
      </c>
      <c r="E110" s="6">
        <f t="shared" si="16"/>
        <v>397.84085428139167</v>
      </c>
      <c r="F110" s="6">
        <f t="shared" si="16"/>
        <v>397.84898144862132</v>
      </c>
      <c r="G110" s="6">
        <f t="shared" si="12"/>
        <v>399.63937242674388</v>
      </c>
      <c r="H110" s="20">
        <f t="shared" si="13"/>
        <v>5519.8063574039297</v>
      </c>
    </row>
    <row r="111" spans="1:8" x14ac:dyDescent="0.25">
      <c r="A111" s="25">
        <f t="shared" si="14"/>
        <v>19.799999999999962</v>
      </c>
      <c r="B111" s="26">
        <f t="shared" si="10"/>
        <v>5519.8063626629346</v>
      </c>
      <c r="C111" s="2">
        <f t="shared" si="15"/>
        <v>5519.8063574039297</v>
      </c>
      <c r="D111" s="2">
        <f t="shared" si="11"/>
        <v>399.63932462420877</v>
      </c>
      <c r="E111" s="6">
        <f t="shared" si="16"/>
        <v>401.42180060623224</v>
      </c>
      <c r="F111" s="6">
        <f t="shared" si="16"/>
        <v>401.42971505018426</v>
      </c>
      <c r="G111" s="6">
        <f t="shared" si="12"/>
        <v>403.20406117561771</v>
      </c>
      <c r="H111" s="20">
        <f t="shared" si="13"/>
        <v>5600.0912379743513</v>
      </c>
    </row>
    <row r="112" spans="1:8" x14ac:dyDescent="0.25">
      <c r="A112" s="25">
        <f t="shared" si="14"/>
        <v>19.999999999999961</v>
      </c>
      <c r="B112" s="26">
        <f t="shared" si="10"/>
        <v>5600.0912433014628</v>
      </c>
      <c r="C112" s="2">
        <f t="shared" si="15"/>
        <v>5600.0912379743513</v>
      </c>
      <c r="D112" s="2">
        <f t="shared" si="11"/>
        <v>403.2040144292497</v>
      </c>
      <c r="E112" s="6">
        <f t="shared" ref="E112:F131" si="17">$C$5*($C$2-($C112+0.5*$C$8*D112))*($C112+0.5*$C$8*D112)</f>
        <v>404.96994663135825</v>
      </c>
      <c r="F112" s="6">
        <f t="shared" si="17"/>
        <v>404.97764521290628</v>
      </c>
      <c r="G112" s="6">
        <f t="shared" si="12"/>
        <v>406.73494242981877</v>
      </c>
      <c r="H112" s="20">
        <f t="shared" si="13"/>
        <v>5681.0857093259383</v>
      </c>
    </row>
    <row r="113" spans="1:8" x14ac:dyDescent="0.25">
      <c r="A113" s="25">
        <f t="shared" si="14"/>
        <v>20.19999999999996</v>
      </c>
      <c r="B113" s="26">
        <f t="shared" si="10"/>
        <v>5681.0857147205152</v>
      </c>
      <c r="C113" s="2">
        <f t="shared" si="15"/>
        <v>5681.0857093259383</v>
      </c>
      <c r="D113" s="2">
        <f t="shared" si="11"/>
        <v>406.73489674905682</v>
      </c>
      <c r="E113" s="6">
        <f t="shared" si="17"/>
        <v>408.48327824333052</v>
      </c>
      <c r="F113" s="6">
        <f t="shared" si="17"/>
        <v>408.4907580875331</v>
      </c>
      <c r="G113" s="6">
        <f t="shared" si="12"/>
        <v>410.22999695459339</v>
      </c>
      <c r="H113" s="20">
        <f t="shared" si="13"/>
        <v>5762.7828082047845</v>
      </c>
    </row>
    <row r="114" spans="1:8" x14ac:dyDescent="0.25">
      <c r="A114" s="25">
        <f t="shared" si="14"/>
        <v>20.399999999999959</v>
      </c>
      <c r="B114" s="26">
        <f t="shared" si="10"/>
        <v>5762.7828136661492</v>
      </c>
      <c r="C114" s="2">
        <f t="shared" si="15"/>
        <v>5762.7828082047845</v>
      </c>
      <c r="D114" s="2">
        <f t="shared" si="11"/>
        <v>410.22995234777534</v>
      </c>
      <c r="E114" s="6">
        <f t="shared" si="17"/>
        <v>411.95977132376248</v>
      </c>
      <c r="F114" s="6">
        <f t="shared" si="17"/>
        <v>411.96702983049698</v>
      </c>
      <c r="G114" s="6">
        <f t="shared" si="12"/>
        <v>413.68719654354311</v>
      </c>
      <c r="H114" s="20">
        <f t="shared" si="13"/>
        <v>5845.1751665781121</v>
      </c>
    </row>
    <row r="115" spans="1:8" x14ac:dyDescent="0.25">
      <c r="A115" s="25">
        <f t="shared" si="14"/>
        <v>20.599999999999959</v>
      </c>
      <c r="B115" s="26">
        <f t="shared" si="10"/>
        <v>5845.1751721055498</v>
      </c>
      <c r="C115" s="2">
        <f t="shared" si="15"/>
        <v>5845.1751665781121</v>
      </c>
      <c r="D115" s="2">
        <f t="shared" si="11"/>
        <v>413.68715301790394</v>
      </c>
      <c r="E115" s="6">
        <f t="shared" si="17"/>
        <v>415.39739382150168</v>
      </c>
      <c r="F115" s="6">
        <f t="shared" si="17"/>
        <v>415.40442867575251</v>
      </c>
      <c r="G115" s="6">
        <f t="shared" si="12"/>
        <v>417.10450612238213</v>
      </c>
      <c r="H115" s="20">
        <f t="shared" si="13"/>
        <v>5928.2550100492717</v>
      </c>
    </row>
    <row r="116" spans="1:8" x14ac:dyDescent="0.25">
      <c r="A116" s="25">
        <f t="shared" si="14"/>
        <v>20.799999999999958</v>
      </c>
      <c r="B116" s="26">
        <f t="shared" si="10"/>
        <v>5928.2550156420293</v>
      </c>
      <c r="C116" s="2">
        <f t="shared" si="15"/>
        <v>5928.2550100492717</v>
      </c>
      <c r="D116" s="2">
        <f t="shared" si="11"/>
        <v>417.10446368405576</v>
      </c>
      <c r="E116" s="6">
        <f t="shared" si="17"/>
        <v>418.79410788766609</v>
      </c>
      <c r="F116" s="6">
        <f t="shared" si="17"/>
        <v>418.80091706942818</v>
      </c>
      <c r="G116" s="6">
        <f t="shared" si="12"/>
        <v>420.47988591415657</v>
      </c>
      <c r="H116" s="20">
        <f t="shared" si="13"/>
        <v>6012.0141566996854</v>
      </c>
    </row>
    <row r="117" spans="1:8" x14ac:dyDescent="0.25">
      <c r="A117" s="25">
        <f t="shared" si="14"/>
        <v>20.999999999999957</v>
      </c>
      <c r="B117" s="26">
        <f t="shared" si="10"/>
        <v>6012.0141623569698</v>
      </c>
      <c r="C117" s="2">
        <f t="shared" si="15"/>
        <v>6012.0141566996854</v>
      </c>
      <c r="D117" s="2">
        <f t="shared" si="11"/>
        <v>420.47984456818142</v>
      </c>
      <c r="E117" s="6">
        <f t="shared" si="17"/>
        <v>422.147872070728</v>
      </c>
      <c r="F117" s="6">
        <f t="shared" si="17"/>
        <v>422.1544538644842</v>
      </c>
      <c r="G117" s="6">
        <f t="shared" si="12"/>
        <v>423.81129366299336</v>
      </c>
      <c r="H117" s="20">
        <f t="shared" si="13"/>
        <v>6096.4440163697391</v>
      </c>
    </row>
    <row r="118" spans="1:8" x14ac:dyDescent="0.25">
      <c r="A118" s="25">
        <f t="shared" si="14"/>
        <v>21.199999999999957</v>
      </c>
      <c r="B118" s="26">
        <f t="shared" si="10"/>
        <v>6096.4440220907245</v>
      </c>
      <c r="C118" s="2">
        <f t="shared" si="15"/>
        <v>6096.4440163697391</v>
      </c>
      <c r="D118" s="2">
        <f t="shared" si="11"/>
        <v>423.81125341332194</v>
      </c>
      <c r="E118" s="6">
        <f t="shared" si="17"/>
        <v>425.45664356858742</v>
      </c>
      <c r="F118" s="6">
        <f t="shared" si="17"/>
        <v>425.46299657232152</v>
      </c>
      <c r="G118" s="6">
        <f t="shared" si="12"/>
        <v>427.09668691319786</v>
      </c>
      <c r="H118" s="20">
        <f t="shared" si="13"/>
        <v>6181.5355903900172</v>
      </c>
    </row>
    <row r="119" spans="1:8" x14ac:dyDescent="0.25">
      <c r="A119" s="25">
        <f t="shared" si="14"/>
        <v>21.399999999999956</v>
      </c>
      <c r="B119" s="26">
        <f t="shared" si="10"/>
        <v>6181.5355961738414</v>
      </c>
      <c r="C119" s="2">
        <f t="shared" si="15"/>
        <v>6181.5355903900172</v>
      </c>
      <c r="D119" s="2">
        <f t="shared" si="11"/>
        <v>427.09664776270949</v>
      </c>
      <c r="E119" s="6">
        <f t="shared" si="17"/>
        <v>428.71838053432856</v>
      </c>
      <c r="F119" s="6">
        <f t="shared" si="17"/>
        <v>428.72450366803497</v>
      </c>
      <c r="G119" s="6">
        <f t="shared" si="12"/>
        <v>430.33402534026862</v>
      </c>
      <c r="H119" s="20">
        <f t="shared" si="13"/>
        <v>6267.2794717736069</v>
      </c>
    </row>
    <row r="120" spans="1:8" x14ac:dyDescent="0.25">
      <c r="A120" s="25">
        <f t="shared" si="14"/>
        <v>21.599999999999955</v>
      </c>
      <c r="B120" s="26">
        <f t="shared" si="10"/>
        <v>6267.2794776193732</v>
      </c>
      <c r="C120" s="2">
        <f t="shared" si="15"/>
        <v>6267.2794717736069</v>
      </c>
      <c r="D120" s="2">
        <f t="shared" si="11"/>
        <v>430.33398729078641</v>
      </c>
      <c r="E120" s="6">
        <f t="shared" si="17"/>
        <v>431.93104443210933</v>
      </c>
      <c r="F120" s="6">
        <f t="shared" si="17"/>
        <v>431.93693694575921</v>
      </c>
      <c r="G120" s="6">
        <f t="shared" si="12"/>
        <v>433.52127313016007</v>
      </c>
      <c r="H120" s="20">
        <f t="shared" si="13"/>
        <v>6353.6658458794964</v>
      </c>
    </row>
    <row r="121" spans="1:8" x14ac:dyDescent="0.25">
      <c r="A121" s="25">
        <f t="shared" si="14"/>
        <v>21.799999999999955</v>
      </c>
      <c r="B121" s="26">
        <f t="shared" si="10"/>
        <v>6353.6658517862688</v>
      </c>
      <c r="C121" s="2">
        <f t="shared" si="15"/>
        <v>6353.6658458794964</v>
      </c>
      <c r="D121" s="2">
        <f t="shared" si="11"/>
        <v>433.52123618247168</v>
      </c>
      <c r="E121" s="6">
        <f t="shared" si="17"/>
        <v>435.09260243938922</v>
      </c>
      <c r="F121" s="6">
        <f t="shared" si="17"/>
        <v>435.0982639203167</v>
      </c>
      <c r="G121" s="6">
        <f t="shared" si="12"/>
        <v>436.6564014028807</v>
      </c>
      <c r="H121" s="20">
        <f t="shared" si="13"/>
        <v>6440.6844915563215</v>
      </c>
    </row>
    <row r="122" spans="1:8" x14ac:dyDescent="0.25">
      <c r="A122" s="25">
        <f t="shared" si="14"/>
        <v>21.999999999999954</v>
      </c>
      <c r="B122" s="26">
        <f t="shared" si="10"/>
        <v>6440.6844975231324</v>
      </c>
      <c r="C122" s="2">
        <f t="shared" si="15"/>
        <v>6440.6844915563215</v>
      </c>
      <c r="D122" s="2">
        <f t="shared" si="11"/>
        <v>436.65636555676161</v>
      </c>
      <c r="E122" s="6">
        <f t="shared" si="17"/>
        <v>438.20102989146949</v>
      </c>
      <c r="F122" s="6">
        <f t="shared" si="17"/>
        <v>438.20646027114037</v>
      </c>
      <c r="G122" s="6">
        <f t="shared" si="12"/>
        <v>439.7373906762835</v>
      </c>
      <c r="H122" s="20">
        <f t="shared" si="13"/>
        <v>6528.3247827749301</v>
      </c>
    </row>
    <row r="123" spans="1:8" x14ac:dyDescent="0.25">
      <c r="A123" s="25">
        <f t="shared" si="14"/>
        <v>22.199999999999953</v>
      </c>
      <c r="B123" s="26">
        <f t="shared" si="10"/>
        <v>6528.3247888007791</v>
      </c>
      <c r="C123" s="2">
        <f t="shared" si="15"/>
        <v>6528.3247827749301</v>
      </c>
      <c r="D123" s="2">
        <f t="shared" si="11"/>
        <v>439.73735593052635</v>
      </c>
      <c r="E123" s="6">
        <f t="shared" si="17"/>
        <v>441.25431276408841</v>
      </c>
      <c r="F123" s="6">
        <f t="shared" si="17"/>
        <v>441.25951232421642</v>
      </c>
      <c r="G123" s="6">
        <f t="shared" si="12"/>
        <v>442.76223336568461</v>
      </c>
      <c r="H123" s="20">
        <f t="shared" si="13"/>
        <v>6616.5756907573577</v>
      </c>
    </row>
    <row r="124" spans="1:8" x14ac:dyDescent="0.25">
      <c r="A124" s="25">
        <f t="shared" si="14"/>
        <v>22.399999999999952</v>
      </c>
      <c r="B124" s="26">
        <f t="shared" si="10"/>
        <v>6616.5756968412097</v>
      </c>
      <c r="C124" s="2">
        <f t="shared" si="15"/>
        <v>6616.5756907573577</v>
      </c>
      <c r="D124" s="2">
        <f t="shared" si="11"/>
        <v>442.76219971812981</v>
      </c>
      <c r="E124" s="6">
        <f t="shared" si="17"/>
        <v>444.25045018959486</v>
      </c>
      <c r="F124" s="6">
        <f t="shared" si="17"/>
        <v>444.25541956756854</v>
      </c>
      <c r="G124" s="6">
        <f t="shared" si="12"/>
        <v>445.72893631472209</v>
      </c>
      <c r="H124" s="20">
        <f t="shared" si="13"/>
        <v>6705.4257866089301</v>
      </c>
    </row>
    <row r="125" spans="1:8" x14ac:dyDescent="0.25">
      <c r="A125" s="25">
        <f t="shared" si="14"/>
        <v>22.599999999999952</v>
      </c>
      <c r="B125" s="26">
        <f t="shared" si="10"/>
        <v>6705.4257927497192</v>
      </c>
      <c r="C125" s="2">
        <f t="shared" si="15"/>
        <v>6705.4257866089301</v>
      </c>
      <c r="D125" s="2">
        <f t="shared" si="11"/>
        <v>445.72890376229316</v>
      </c>
      <c r="E125" s="6">
        <f t="shared" si="17"/>
        <v>447.1874570020089</v>
      </c>
      <c r="F125" s="6">
        <f t="shared" si="17"/>
        <v>447.19219719559879</v>
      </c>
      <c r="G125" s="6">
        <f t="shared" si="12"/>
        <v>448.63552335266724</v>
      </c>
      <c r="H125" s="20">
        <f t="shared" si="13"/>
        <v>6794.8632444592695</v>
      </c>
    </row>
    <row r="126" spans="1:8" x14ac:dyDescent="0.25">
      <c r="A126" s="25">
        <f t="shared" si="14"/>
        <v>22.799999999999951</v>
      </c>
      <c r="B126" s="26">
        <f t="shared" si="10"/>
        <v>6794.8632506558997</v>
      </c>
      <c r="C126" s="2">
        <f t="shared" si="15"/>
        <v>6794.8632444592695</v>
      </c>
      <c r="D126" s="2">
        <f t="shared" si="11"/>
        <v>448.63549189140917</v>
      </c>
      <c r="E126" s="6">
        <f t="shared" si="17"/>
        <v>450.06336630608126</v>
      </c>
      <c r="F126" s="6">
        <f t="shared" si="17"/>
        <v>450.06787867739467</v>
      </c>
      <c r="G126" s="6">
        <f t="shared" si="12"/>
        <v>451.4800378732001</v>
      </c>
      <c r="H126" s="20">
        <f t="shared" si="13"/>
        <v>6884.8758451169879</v>
      </c>
    </row>
    <row r="127" spans="1:8" x14ac:dyDescent="0.25">
      <c r="A127" s="25">
        <f t="shared" si="14"/>
        <v>22.99999999999995</v>
      </c>
      <c r="B127" s="26">
        <f t="shared" si="10"/>
        <v>6884.8758513683269</v>
      </c>
      <c r="C127" s="2">
        <f t="shared" si="15"/>
        <v>6884.8758451169879</v>
      </c>
      <c r="D127" s="2">
        <f t="shared" si="11"/>
        <v>451.48000749832198</v>
      </c>
      <c r="E127" s="6">
        <f t="shared" si="17"/>
        <v>452.87623206526831</v>
      </c>
      <c r="F127" s="6">
        <f t="shared" si="17"/>
        <v>452.88051834392246</v>
      </c>
      <c r="G127" s="6">
        <f t="shared" si="12"/>
        <v>454.26054542948117</v>
      </c>
      <c r="H127" s="20">
        <f t="shared" si="13"/>
        <v>6975.4509802418606</v>
      </c>
    </row>
    <row r="128" spans="1:8" x14ac:dyDescent="0.25">
      <c r="A128" s="25">
        <f t="shared" si="14"/>
        <v>23.19999999999995</v>
      </c>
      <c r="B128" s="26">
        <f t="shared" si="10"/>
        <v>6975.4509865467544</v>
      </c>
      <c r="C128" s="2">
        <f t="shared" si="15"/>
        <v>6975.4509802418606</v>
      </c>
      <c r="D128" s="2">
        <f t="shared" si="11"/>
        <v>454.26051613540039</v>
      </c>
      <c r="E128" s="6">
        <f t="shared" si="17"/>
        <v>455.62413170336657</v>
      </c>
      <c r="F128" s="6">
        <f t="shared" si="17"/>
        <v>455.6281939888525</v>
      </c>
      <c r="G128" s="6">
        <f t="shared" si="12"/>
        <v>456.97513634017514</v>
      </c>
      <c r="H128" s="20">
        <f t="shared" si="13"/>
        <v>7066.5756570371941</v>
      </c>
    </row>
    <row r="129" spans="1:8" x14ac:dyDescent="0.25">
      <c r="A129" s="25">
        <f t="shared" si="14"/>
        <v>23.399999999999949</v>
      </c>
      <c r="B129" s="26">
        <f t="shared" si="10"/>
        <v>7066.5756633944557</v>
      </c>
      <c r="C129" s="2">
        <f t="shared" si="15"/>
        <v>7066.5756570371941</v>
      </c>
      <c r="D129" s="2">
        <f t="shared" si="11"/>
        <v>456.97510812056618</v>
      </c>
      <c r="E129" s="6">
        <f t="shared" si="17"/>
        <v>458.30516871438306</v>
      </c>
      <c r="F129" s="6">
        <f t="shared" si="17"/>
        <v>458.30900947759523</v>
      </c>
      <c r="G129" s="6">
        <f t="shared" si="12"/>
        <v>459.62192830093403</v>
      </c>
      <c r="H129" s="20">
        <f t="shared" si="13"/>
        <v>7158.2365034640425</v>
      </c>
    </row>
    <row r="130" spans="1:8" x14ac:dyDescent="0.25">
      <c r="A130" s="25">
        <f t="shared" si="14"/>
        <v>23.599999999999948</v>
      </c>
      <c r="B130" s="26">
        <f t="shared" si="10"/>
        <v>7158.2365098724576</v>
      </c>
      <c r="C130" s="2">
        <f t="shared" si="15"/>
        <v>7158.2365034640425</v>
      </c>
      <c r="D130" s="2">
        <f t="shared" si="11"/>
        <v>459.62190114877865</v>
      </c>
      <c r="E130" s="6">
        <f t="shared" si="17"/>
        <v>460.91747527507096</v>
      </c>
      <c r="F130" s="6">
        <f t="shared" si="17"/>
        <v>460.92109735898026</v>
      </c>
      <c r="G130" s="6">
        <f t="shared" si="12"/>
        <v>462.19906899569662</v>
      </c>
      <c r="H130" s="20">
        <f t="shared" si="13"/>
        <v>7250.4197739777946</v>
      </c>
    </row>
    <row r="131" spans="1:8" x14ac:dyDescent="0.25">
      <c r="A131" s="25">
        <f t="shared" si="14"/>
        <v>23.799999999999947</v>
      </c>
      <c r="B131" s="26">
        <f t="shared" si="10"/>
        <v>7250.4197804361247</v>
      </c>
      <c r="C131" s="2">
        <f t="shared" si="15"/>
        <v>7250.4197739777946</v>
      </c>
      <c r="D131" s="2">
        <f t="shared" si="11"/>
        <v>462.19904290333841</v>
      </c>
      <c r="E131" s="6">
        <f t="shared" si="17"/>
        <v>463.45921485442875</v>
      </c>
      <c r="F131" s="6">
        <f t="shared" si="17"/>
        <v>463.4626214738783</v>
      </c>
      <c r="G131" s="6">
        <f t="shared" si="12"/>
        <v>464.70473870204773</v>
      </c>
      <c r="H131" s="20">
        <f t="shared" si="13"/>
        <v>7343.1113557865283</v>
      </c>
    </row>
    <row r="132" spans="1:8" x14ac:dyDescent="0.25">
      <c r="A132" s="25">
        <f t="shared" si="14"/>
        <v>23.999999999999947</v>
      </c>
      <c r="B132" s="26">
        <f t="shared" si="10"/>
        <v>7343.1113622935045</v>
      </c>
      <c r="C132" s="2">
        <f t="shared" si="15"/>
        <v>7343.1113557865283</v>
      </c>
      <c r="D132" s="2">
        <f t="shared" si="11"/>
        <v>464.70471366124758</v>
      </c>
      <c r="E132" s="6">
        <f t="shared" ref="E132:F151" si="18">$C$5*($C$2-($C132+0.5*$C$8*D132))*($C132+0.5*$C$8*D132)</f>
        <v>465.92858481434166</v>
      </c>
      <c r="F132" s="6">
        <f t="shared" si="18"/>
        <v>465.93177955494787</v>
      </c>
      <c r="G132" s="6">
        <f t="shared" si="12"/>
        <v>467.13715288476317</v>
      </c>
      <c r="H132" s="20">
        <f t="shared" si="13"/>
        <v>7436.2967756293483</v>
      </c>
    </row>
    <row r="133" spans="1:8" x14ac:dyDescent="0.25">
      <c r="A133" s="25">
        <f t="shared" si="14"/>
        <v>24.199999999999946</v>
      </c>
      <c r="B133" s="26">
        <f t="shared" si="10"/>
        <v>7436.2967821836801</v>
      </c>
      <c r="C133" s="2">
        <f t="shared" si="15"/>
        <v>7436.2967756293483</v>
      </c>
      <c r="D133" s="2">
        <f t="shared" si="11"/>
        <v>467.13712888675769</v>
      </c>
      <c r="E133" s="6">
        <f t="shared" si="18"/>
        <v>468.32381899544868</v>
      </c>
      <c r="F133" s="6">
        <f t="shared" si="18"/>
        <v>468.326805811594</v>
      </c>
      <c r="G133" s="6">
        <f t="shared" si="12"/>
        <v>469.49456477158611</v>
      </c>
      <c r="H133" s="20">
        <f t="shared" si="13"/>
        <v>7529.9612070717631</v>
      </c>
    </row>
    <row r="134" spans="1:8" x14ac:dyDescent="0.25">
      <c r="A134" s="25">
        <f t="shared" si="14"/>
        <v>24.399999999999945</v>
      </c>
      <c r="B134" s="26">
        <f t="shared" si="10"/>
        <v>7529.961213672138</v>
      </c>
      <c r="C134" s="2">
        <f t="shared" si="15"/>
        <v>7529.9612070717631</v>
      </c>
      <c r="D134" s="2">
        <f t="shared" si="11"/>
        <v>469.49454180714815</v>
      </c>
      <c r="E134" s="6">
        <f t="shared" si="18"/>
        <v>470.64319028224054</v>
      </c>
      <c r="F134" s="6">
        <f t="shared" si="18"/>
        <v>470.64597349414487</v>
      </c>
      <c r="G134" s="6">
        <f t="shared" si="12"/>
        <v>471.77526790520693</v>
      </c>
      <c r="H134" s="20">
        <f t="shared" si="13"/>
        <v>7624.0894783139338</v>
      </c>
    </row>
    <row r="135" spans="1:8" x14ac:dyDescent="0.25">
      <c r="A135" s="25">
        <f t="shared" si="14"/>
        <v>24.599999999999945</v>
      </c>
      <c r="B135" s="26">
        <f t="shared" si="10"/>
        <v>7624.0894849590177</v>
      </c>
      <c r="C135" s="2">
        <f t="shared" si="15"/>
        <v>7624.0894783139338</v>
      </c>
      <c r="D135" s="2">
        <f t="shared" si="11"/>
        <v>471.77524596470727</v>
      </c>
      <c r="E135" s="6">
        <f t="shared" si="18"/>
        <v>472.8850131413306</v>
      </c>
      <c r="F135" s="6">
        <f t="shared" si="18"/>
        <v>472.88759743119471</v>
      </c>
      <c r="G135" s="6">
        <f t="shared" si="12"/>
        <v>473.97759866536961</v>
      </c>
      <c r="H135" s="20">
        <f t="shared" si="13"/>
        <v>7718.6660805064384</v>
      </c>
    </row>
    <row r="136" spans="1:8" x14ac:dyDescent="0.25">
      <c r="A136" s="25">
        <f t="shared" si="14"/>
        <v>24.799999999999944</v>
      </c>
      <c r="B136" s="26">
        <f t="shared" si="10"/>
        <v>7718.6660871948725</v>
      </c>
      <c r="C136" s="2">
        <f t="shared" si="15"/>
        <v>7718.6660805064384</v>
      </c>
      <c r="D136" s="2">
        <f t="shared" si="11"/>
        <v>473.97757773884075</v>
      </c>
      <c r="E136" s="6">
        <f t="shared" si="18"/>
        <v>475.04764612680583</v>
      </c>
      <c r="F136" s="6">
        <f t="shared" si="18"/>
        <v>475.05003653402088</v>
      </c>
      <c r="G136" s="6">
        <f t="shared" si="12"/>
        <v>476.09993875500203</v>
      </c>
      <c r="H136" s="20">
        <f t="shared" si="13"/>
        <v>7813.6751765669551</v>
      </c>
    </row>
    <row r="137" spans="1:8" x14ac:dyDescent="0.25">
      <c r="A137" s="25">
        <f t="shared" si="14"/>
        <v>24.999999999999943</v>
      </c>
      <c r="B137" s="26">
        <f t="shared" si="10"/>
        <v>7813.675183297365</v>
      </c>
      <c r="C137" s="2">
        <f t="shared" si="15"/>
        <v>7813.6751765669551</v>
      </c>
      <c r="D137" s="2">
        <f t="shared" si="11"/>
        <v>476.09991883220238</v>
      </c>
      <c r="E137" s="6">
        <f t="shared" si="18"/>
        <v>477.12949434654399</v>
      </c>
      <c r="F137" s="6">
        <f t="shared" si="18"/>
        <v>477.13169626196549</v>
      </c>
      <c r="G137" s="6">
        <f t="shared" si="12"/>
        <v>478.14071764425535</v>
      </c>
      <c r="H137" s="20">
        <f t="shared" si="13"/>
        <v>7909.1006104900707</v>
      </c>
    </row>
    <row r="138" spans="1:8" x14ac:dyDescent="0.25">
      <c r="A138" s="25">
        <f t="shared" si="14"/>
        <v>25.199999999999942</v>
      </c>
      <c r="B138" s="26">
        <f t="shared" si="10"/>
        <v>7909.1006172610578</v>
      </c>
      <c r="C138" s="2">
        <f t="shared" si="15"/>
        <v>7909.1006104900707</v>
      </c>
      <c r="D138" s="2">
        <f t="shared" si="11"/>
        <v>478.14069871473509</v>
      </c>
      <c r="E138" s="6">
        <f t="shared" si="18"/>
        <v>479.12901188338918</v>
      </c>
      <c r="F138" s="6">
        <f t="shared" si="18"/>
        <v>479.13103104267714</v>
      </c>
      <c r="G138" s="6">
        <f t="shared" si="12"/>
        <v>480.09841496635823</v>
      </c>
      <c r="H138" s="20">
        <f t="shared" si="13"/>
        <v>8004.9259171411786</v>
      </c>
    </row>
    <row r="139" spans="1:8" x14ac:dyDescent="0.25">
      <c r="A139" s="25">
        <f t="shared" si="14"/>
        <v>25.399999999999942</v>
      </c>
      <c r="B139" s="26">
        <f t="shared" si="10"/>
        <v>8004.9259239513349</v>
      </c>
      <c r="C139" s="2">
        <f t="shared" si="15"/>
        <v>8004.9259171411786</v>
      </c>
      <c r="D139" s="2">
        <f t="shared" si="11"/>
        <v>480.09839701952518</v>
      </c>
      <c r="E139" s="6">
        <f t="shared" si="18"/>
        <v>481.04470416509992</v>
      </c>
      <c r="F139" s="6">
        <f t="shared" si="18"/>
        <v>481.04654664113121</v>
      </c>
      <c r="G139" s="6">
        <f t="shared" si="12"/>
        <v>481.97156285922307</v>
      </c>
      <c r="H139" s="20">
        <f t="shared" si="13"/>
        <v>8101.1343325242187</v>
      </c>
    </row>
    <row r="140" spans="1:8" x14ac:dyDescent="0.25">
      <c r="A140" s="25">
        <f t="shared" si="14"/>
        <v>25.599999999999941</v>
      </c>
      <c r="B140" s="26">
        <f t="shared" ref="B140:B203" si="19">$C$2/(1+$C$7*EXP(-$C$5*$C$2*A140))</f>
        <v>8101.1343393721172</v>
      </c>
      <c r="C140" s="2">
        <f t="shared" si="15"/>
        <v>8101.1343325242187</v>
      </c>
      <c r="D140" s="2">
        <f t="shared" ref="D140:D203" si="20">$C$5*($C$2-C140)*C140</f>
        <v>481.97154588440878</v>
      </c>
      <c r="E140" s="6">
        <f t="shared" si="18"/>
        <v>482.87513027703682</v>
      </c>
      <c r="F140" s="6">
        <f t="shared" si="18"/>
        <v>482.87680247139775</v>
      </c>
      <c r="G140" s="6">
        <f t="shared" ref="G140:G203" si="21">$C$5*($C$2-($C140+$C$8*F140))*($C140+$C$8*F140)</f>
        <v>483.75874824680267</v>
      </c>
      <c r="H140" s="20">
        <f t="shared" ref="H140:H203" si="22">C140+$C$8*(D140+2*E140+2*F140+G140)/6</f>
        <v>8197.7088045118217</v>
      </c>
    </row>
    <row r="141" spans="1:8" x14ac:dyDescent="0.25">
      <c r="A141" s="25">
        <f t="shared" ref="A141:A204" si="23">A140+$C$8</f>
        <v>25.79999999999994</v>
      </c>
      <c r="B141" s="26">
        <f t="shared" si="19"/>
        <v>8197.7088113960162</v>
      </c>
      <c r="C141" s="2">
        <f t="shared" ref="C141:C204" si="24">H140</f>
        <v>8197.7088045118217</v>
      </c>
      <c r="D141" s="2">
        <f t="shared" si="20"/>
        <v>483.758732233329</v>
      </c>
      <c r="E141" s="6">
        <f t="shared" si="18"/>
        <v>484.61890521162303</v>
      </c>
      <c r="F141" s="6">
        <f t="shared" si="18"/>
        <v>484.62041384519461</v>
      </c>
      <c r="G141" s="6">
        <f t="shared" si="21"/>
        <v>485.45861505428002</v>
      </c>
      <c r="H141" s="20">
        <f t="shared" si="22"/>
        <v>8294.6320040251958</v>
      </c>
    </row>
    <row r="142" spans="1:8" x14ac:dyDescent="0.25">
      <c r="A142" s="25">
        <f t="shared" si="23"/>
        <v>25.99999999999994</v>
      </c>
      <c r="B142" s="26">
        <f t="shared" si="19"/>
        <v>8294.6320109442349</v>
      </c>
      <c r="C142" s="2">
        <f t="shared" si="24"/>
        <v>8294.6320040251958</v>
      </c>
      <c r="D142" s="2">
        <f t="shared" si="20"/>
        <v>485.45859999152447</v>
      </c>
      <c r="E142" s="6">
        <f t="shared" si="18"/>
        <v>486.27470204870542</v>
      </c>
      <c r="F142" s="6">
        <f t="shared" si="18"/>
        <v>486.27605415135787</v>
      </c>
      <c r="G142" s="6">
        <f t="shared" si="21"/>
        <v>487.0698663512735</v>
      </c>
      <c r="H142" s="20">
        <f t="shared" si="22"/>
        <v>8391.886336649959</v>
      </c>
    </row>
    <row r="143" spans="1:8" x14ac:dyDescent="0.25">
      <c r="A143" s="25">
        <f t="shared" si="23"/>
        <v>26.199999999999939</v>
      </c>
      <c r="B143" s="26">
        <f t="shared" si="19"/>
        <v>8391.8863436023712</v>
      </c>
      <c r="C143" s="2">
        <f t="shared" si="24"/>
        <v>8391.886336649959</v>
      </c>
      <c r="D143" s="2">
        <f t="shared" si="20"/>
        <v>487.06985222873459</v>
      </c>
      <c r="E143" s="6">
        <f t="shared" si="18"/>
        <v>487.84125406106205</v>
      </c>
      <c r="F143" s="6">
        <f t="shared" si="18"/>
        <v>487.84245696047776</v>
      </c>
      <c r="G143" s="6">
        <f t="shared" si="21"/>
        <v>488.59126641737276</v>
      </c>
      <c r="H143" s="20">
        <f t="shared" si="22"/>
        <v>8489.453954672932</v>
      </c>
    </row>
    <row r="144" spans="1:8" x14ac:dyDescent="0.25">
      <c r="A144" s="25">
        <f t="shared" si="23"/>
        <v>26.399999999999938</v>
      </c>
      <c r="B144" s="26">
        <f t="shared" si="19"/>
        <v>8489.453961657242</v>
      </c>
      <c r="C144" s="2">
        <f t="shared" si="24"/>
        <v>8489.453954672932</v>
      </c>
      <c r="D144" s="2">
        <f t="shared" si="20"/>
        <v>488.5912532247338</v>
      </c>
      <c r="E144" s="6">
        <f t="shared" si="18"/>
        <v>489.31735673943746</v>
      </c>
      <c r="F144" s="6">
        <f t="shared" si="18"/>
        <v>489.31841804908612</v>
      </c>
      <c r="G144" s="6">
        <f t="shared" si="21"/>
        <v>490.02164272446487</v>
      </c>
      <c r="H144" s="20">
        <f t="shared" si="22"/>
        <v>8587.3167695238062</v>
      </c>
    </row>
    <row r="145" spans="1:8" x14ac:dyDescent="0.25">
      <c r="A145" s="25">
        <f t="shared" si="23"/>
        <v>26.599999999999937</v>
      </c>
      <c r="B145" s="26">
        <f t="shared" si="19"/>
        <v>8587.316776538526</v>
      </c>
      <c r="C145" s="2">
        <f t="shared" si="24"/>
        <v>8587.3167695238062</v>
      </c>
      <c r="D145" s="2">
        <f t="shared" si="20"/>
        <v>490.02163045165679</v>
      </c>
      <c r="E145" s="6">
        <f t="shared" si="18"/>
        <v>490.7018697316509</v>
      </c>
      <c r="F145" s="6">
        <f t="shared" si="18"/>
        <v>490.70279733794206</v>
      </c>
      <c r="G145" s="6">
        <f t="shared" si="21"/>
        <v>491.35988783048782</v>
      </c>
      <c r="H145" s="20">
        <f t="shared" si="22"/>
        <v>8685.4564646045164</v>
      </c>
    </row>
    <row r="146" spans="1:8" x14ac:dyDescent="0.25">
      <c r="A146" s="25">
        <f t="shared" si="23"/>
        <v>26.799999999999937</v>
      </c>
      <c r="B146" s="26">
        <f t="shared" si="19"/>
        <v>8685.4564716481527</v>
      </c>
      <c r="C146" s="2">
        <f t="shared" si="24"/>
        <v>8685.4564646045164</v>
      </c>
      <c r="D146" s="2">
        <f t="shared" si="20"/>
        <v>491.35987646774976</v>
      </c>
      <c r="E146" s="6">
        <f t="shared" si="18"/>
        <v>491.99371869050299</v>
      </c>
      <c r="F146" s="6">
        <f t="shared" si="18"/>
        <v>491.99452073914802</v>
      </c>
      <c r="G146" s="6">
        <f t="shared" si="21"/>
        <v>492.60496117943757</v>
      </c>
      <c r="H146" s="20">
        <f t="shared" si="22"/>
        <v>8783.8545084880661</v>
      </c>
    </row>
    <row r="147" spans="1:8" x14ac:dyDescent="0.25">
      <c r="A147" s="25">
        <f t="shared" si="23"/>
        <v>26.999999999999936</v>
      </c>
      <c r="B147" s="26">
        <f t="shared" si="19"/>
        <v>8783.8545155591164</v>
      </c>
      <c r="C147" s="2">
        <f t="shared" si="24"/>
        <v>8783.8545084880661</v>
      </c>
      <c r="D147" s="2">
        <f t="shared" si="20"/>
        <v>492.60495071737603</v>
      </c>
      <c r="E147" s="6">
        <f t="shared" si="18"/>
        <v>493.19189702541388</v>
      </c>
      <c r="F147" s="6">
        <f t="shared" si="18"/>
        <v>493.19258190702908</v>
      </c>
      <c r="G147" s="6">
        <f t="shared" si="21"/>
        <v>493.75589080267315</v>
      </c>
      <c r="H147" s="20">
        <f t="shared" si="22"/>
        <v>8882.4921684675646</v>
      </c>
    </row>
    <row r="148" spans="1:8" x14ac:dyDescent="0.25">
      <c r="A148" s="25">
        <f t="shared" si="23"/>
        <v>27.199999999999935</v>
      </c>
      <c r="B148" s="26">
        <f t="shared" si="19"/>
        <v>8882.4921755645173</v>
      </c>
      <c r="C148" s="2">
        <f t="shared" si="24"/>
        <v>8882.4921684675646</v>
      </c>
      <c r="D148" s="2">
        <f t="shared" si="20"/>
        <v>493.75588123231842</v>
      </c>
      <c r="E148" s="6">
        <f t="shared" si="18"/>
        <v>494.29546755294814</v>
      </c>
      <c r="F148" s="6">
        <f t="shared" si="18"/>
        <v>494.29604388793763</v>
      </c>
      <c r="G148" s="6">
        <f t="shared" si="21"/>
        <v>494.8117749167983</v>
      </c>
      <c r="H148" s="20">
        <f t="shared" si="22"/>
        <v>8981.35052443526</v>
      </c>
    </row>
    <row r="149" spans="1:8" x14ac:dyDescent="0.25">
      <c r="A149" s="25">
        <f t="shared" si="23"/>
        <v>27.399999999999935</v>
      </c>
      <c r="B149" s="26">
        <f t="shared" si="19"/>
        <v>8981.3505315566108</v>
      </c>
      <c r="C149" s="2">
        <f t="shared" si="24"/>
        <v>8981.35052443526</v>
      </c>
      <c r="D149" s="2">
        <f t="shared" si="20"/>
        <v>494.81176622965847</v>
      </c>
      <c r="E149" s="6">
        <f t="shared" si="18"/>
        <v>495.30356404163155</v>
      </c>
      <c r="F149" s="6">
        <f t="shared" si="18"/>
        <v>495.30404066438717</v>
      </c>
      <c r="G149" s="6">
        <f t="shared" si="21"/>
        <v>495.77178341365448</v>
      </c>
      <c r="H149" s="20">
        <f t="shared" si="22"/>
        <v>9080.4104830704382</v>
      </c>
    </row>
    <row r="150" spans="1:8" x14ac:dyDescent="0.25">
      <c r="A150" s="25">
        <f t="shared" si="23"/>
        <v>27.599999999999934</v>
      </c>
      <c r="B150" s="26">
        <f t="shared" si="19"/>
        <v>9080.4104902146719</v>
      </c>
      <c r="C150" s="2">
        <f t="shared" si="24"/>
        <v>9080.4104830704382</v>
      </c>
      <c r="D150" s="2">
        <f t="shared" si="20"/>
        <v>495.77177560176631</v>
      </c>
      <c r="E150" s="6">
        <f t="shared" si="18"/>
        <v>496.21539264672509</v>
      </c>
      <c r="F150" s="6">
        <f t="shared" si="18"/>
        <v>496.21577858918835</v>
      </c>
      <c r="G150" s="6">
        <f t="shared" si="21"/>
        <v>496.63515923823348</v>
      </c>
      <c r="H150" s="20">
        <f t="shared" si="22"/>
        <v>9179.6527923141657</v>
      </c>
    </row>
    <row r="151" spans="1:8" x14ac:dyDescent="0.25">
      <c r="A151" s="25">
        <f t="shared" si="23"/>
        <v>27.799999999999933</v>
      </c>
      <c r="B151" s="26">
        <f t="shared" si="19"/>
        <v>9179.6527994797725</v>
      </c>
      <c r="C151" s="2">
        <f t="shared" si="24"/>
        <v>9179.6527923141657</v>
      </c>
      <c r="D151" s="2">
        <f t="shared" si="20"/>
        <v>496.63515229421029</v>
      </c>
      <c r="E151" s="6">
        <f t="shared" si="18"/>
        <v>497.03023323090878</v>
      </c>
      <c r="F151" s="6">
        <f t="shared" si="18"/>
        <v>497.03053770553947</v>
      </c>
      <c r="G151" s="6">
        <f t="shared" si="21"/>
        <v>497.40121965061059</v>
      </c>
      <c r="H151" s="20">
        <f t="shared" si="22"/>
        <v>9279.0580561080897</v>
      </c>
    </row>
    <row r="152" spans="1:8" x14ac:dyDescent="0.25">
      <c r="A152" s="25">
        <f t="shared" si="23"/>
        <v>27.999999999999932</v>
      </c>
      <c r="B152" s="26">
        <f t="shared" si="19"/>
        <v>9279.0580632935526</v>
      </c>
      <c r="C152" s="2">
        <f t="shared" si="24"/>
        <v>9279.0580561080897</v>
      </c>
      <c r="D152" s="2">
        <f t="shared" si="20"/>
        <v>497.4012135676868</v>
      </c>
      <c r="E152" s="6">
        <f t="shared" ref="E152:F171" si="25">$C$5*($C$2-($C152+0.5*$C$8*D152))*($C152+0.5*$C$8*D152)</f>
        <v>497.74744056712751</v>
      </c>
      <c r="F152" s="6">
        <f t="shared" si="25"/>
        <v>497.7476729493269</v>
      </c>
      <c r="G152" s="6">
        <f t="shared" si="21"/>
        <v>498.069357368309</v>
      </c>
      <c r="H152" s="20">
        <f t="shared" si="22"/>
        <v>9378.6067493737191</v>
      </c>
    </row>
    <row r="153" spans="1:8" x14ac:dyDescent="0.25">
      <c r="A153" s="25">
        <f t="shared" si="23"/>
        <v>28.199999999999932</v>
      </c>
      <c r="B153" s="26">
        <f t="shared" si="19"/>
        <v>9378.6067565775284</v>
      </c>
      <c r="C153" s="2">
        <f t="shared" si="24"/>
        <v>9378.6067493737191</v>
      </c>
      <c r="D153" s="2">
        <f t="shared" si="20"/>
        <v>498.0693521403806</v>
      </c>
      <c r="E153" s="6">
        <f t="shared" si="25"/>
        <v>498.36644542016734</v>
      </c>
      <c r="F153" s="6">
        <f t="shared" si="25"/>
        <v>498.36661523020723</v>
      </c>
      <c r="G153" s="6">
        <f t="shared" si="21"/>
        <v>498.63904158582841</v>
      </c>
      <c r="H153" s="20">
        <f t="shared" si="22"/>
        <v>9478.2792332079516</v>
      </c>
    </row>
    <row r="154" spans="1:8" x14ac:dyDescent="0.25">
      <c r="A154" s="25">
        <f t="shared" si="23"/>
        <v>28.399999999999931</v>
      </c>
      <c r="B154" s="26">
        <f t="shared" si="19"/>
        <v>9478.2792404285974</v>
      </c>
      <c r="C154" s="2">
        <f t="shared" si="24"/>
        <v>9478.2792332079516</v>
      </c>
      <c r="D154" s="2">
        <f t="shared" si="20"/>
        <v>498.63903720748959</v>
      </c>
      <c r="E154" s="6">
        <f t="shared" si="25"/>
        <v>498.88675550386262</v>
      </c>
      <c r="F154" s="6">
        <f t="shared" si="25"/>
        <v>498.88687238837264</v>
      </c>
      <c r="G154" s="6">
        <f t="shared" si="21"/>
        <v>499.10981886841125</v>
      </c>
      <c r="H154" s="20">
        <f t="shared" si="22"/>
        <v>9578.0557702699643</v>
      </c>
    </row>
    <row r="155" spans="1:8" x14ac:dyDescent="0.25">
      <c r="A155" s="25">
        <f t="shared" si="23"/>
        <v>28.59999999999993</v>
      </c>
      <c r="B155" s="26">
        <f t="shared" si="19"/>
        <v>9578.0557775059442</v>
      </c>
      <c r="C155" s="2">
        <f t="shared" si="24"/>
        <v>9578.0557702699643</v>
      </c>
      <c r="D155" s="2">
        <f t="shared" si="20"/>
        <v>499.10981533498767</v>
      </c>
      <c r="E155" s="6">
        <f t="shared" si="25"/>
        <v>499.30795631118173</v>
      </c>
      <c r="F155" s="6">
        <f t="shared" si="25"/>
        <v>499.30803002424966</v>
      </c>
      <c r="G155" s="6">
        <f t="shared" si="21"/>
        <v>499.4813139174716</v>
      </c>
      <c r="H155" s="20">
        <f t="shared" si="22"/>
        <v>9677.9165403340758</v>
      </c>
    </row>
    <row r="156" spans="1:8" x14ac:dyDescent="0.25">
      <c r="A156" s="25">
        <f t="shared" si="23"/>
        <v>28.79999999999993</v>
      </c>
      <c r="B156" s="26">
        <f t="shared" si="19"/>
        <v>9677.9165475838927</v>
      </c>
      <c r="C156" s="2">
        <f t="shared" si="24"/>
        <v>9677.9165403340758</v>
      </c>
      <c r="D156" s="2">
        <f t="shared" si="20"/>
        <v>499.48131122504816</v>
      </c>
      <c r="E156" s="6">
        <f t="shared" si="25"/>
        <v>499.62971181479287</v>
      </c>
      <c r="F156" s="6">
        <f t="shared" si="25"/>
        <v>499.62975219873499</v>
      </c>
      <c r="G156" s="6">
        <f t="shared" si="21"/>
        <v>499.75323020547211</v>
      </c>
      <c r="H156" s="20">
        <f t="shared" si="22"/>
        <v>9777.8416559826619</v>
      </c>
    </row>
    <row r="157" spans="1:8" x14ac:dyDescent="0.25">
      <c r="A157" s="25">
        <f t="shared" si="23"/>
        <v>28.999999999999929</v>
      </c>
      <c r="B157" s="26">
        <f t="shared" si="19"/>
        <v>9777.8416632448225</v>
      </c>
      <c r="C157" s="2">
        <f t="shared" si="24"/>
        <v>9777.8416559826619</v>
      </c>
      <c r="D157" s="2">
        <f t="shared" si="20"/>
        <v>499.75322835091742</v>
      </c>
      <c r="E157" s="6">
        <f t="shared" si="25"/>
        <v>499.85176503608278</v>
      </c>
      <c r="F157" s="6">
        <f t="shared" si="25"/>
        <v>499.8517820019415</v>
      </c>
      <c r="G157" s="6">
        <f t="shared" si="21"/>
        <v>499.92535047841062</v>
      </c>
      <c r="H157" s="20">
        <f t="shared" si="22"/>
        <v>9877.8111784128414</v>
      </c>
    </row>
    <row r="158" spans="1:8" x14ac:dyDescent="0.25">
      <c r="A158" s="25">
        <f t="shared" si="23"/>
        <v>29.199999999999928</v>
      </c>
      <c r="B158" s="26">
        <f t="shared" si="19"/>
        <v>9877.811185685865</v>
      </c>
      <c r="C158" s="2">
        <f t="shared" si="24"/>
        <v>9877.8111784128414</v>
      </c>
      <c r="D158" s="2">
        <f t="shared" si="20"/>
        <v>499.92534945939576</v>
      </c>
      <c r="E158" s="6">
        <f t="shared" si="25"/>
        <v>499.97393848097613</v>
      </c>
      <c r="F158" s="6">
        <f t="shared" si="25"/>
        <v>499.97394198880505</v>
      </c>
      <c r="G158" s="6">
        <f t="shared" si="21"/>
        <v>499.99753712445397</v>
      </c>
      <c r="H158" s="20">
        <f t="shared" si="22"/>
        <v>9977.8051333302883</v>
      </c>
    </row>
    <row r="159" spans="1:8" x14ac:dyDescent="0.25">
      <c r="A159" s="25">
        <f t="shared" si="23"/>
        <v>29.399999999999928</v>
      </c>
      <c r="B159" s="26">
        <f t="shared" si="19"/>
        <v>9977.8051406127015</v>
      </c>
      <c r="C159" s="2">
        <f t="shared" si="24"/>
        <v>9977.8051333302883</v>
      </c>
      <c r="D159" s="2">
        <f t="shared" si="20"/>
        <v>499.99753693946758</v>
      </c>
      <c r="E159" s="6">
        <f t="shared" si="25"/>
        <v>499.99613444128789</v>
      </c>
      <c r="F159" s="6">
        <f t="shared" si="25"/>
        <v>499.99613448028407</v>
      </c>
      <c r="G159" s="6">
        <f t="shared" si="21"/>
        <v>499.96973240764891</v>
      </c>
      <c r="H159" s="20">
        <f t="shared" si="22"/>
        <v>10077.803526903297</v>
      </c>
    </row>
    <row r="160" spans="1:8" x14ac:dyDescent="0.25">
      <c r="A160" s="25">
        <f t="shared" si="23"/>
        <v>29.599999999999927</v>
      </c>
      <c r="B160" s="26">
        <f t="shared" si="19"/>
        <v>10077.803534193637</v>
      </c>
      <c r="C160" s="2">
        <f t="shared" si="24"/>
        <v>10077.803526903297</v>
      </c>
      <c r="D160" s="2">
        <f t="shared" si="20"/>
        <v>499.96973305600704</v>
      </c>
      <c r="E160" s="6">
        <f t="shared" si="25"/>
        <v>499.91833516073183</v>
      </c>
      <c r="F160" s="6">
        <f t="shared" si="25"/>
        <v>499.91834172927645</v>
      </c>
      <c r="G160" s="6">
        <f t="shared" si="21"/>
        <v>499.84195856602724</v>
      </c>
      <c r="H160" s="20">
        <f t="shared" si="22"/>
        <v>10177.786361750032</v>
      </c>
    </row>
    <row r="161" spans="1:8" x14ac:dyDescent="0.25">
      <c r="A161" s="25">
        <f t="shared" si="23"/>
        <v>29.799999999999926</v>
      </c>
      <c r="B161" s="26">
        <f t="shared" si="19"/>
        <v>10177.786369046851</v>
      </c>
      <c r="C161" s="2">
        <f t="shared" si="24"/>
        <v>10177.786361750032</v>
      </c>
      <c r="D161" s="2">
        <f t="shared" si="20"/>
        <v>499.84196004787844</v>
      </c>
      <c r="E161" s="6">
        <f t="shared" si="25"/>
        <v>499.74060286510036</v>
      </c>
      <c r="F161" s="6">
        <f t="shared" si="25"/>
        <v>499.74062595076873</v>
      </c>
      <c r="G161" s="6">
        <f t="shared" si="21"/>
        <v>499.6143177738204</v>
      </c>
      <c r="H161" s="20">
        <f t="shared" si="22"/>
        <v>10277.733652931813</v>
      </c>
    </row>
    <row r="162" spans="1:8" x14ac:dyDescent="0.25">
      <c r="A162" s="25">
        <f t="shared" si="23"/>
        <v>29.999999999999925</v>
      </c>
      <c r="B162" s="26">
        <f t="shared" si="19"/>
        <v>10277.733660233673</v>
      </c>
      <c r="C162" s="2">
        <f t="shared" si="24"/>
        <v>10277.733652931813</v>
      </c>
      <c r="D162" s="2">
        <f t="shared" si="20"/>
        <v>499.61432009014578</v>
      </c>
      <c r="E162" s="6">
        <f t="shared" si="25"/>
        <v>499.46307965652812</v>
      </c>
      <c r="F162" s="6">
        <f t="shared" si="25"/>
        <v>499.46312921613122</v>
      </c>
      <c r="G162" s="6">
        <f t="shared" si="21"/>
        <v>499.28699196789262</v>
      </c>
      <c r="H162" s="20">
        <f t="shared" si="22"/>
        <v>10377.625443925257</v>
      </c>
    </row>
    <row r="163" spans="1:8" x14ac:dyDescent="0.25">
      <c r="A163" s="25">
        <f t="shared" si="23"/>
        <v>30.199999999999925</v>
      </c>
      <c r="B163" s="26">
        <f t="shared" si="19"/>
        <v>10377.625451230733</v>
      </c>
      <c r="C163" s="2">
        <f t="shared" si="24"/>
        <v>10377.625443925257</v>
      </c>
      <c r="D163" s="2">
        <f t="shared" si="20"/>
        <v>499.28699512050127</v>
      </c>
      <c r="E163" s="6">
        <f t="shared" si="25"/>
        <v>499.08598727214803</v>
      </c>
      <c r="F163" s="6">
        <f t="shared" si="25"/>
        <v>499.08607321186622</v>
      </c>
      <c r="G163" s="6">
        <f t="shared" si="21"/>
        <v>498.8602425388994</v>
      </c>
      <c r="H163" s="20">
        <f t="shared" si="22"/>
        <v>10477.441822546172</v>
      </c>
    </row>
    <row r="164" spans="1:8" x14ac:dyDescent="0.25">
      <c r="A164" s="25">
        <f t="shared" si="23"/>
        <v>30.399999999999924</v>
      </c>
      <c r="B164" s="26">
        <f t="shared" si="19"/>
        <v>10477.44182985386</v>
      </c>
      <c r="C164" s="2">
        <f t="shared" si="24"/>
        <v>10477.441822546172</v>
      </c>
      <c r="D164" s="2">
        <f t="shared" si="20"/>
        <v>498.86024653041898</v>
      </c>
      <c r="E164" s="6">
        <f t="shared" si="25"/>
        <v>498.60962670784124</v>
      </c>
      <c r="F164" s="6">
        <f t="shared" si="25"/>
        <v>498.60975886351224</v>
      </c>
      <c r="G164" s="6">
        <f t="shared" si="21"/>
        <v>498.33440988807001</v>
      </c>
      <c r="H164" s="20">
        <f t="shared" si="22"/>
        <v>10577.162936798211</v>
      </c>
    </row>
    <row r="165" spans="1:8" x14ac:dyDescent="0.25">
      <c r="A165" s="25">
        <f t="shared" si="23"/>
        <v>30.599999999999923</v>
      </c>
      <c r="B165" s="26">
        <f t="shared" si="19"/>
        <v>10577.16294410672</v>
      </c>
      <c r="C165" s="2">
        <f t="shared" si="24"/>
        <v>10577.162936798211</v>
      </c>
      <c r="D165" s="2">
        <f t="shared" si="20"/>
        <v>498.33441472193232</v>
      </c>
      <c r="E165" s="6">
        <f t="shared" si="25"/>
        <v>498.03437770817897</v>
      </c>
      <c r="F165" s="6">
        <f t="shared" si="25"/>
        <v>498.03456582579889</v>
      </c>
      <c r="G165" s="6">
        <f t="shared" si="21"/>
        <v>497.70991285090281</v>
      </c>
      <c r="H165" s="20">
        <f t="shared" si="22"/>
        <v>10676.769010619571</v>
      </c>
    </row>
    <row r="166" spans="1:8" x14ac:dyDescent="0.25">
      <c r="A166" s="25">
        <f t="shared" si="23"/>
        <v>30.799999999999923</v>
      </c>
      <c r="B166" s="26">
        <f t="shared" si="19"/>
        <v>10676.769017927529</v>
      </c>
      <c r="C166" s="2">
        <f t="shared" si="24"/>
        <v>10676.769010619571</v>
      </c>
      <c r="D166" s="2">
        <f t="shared" si="20"/>
        <v>497.70991853132506</v>
      </c>
      <c r="E166" s="6">
        <f t="shared" si="25"/>
        <v>497.3606981240348</v>
      </c>
      <c r="F166" s="6">
        <f t="shared" si="25"/>
        <v>497.36095184053266</v>
      </c>
      <c r="G166" s="6">
        <f t="shared" si="21"/>
        <v>496.98724798944613</v>
      </c>
      <c r="H166" s="20">
        <f t="shared" si="22"/>
        <v>10776.240359501235</v>
      </c>
    </row>
    <row r="167" spans="1:8" x14ac:dyDescent="0.25">
      <c r="A167" s="25">
        <f t="shared" si="23"/>
        <v>30.999999999999922</v>
      </c>
      <c r="B167" s="26">
        <f t="shared" si="19"/>
        <v>10776.240366807282</v>
      </c>
      <c r="C167" s="2">
        <f t="shared" si="24"/>
        <v>10776.240359501235</v>
      </c>
      <c r="D167" s="2">
        <f t="shared" si="20"/>
        <v>496.98725452140701</v>
      </c>
      <c r="E167" s="6">
        <f t="shared" si="25"/>
        <v>496.58912313973195</v>
      </c>
      <c r="F167" s="6">
        <f t="shared" si="25"/>
        <v>496.58945196407558</v>
      </c>
      <c r="G167" s="6">
        <f t="shared" si="21"/>
        <v>496.16698875521234</v>
      </c>
      <c r="H167" s="20">
        <f t="shared" si="22"/>
        <v>10875.557405950709</v>
      </c>
    </row>
    <row r="168" spans="1:8" x14ac:dyDescent="0.25">
      <c r="A168" s="25">
        <f t="shared" si="23"/>
        <v>31.199999999999921</v>
      </c>
      <c r="B168" s="26">
        <f t="shared" si="19"/>
        <v>10875.557413253509</v>
      </c>
      <c r="C168" s="2">
        <f t="shared" si="24"/>
        <v>10875.557405950709</v>
      </c>
      <c r="D168" s="2">
        <f t="shared" si="20"/>
        <v>496.16699614442439</v>
      </c>
      <c r="E168" s="6">
        <f t="shared" si="25"/>
        <v>495.72026437195865</v>
      </c>
      <c r="F168" s="6">
        <f t="shared" si="25"/>
        <v>495.72067766664821</v>
      </c>
      <c r="G168" s="6">
        <f t="shared" si="21"/>
        <v>495.24978452514324</v>
      </c>
      <c r="H168" s="20">
        <f t="shared" si="22"/>
        <v>10974.700694775602</v>
      </c>
    </row>
    <row r="169" spans="1:8" x14ac:dyDescent="0.25">
      <c r="A169" s="25">
        <f t="shared" si="23"/>
        <v>31.39999999999992</v>
      </c>
      <c r="B169" s="26">
        <f t="shared" si="19"/>
        <v>10974.700702073844</v>
      </c>
      <c r="C169" s="2">
        <f t="shared" si="24"/>
        <v>10974.700694775602</v>
      </c>
      <c r="D169" s="2">
        <f t="shared" si="20"/>
        <v>495.24979277801987</v>
      </c>
      <c r="E169" s="6">
        <f t="shared" si="25"/>
        <v>494.75480884304932</v>
      </c>
      <c r="F169" s="6">
        <f t="shared" si="25"/>
        <v>494.75531580605326</v>
      </c>
      <c r="G169" s="6">
        <f t="shared" si="21"/>
        <v>494.236359513396</v>
      </c>
      <c r="H169" s="20">
        <f t="shared" si="22"/>
        <v>11073.650908161922</v>
      </c>
    </row>
    <row r="170" spans="1:8" x14ac:dyDescent="0.25">
      <c r="A170" s="25">
        <f t="shared" si="23"/>
        <v>31.59999999999992</v>
      </c>
      <c r="B170" s="26">
        <f t="shared" si="19"/>
        <v>11073.650915454313</v>
      </c>
      <c r="C170" s="2">
        <f t="shared" si="24"/>
        <v>11073.650908161922</v>
      </c>
      <c r="D170" s="2">
        <f t="shared" si="20"/>
        <v>494.23636863701546</v>
      </c>
      <c r="E170" s="6">
        <f t="shared" si="25"/>
        <v>493.69351783157748</v>
      </c>
      <c r="F170" s="6">
        <f t="shared" si="25"/>
        <v>493.69412747876447</v>
      </c>
      <c r="G170" s="6">
        <f t="shared" si="21"/>
        <v>493.12751156207048</v>
      </c>
      <c r="H170" s="20">
        <f t="shared" si="22"/>
        <v>11172.388880522582</v>
      </c>
    </row>
    <row r="171" spans="1:8" x14ac:dyDescent="0.25">
      <c r="A171" s="25">
        <f t="shared" si="23"/>
        <v>31.799999999999919</v>
      </c>
      <c r="B171" s="26">
        <f t="shared" si="19"/>
        <v>11172.388887807845</v>
      </c>
      <c r="C171" s="2">
        <f t="shared" si="24"/>
        <v>11172.388880522582</v>
      </c>
      <c r="D171" s="2">
        <f t="shared" si="20"/>
        <v>493.12752156413507</v>
      </c>
      <c r="E171" s="6">
        <f t="shared" si="25"/>
        <v>492.53722560354743</v>
      </c>
      <c r="F171" s="6">
        <f t="shared" si="25"/>
        <v>492.53794675166375</v>
      </c>
      <c r="G171" s="6">
        <f t="shared" si="21"/>
        <v>491.92411081432289</v>
      </c>
      <c r="H171" s="20">
        <f t="shared" si="22"/>
        <v>11270.895613092211</v>
      </c>
    </row>
    <row r="172" spans="1:8" x14ac:dyDescent="0.25">
      <c r="A172" s="25">
        <f t="shared" si="23"/>
        <v>31.999999999999918</v>
      </c>
      <c r="B172" s="26">
        <f t="shared" si="19"/>
        <v>11270.895620369098</v>
      </c>
      <c r="C172" s="2">
        <f t="shared" si="24"/>
        <v>11270.895613092211</v>
      </c>
      <c r="D172" s="2">
        <f t="shared" si="20"/>
        <v>491.92412170311496</v>
      </c>
      <c r="E172" s="6">
        <f t="shared" ref="E172:F191" si="26">$C$5*($C$2-($C172+0.5*$C$8*D172))*($C172+0.5*$C$8*D172)</f>
        <v>491.2868380277925</v>
      </c>
      <c r="F172" s="6">
        <f t="shared" si="26"/>
        <v>491.28767927803449</v>
      </c>
      <c r="G172" s="6">
        <f t="shared" si="21"/>
        <v>490.62709827363136</v>
      </c>
      <c r="H172" s="20">
        <f t="shared" si="22"/>
        <v>11369.152288245157</v>
      </c>
    </row>
    <row r="173" spans="1:8" x14ac:dyDescent="0.25">
      <c r="A173" s="25">
        <f t="shared" si="23"/>
        <v>32.199999999999918</v>
      </c>
      <c r="B173" s="26">
        <f t="shared" si="19"/>
        <v>11369.152295512442</v>
      </c>
      <c r="C173" s="2">
        <f t="shared" si="24"/>
        <v>11369.152288245157</v>
      </c>
      <c r="D173" s="2">
        <f t="shared" si="20"/>
        <v>490.6271100579653</v>
      </c>
      <c r="E173" s="6">
        <f t="shared" si="26"/>
        <v>489.94333107949814</v>
      </c>
      <c r="F173" s="6">
        <f t="shared" si="26"/>
        <v>489.9443008017239</v>
      </c>
      <c r="G173" s="6">
        <f t="shared" si="21"/>
        <v>489.23748425327693</v>
      </c>
      <c r="H173" s="20">
        <f t="shared" si="22"/>
        <v>11467.14028351428</v>
      </c>
    </row>
    <row r="174" spans="1:8" x14ac:dyDescent="0.25">
      <c r="A174" s="25">
        <f t="shared" si="23"/>
        <v>32.39999999999992</v>
      </c>
      <c r="B174" s="26">
        <f t="shared" si="19"/>
        <v>11467.140290770763</v>
      </c>
      <c r="C174" s="2">
        <f t="shared" si="24"/>
        <v>11467.14028351428</v>
      </c>
      <c r="D174" s="2">
        <f t="shared" si="20"/>
        <v>489.23749694244822</v>
      </c>
      <c r="E174" s="6">
        <f t="shared" si="26"/>
        <v>488.50774923605758</v>
      </c>
      <c r="F174" s="6">
        <f t="shared" si="26"/>
        <v>488.50885555368194</v>
      </c>
      <c r="G174" s="6">
        <f t="shared" si="21"/>
        <v>487.75634672038478</v>
      </c>
      <c r="H174" s="20">
        <f t="shared" si="22"/>
        <v>11564.841185289024</v>
      </c>
    </row>
    <row r="175" spans="1:8" x14ac:dyDescent="0.25">
      <c r="A175" s="25">
        <f t="shared" si="23"/>
        <v>32.599999999999923</v>
      </c>
      <c r="B175" s="26">
        <f t="shared" si="19"/>
        <v>11564.841192533526</v>
      </c>
      <c r="C175" s="2">
        <f t="shared" si="24"/>
        <v>11564.841185289024</v>
      </c>
      <c r="D175" s="2">
        <f t="shared" si="20"/>
        <v>487.7563603241162</v>
      </c>
      <c r="E175" s="6">
        <f t="shared" si="26"/>
        <v>486.98120376974254</v>
      </c>
      <c r="F175" s="6">
        <f t="shared" si="26"/>
        <v>486.98245454535447</v>
      </c>
      <c r="G175" s="6">
        <f t="shared" si="21"/>
        <v>486.18482953913781</v>
      </c>
      <c r="H175" s="20">
        <f t="shared" si="22"/>
        <v>11662.23680217214</v>
      </c>
    </row>
    <row r="176" spans="1:8" x14ac:dyDescent="0.25">
      <c r="A176" s="25">
        <f t="shared" si="23"/>
        <v>32.799999999999926</v>
      </c>
      <c r="B176" s="26">
        <f t="shared" si="19"/>
        <v>11662.236809403506</v>
      </c>
      <c r="C176" s="2">
        <f t="shared" si="24"/>
        <v>11662.23680217214</v>
      </c>
      <c r="D176" s="2">
        <f t="shared" si="20"/>
        <v>486.18484406752276</v>
      </c>
      <c r="E176" s="6">
        <f t="shared" si="26"/>
        <v>485.36487094192535</v>
      </c>
      <c r="F176" s="6">
        <f t="shared" si="26"/>
        <v>485.36627376366431</v>
      </c>
      <c r="G176" s="6">
        <f t="shared" si="21"/>
        <v>484.524140618015</v>
      </c>
      <c r="H176" s="20">
        <f t="shared" si="22"/>
        <v>11759.309177975363</v>
      </c>
    </row>
    <row r="177" spans="1:8" x14ac:dyDescent="0.25">
      <c r="A177" s="25">
        <f t="shared" si="23"/>
        <v>32.999999999999929</v>
      </c>
      <c r="B177" s="26">
        <f t="shared" si="19"/>
        <v>11759.309185192473</v>
      </c>
      <c r="C177" s="2">
        <f t="shared" si="24"/>
        <v>11759.309177975363</v>
      </c>
      <c r="D177" s="2">
        <f t="shared" si="20"/>
        <v>484.52415608145833</v>
      </c>
      <c r="E177" s="6">
        <f t="shared" si="26"/>
        <v>483.65999010382205</v>
      </c>
      <c r="F177" s="6">
        <f t="shared" si="26"/>
        <v>483.66155227254779</v>
      </c>
      <c r="G177" s="6">
        <f t="shared" si="21"/>
        <v>482.77554996613515</v>
      </c>
      <c r="H177" s="20">
        <f t="shared" si="22"/>
        <v>11856.040604335374</v>
      </c>
    </row>
    <row r="178" spans="1:8" x14ac:dyDescent="0.25">
      <c r="A178" s="25">
        <f t="shared" si="23"/>
        <v>33.199999999999932</v>
      </c>
      <c r="B178" s="26">
        <f t="shared" si="19"/>
        <v>11856.040611537122</v>
      </c>
      <c r="C178" s="2">
        <f t="shared" si="24"/>
        <v>11856.040604335374</v>
      </c>
      <c r="D178" s="2">
        <f t="shared" si="20"/>
        <v>482.77556637529193</v>
      </c>
      <c r="E178" s="6">
        <f t="shared" si="26"/>
        <v>481.86786170894391</v>
      </c>
      <c r="F178" s="6">
        <f t="shared" si="26"/>
        <v>481.86959022622841</v>
      </c>
      <c r="G178" s="6">
        <f t="shared" si="21"/>
        <v>480.94038766398631</v>
      </c>
      <c r="H178" s="20">
        <f t="shared" si="22"/>
        <v>11952.413632932361</v>
      </c>
    </row>
    <row r="179" spans="1:8" x14ac:dyDescent="0.25">
      <c r="A179" s="25">
        <f t="shared" si="23"/>
        <v>33.399999999999935</v>
      </c>
      <c r="B179" s="26">
        <f t="shared" si="19"/>
        <v>11952.413640117678</v>
      </c>
      <c r="C179" s="2">
        <f t="shared" si="24"/>
        <v>11952.413632932361</v>
      </c>
      <c r="D179" s="2">
        <f t="shared" si="20"/>
        <v>480.94040502969932</v>
      </c>
      <c r="E179" s="6">
        <f t="shared" si="26"/>
        <v>479.98984524263182</v>
      </c>
      <c r="F179" s="6">
        <f t="shared" si="26"/>
        <v>479.99174679960169</v>
      </c>
      <c r="G179" s="6">
        <f t="shared" si="21"/>
        <v>479.02004175400702</v>
      </c>
      <c r="H179" s="20">
        <f t="shared" si="22"/>
        <v>12048.411087294633</v>
      </c>
    </row>
    <row r="180" spans="1:8" x14ac:dyDescent="0.25">
      <c r="A180" s="25">
        <f t="shared" si="23"/>
        <v>33.599999999999937</v>
      </c>
      <c r="B180" s="26">
        <f t="shared" si="19"/>
        <v>12048.411094462472</v>
      </c>
      <c r="C180" s="2">
        <f t="shared" si="24"/>
        <v>12048.411087294633</v>
      </c>
      <c r="D180" s="2">
        <f t="shared" si="20"/>
        <v>479.02006008724214</v>
      </c>
      <c r="E180" s="6">
        <f t="shared" si="26"/>
        <v>478.02735707422454</v>
      </c>
      <c r="F180" s="6">
        <f t="shared" si="26"/>
        <v>478.02943804127563</v>
      </c>
      <c r="G180" s="6">
        <f t="shared" si="21"/>
        <v>477.01595605664141</v>
      </c>
      <c r="H180" s="20">
        <f t="shared" si="22"/>
        <v>12144.016074173796</v>
      </c>
    </row>
    <row r="181" spans="1:8" x14ac:dyDescent="0.25">
      <c r="A181" s="25">
        <f t="shared" si="23"/>
        <v>33.79999999999994</v>
      </c>
      <c r="B181" s="26">
        <f t="shared" si="19"/>
        <v>12144.016081323132</v>
      </c>
      <c r="C181" s="2">
        <f t="shared" si="24"/>
        <v>12144.016074173796</v>
      </c>
      <c r="D181" s="2">
        <f t="shared" si="20"/>
        <v>477.01597536842195</v>
      </c>
      <c r="E181" s="6">
        <f t="shared" si="26"/>
        <v>475.98186823755657</v>
      </c>
      <c r="F181" s="6">
        <f t="shared" si="26"/>
        <v>475.98413465496077</v>
      </c>
      <c r="G181" s="6">
        <f t="shared" si="21"/>
        <v>474.92962791762938</v>
      </c>
      <c r="H181" s="20">
        <f t="shared" si="22"/>
        <v>12239.211994476165</v>
      </c>
    </row>
    <row r="182" spans="1:8" x14ac:dyDescent="0.25">
      <c r="A182" s="25">
        <f t="shared" si="23"/>
        <v>33.999999999999943</v>
      </c>
      <c r="B182" s="26">
        <f t="shared" si="19"/>
        <v>12239.212001606011</v>
      </c>
      <c r="C182" s="2">
        <f t="shared" si="24"/>
        <v>12239.211994476165</v>
      </c>
      <c r="D182" s="2">
        <f t="shared" si="20"/>
        <v>474.92964821897044</v>
      </c>
      <c r="E182" s="6">
        <f t="shared" si="26"/>
        <v>473.85490214560826</v>
      </c>
      <c r="F182" s="6">
        <f t="shared" si="26"/>
        <v>473.85735971503027</v>
      </c>
      <c r="G182" s="6">
        <f t="shared" si="21"/>
        <v>472.76260589240985</v>
      </c>
      <c r="H182" s="20">
        <f t="shared" si="22"/>
        <v>12333.982553737254</v>
      </c>
    </row>
    <row r="183" spans="1:8" x14ac:dyDescent="0.25">
      <c r="A183" s="25">
        <f t="shared" si="23"/>
        <v>34.199999999999946</v>
      </c>
      <c r="B183" s="26">
        <f t="shared" si="19"/>
        <v>12333.982560846644</v>
      </c>
      <c r="C183" s="2">
        <f t="shared" si="24"/>
        <v>12333.982553737254</v>
      </c>
      <c r="D183" s="2">
        <f t="shared" si="20"/>
        <v>472.76262719425068</v>
      </c>
      <c r="E183" s="6">
        <f t="shared" si="26"/>
        <v>471.64803224523672</v>
      </c>
      <c r="F183" s="6">
        <f t="shared" si="26"/>
        <v>471.65068632216975</v>
      </c>
      <c r="G183" s="6">
        <f t="shared" si="21"/>
        <v>470.51648737360074</v>
      </c>
      <c r="H183" s="20">
        <f t="shared" si="22"/>
        <v>12428.311772127343</v>
      </c>
    </row>
    <row r="184" spans="1:8" x14ac:dyDescent="0.25">
      <c r="A184" s="25">
        <f t="shared" si="23"/>
        <v>34.399999999999949</v>
      </c>
      <c r="B184" s="26">
        <f t="shared" si="19"/>
        <v>12428.311779215341</v>
      </c>
      <c r="C184" s="2">
        <f t="shared" si="24"/>
        <v>12428.311772127343</v>
      </c>
      <c r="D184" s="2">
        <f t="shared" si="20"/>
        <v>470.51650968673891</v>
      </c>
      <c r="E184" s="6">
        <f t="shared" si="26"/>
        <v>469.36287961799189</v>
      </c>
      <c r="F184" s="6">
        <f t="shared" si="26"/>
        <v>469.36573520512474</v>
      </c>
      <c r="G184" s="6">
        <f t="shared" si="21"/>
        <v>468.1929161675983</v>
      </c>
      <c r="H184" s="20">
        <f t="shared" si="22"/>
        <v>12522.183993977362</v>
      </c>
    </row>
    <row r="185" spans="1:8" x14ac:dyDescent="0.25">
      <c r="A185" s="25">
        <f t="shared" si="23"/>
        <v>34.599999999999952</v>
      </c>
      <c r="B185" s="26">
        <f t="shared" si="19"/>
        <v>12522.184001043061</v>
      </c>
      <c r="C185" s="2">
        <f t="shared" si="24"/>
        <v>12522.183993977362</v>
      </c>
      <c r="D185" s="2">
        <f t="shared" si="20"/>
        <v>468.19293950262204</v>
      </c>
      <c r="E185" s="6">
        <f t="shared" si="26"/>
        <v>467.00111053308535</v>
      </c>
      <c r="F185" s="6">
        <f t="shared" si="26"/>
        <v>467.00417227460389</v>
      </c>
      <c r="G185" s="6">
        <f t="shared" si="21"/>
        <v>465.79358002637434</v>
      </c>
      <c r="H185" s="20">
        <f t="shared" si="22"/>
        <v>12615.583896815508</v>
      </c>
    </row>
    <row r="186" spans="1:8" x14ac:dyDescent="0.25">
      <c r="A186" s="25">
        <f t="shared" si="23"/>
        <v>34.799999999999955</v>
      </c>
      <c r="B186" s="26">
        <f t="shared" si="19"/>
        <v>12615.583903858025</v>
      </c>
      <c r="C186" s="2">
        <f t="shared" si="24"/>
        <v>12615.583896815508</v>
      </c>
      <c r="D186" s="2">
        <f t="shared" si="20"/>
        <v>465.79360439359709</v>
      </c>
      <c r="E186" s="6">
        <f t="shared" si="26"/>
        <v>464.56443395861078</v>
      </c>
      <c r="F186" s="6">
        <f t="shared" si="26"/>
        <v>464.56770613543677</v>
      </c>
      <c r="G186" s="6">
        <f t="shared" si="21"/>
        <v>463.32020814058353</v>
      </c>
      <c r="H186" s="20">
        <f t="shared" si="22"/>
        <v>12708.49649990625</v>
      </c>
    </row>
    <row r="187" spans="1:8" x14ac:dyDescent="0.25">
      <c r="A187" s="25">
        <f t="shared" si="23"/>
        <v>34.999999999999957</v>
      </c>
      <c r="B187" s="26">
        <f t="shared" si="19"/>
        <v>12708.496506924739</v>
      </c>
      <c r="C187" s="2">
        <f t="shared" si="24"/>
        <v>12708.49649990625</v>
      </c>
      <c r="D187" s="2">
        <f t="shared" si="20"/>
        <v>463.32023354997801</v>
      </c>
      <c r="E187" s="6">
        <f t="shared" si="26"/>
        <v>462.05459903713125</v>
      </c>
      <c r="F187" s="6">
        <f t="shared" si="26"/>
        <v>462.0580855630958</v>
      </c>
      <c r="G187" s="6">
        <f t="shared" si="21"/>
        <v>460.77456860008914</v>
      </c>
      <c r="H187" s="20">
        <f t="shared" si="22"/>
        <v>12800.907172284602</v>
      </c>
    </row>
    <row r="188" spans="1:8" x14ac:dyDescent="0.25">
      <c r="A188" s="25">
        <f t="shared" si="23"/>
        <v>35.19999999999996</v>
      </c>
      <c r="B188" s="26">
        <f t="shared" si="19"/>
        <v>12800.907179278234</v>
      </c>
      <c r="C188" s="2">
        <f t="shared" si="24"/>
        <v>12800.907172284602</v>
      </c>
      <c r="D188" s="2">
        <f t="shared" si="20"/>
        <v>460.77459506122347</v>
      </c>
      <c r="E188" s="6">
        <f t="shared" si="26"/>
        <v>459.4733925317372</v>
      </c>
      <c r="F188" s="6">
        <f t="shared" si="26"/>
        <v>459.47709695068511</v>
      </c>
      <c r="G188" s="6">
        <f t="shared" si="21"/>
        <v>458.15846582799958</v>
      </c>
      <c r="H188" s="20">
        <f t="shared" si="22"/>
        <v>12892.801640279738</v>
      </c>
    </row>
    <row r="189" spans="1:8" x14ac:dyDescent="0.25">
      <c r="A189" s="25">
        <f t="shared" si="23"/>
        <v>35.399999999999963</v>
      </c>
      <c r="B189" s="26">
        <f t="shared" si="19"/>
        <v>12892.801647247719</v>
      </c>
      <c r="C189" s="2">
        <f t="shared" si="24"/>
        <v>12892.801640279738</v>
      </c>
      <c r="D189" s="2">
        <f t="shared" si="20"/>
        <v>458.15849334997432</v>
      </c>
      <c r="E189" s="6">
        <f t="shared" si="26"/>
        <v>456.82263624865197</v>
      </c>
      <c r="F189" s="6">
        <f t="shared" si="26"/>
        <v>456.82656173246784</v>
      </c>
      <c r="G189" s="6">
        <f t="shared" si="21"/>
        <v>455.47373799426737</v>
      </c>
      <c r="H189" s="20">
        <f t="shared" si="22"/>
        <v>12984.165994523288</v>
      </c>
    </row>
    <row r="190" spans="1:8" x14ac:dyDescent="0.25">
      <c r="A190" s="25">
        <f t="shared" si="23"/>
        <v>35.599999999999966</v>
      </c>
      <c r="B190" s="26">
        <f t="shared" si="19"/>
        <v>12984.166001464851</v>
      </c>
      <c r="C190" s="2">
        <f t="shared" si="24"/>
        <v>12984.165994523288</v>
      </c>
      <c r="D190" s="2">
        <f t="shared" si="20"/>
        <v>455.47376658565429</v>
      </c>
      <c r="E190" s="6">
        <f t="shared" si="26"/>
        <v>454.10418444240946</v>
      </c>
      <c r="F190" s="6">
        <f t="shared" si="26"/>
        <v>454.10833378995403</v>
      </c>
      <c r="G190" s="6">
        <f t="shared" si="21"/>
        <v>452.72225441483954</v>
      </c>
      <c r="H190" s="20">
        <f t="shared" si="22"/>
        <v>13074.986696438795</v>
      </c>
    </row>
    <row r="191" spans="1:8" x14ac:dyDescent="0.25">
      <c r="A191" s="25">
        <f t="shared" si="23"/>
        <v>35.799999999999969</v>
      </c>
      <c r="B191" s="26">
        <f t="shared" si="19"/>
        <v>13074.986703353203</v>
      </c>
      <c r="C191" s="2">
        <f t="shared" si="24"/>
        <v>13074.986696438795</v>
      </c>
      <c r="D191" s="2">
        <f t="shared" si="20"/>
        <v>452.72228408362218</v>
      </c>
      <c r="E191" s="6">
        <f t="shared" si="26"/>
        <v>451.31992120955834</v>
      </c>
      <c r="F191" s="6">
        <f t="shared" si="26"/>
        <v>451.32429684650094</v>
      </c>
      <c r="G191" s="6">
        <f t="shared" si="21"/>
        <v>449.90591294227227</v>
      </c>
      <c r="H191" s="20">
        <f t="shared" si="22"/>
        <v>13165.250584210062</v>
      </c>
    </row>
    <row r="192" spans="1:8" x14ac:dyDescent="0.25">
      <c r="A192" s="25">
        <f t="shared" si="23"/>
        <v>35.999999999999972</v>
      </c>
      <c r="B192" s="26">
        <f t="shared" si="19"/>
        <v>13165.250591096603</v>
      </c>
      <c r="C192" s="2">
        <f t="shared" si="24"/>
        <v>13165.250584210062</v>
      </c>
      <c r="D192" s="2">
        <f t="shared" si="20"/>
        <v>449.90594369578929</v>
      </c>
      <c r="E192" s="6">
        <f t="shared" ref="E192:F211" si="27">$C$5*($C$2-($C192+0.5*$C$8*D192))*($C192+0.5*$C$8*D192)</f>
        <v>448.47175787675803</v>
      </c>
      <c r="F192" s="6">
        <f t="shared" si="27"/>
        <v>448.47636185628755</v>
      </c>
      <c r="G192" s="6">
        <f t="shared" si="21"/>
        <v>447.02663735362052</v>
      </c>
      <c r="H192" s="20">
        <f t="shared" si="22"/>
        <v>13254.944878227245</v>
      </c>
    </row>
    <row r="193" spans="1:8" x14ac:dyDescent="0.25">
      <c r="A193" s="25">
        <f t="shared" si="23"/>
        <v>36.199999999999974</v>
      </c>
      <c r="B193" s="26">
        <f t="shared" si="19"/>
        <v>13254.944885085233</v>
      </c>
      <c r="C193" s="2">
        <f t="shared" si="24"/>
        <v>13254.944878227245</v>
      </c>
      <c r="D193" s="2">
        <f t="shared" si="20"/>
        <v>447.02666919851117</v>
      </c>
      <c r="E193" s="6">
        <f t="shared" si="27"/>
        <v>445.56163038902378</v>
      </c>
      <c r="F193" s="6">
        <f t="shared" si="27"/>
        <v>445.56646439341813</v>
      </c>
      <c r="G193" s="6">
        <f t="shared" si="21"/>
        <v>444.08637474129841</v>
      </c>
      <c r="H193" s="20">
        <f t="shared" si="22"/>
        <v>13344.057186010734</v>
      </c>
    </row>
    <row r="194" spans="1:8" x14ac:dyDescent="0.25">
      <c r="A194" s="25">
        <f t="shared" si="23"/>
        <v>36.399999999999977</v>
      </c>
      <c r="B194" s="26">
        <f t="shared" si="19"/>
        <v>13344.057192839513</v>
      </c>
      <c r="C194" s="2">
        <f t="shared" si="24"/>
        <v>13344.057186010734</v>
      </c>
      <c r="D194" s="2">
        <f t="shared" si="20"/>
        <v>444.08640768344992</v>
      </c>
      <c r="E194" s="6">
        <f t="shared" si="27"/>
        <v>442.59149670375189</v>
      </c>
      <c r="F194" s="6">
        <f t="shared" si="27"/>
        <v>442.59656204678276</v>
      </c>
      <c r="G194" s="6">
        <f t="shared" si="21"/>
        <v>441.08709291247038</v>
      </c>
      <c r="H194" s="20">
        <f t="shared" si="22"/>
        <v>13432.575506613966</v>
      </c>
    </row>
    <row r="195" spans="1:8" x14ac:dyDescent="0.25">
      <c r="A195" s="25">
        <f t="shared" si="23"/>
        <v>36.59999999999998</v>
      </c>
      <c r="B195" s="26">
        <f t="shared" si="19"/>
        <v>13432.575513412907</v>
      </c>
      <c r="C195" s="2">
        <f t="shared" si="24"/>
        <v>13432.575506613966</v>
      </c>
      <c r="D195" s="2">
        <f t="shared" si="20"/>
        <v>441.08712695696943</v>
      </c>
      <c r="E195" s="6">
        <f t="shared" si="27"/>
        <v>439.56333419601577</v>
      </c>
      <c r="F195" s="6">
        <f t="shared" si="27"/>
        <v>439.56863182616416</v>
      </c>
      <c r="G195" s="6">
        <f t="shared" si="21"/>
        <v>438.03077780238772</v>
      </c>
      <c r="H195" s="20">
        <f t="shared" si="22"/>
        <v>13520.488234507424</v>
      </c>
    </row>
    <row r="196" spans="1:8" x14ac:dyDescent="0.25">
      <c r="A196" s="25">
        <f t="shared" si="23"/>
        <v>36.799999999999983</v>
      </c>
      <c r="B196" s="26">
        <f t="shared" si="19"/>
        <v>13520.48824127592</v>
      </c>
      <c r="C196" s="2">
        <f t="shared" si="24"/>
        <v>13520.488234507424</v>
      </c>
      <c r="D196" s="2">
        <f t="shared" si="20"/>
        <v>438.03081295347403</v>
      </c>
      <c r="E196" s="6">
        <f t="shared" si="27"/>
        <v>436.4791370804648</v>
      </c>
      <c r="F196" s="6">
        <f t="shared" si="27"/>
        <v>436.48466758491901</v>
      </c>
      <c r="G196" s="6">
        <f t="shared" si="21"/>
        <v>434.91943090691552</v>
      </c>
      <c r="H196" s="20">
        <f t="shared" si="22"/>
        <v>13607.78416294713</v>
      </c>
    </row>
    <row r="197" spans="1:8" x14ac:dyDescent="0.25">
      <c r="A197" s="25">
        <f t="shared" si="23"/>
        <v>36.999999999999986</v>
      </c>
      <c r="B197" s="26">
        <f t="shared" si="19"/>
        <v>13607.784169684603</v>
      </c>
      <c r="C197" s="2">
        <f t="shared" si="24"/>
        <v>13607.78416294713</v>
      </c>
      <c r="D197" s="2">
        <f t="shared" si="20"/>
        <v>434.91946716793944</v>
      </c>
      <c r="E197" s="6">
        <f t="shared" si="27"/>
        <v>433.34091385498743</v>
      </c>
      <c r="F197" s="6">
        <f t="shared" si="27"/>
        <v>433.34667746439533</v>
      </c>
      <c r="G197" s="6">
        <f t="shared" si="21"/>
        <v>431.75506673932193</v>
      </c>
      <c r="H197" s="20">
        <f t="shared" si="22"/>
        <v>13694.452486831997</v>
      </c>
    </row>
    <row r="198" spans="1:8" x14ac:dyDescent="0.25">
      <c r="A198" s="25">
        <f t="shared" si="23"/>
        <v>37.199999999999989</v>
      </c>
      <c r="B198" s="26">
        <f t="shared" si="19"/>
        <v>13694.452493537896</v>
      </c>
      <c r="C198" s="2">
        <f t="shared" si="24"/>
        <v>13694.452486831997</v>
      </c>
      <c r="D198" s="2">
        <f t="shared" si="20"/>
        <v>431.75510411270443</v>
      </c>
      <c r="E198" s="6">
        <f t="shared" si="27"/>
        <v>430.15068477111646</v>
      </c>
      <c r="F198" s="6">
        <f t="shared" si="27"/>
        <v>430.15668136505877</v>
      </c>
      <c r="G198" s="6">
        <f t="shared" si="21"/>
        <v>428.53971031620671</v>
      </c>
      <c r="H198" s="20">
        <f t="shared" si="22"/>
        <v>13780.482805055372</v>
      </c>
    </row>
    <row r="199" spans="1:8" x14ac:dyDescent="0.25">
      <c r="A199" s="25">
        <f t="shared" si="23"/>
        <v>37.399999999999991</v>
      </c>
      <c r="B199" s="26">
        <f t="shared" si="19"/>
        <v>13780.482811729175</v>
      </c>
      <c r="C199" s="2">
        <f t="shared" si="24"/>
        <v>13780.482805055372</v>
      </c>
      <c r="D199" s="2">
        <f t="shared" si="20"/>
        <v>428.53974880340343</v>
      </c>
      <c r="E199" s="6">
        <f t="shared" si="27"/>
        <v>426.91047933595416</v>
      </c>
      <c r="F199" s="6">
        <f t="shared" si="27"/>
        <v>426.91670844910755</v>
      </c>
      <c r="G199" s="6">
        <f t="shared" si="21"/>
        <v>425.27539467724739</v>
      </c>
      <c r="H199" s="20">
        <f t="shared" si="22"/>
        <v>13865.865122357063</v>
      </c>
    </row>
    <row r="200" spans="1:8" x14ac:dyDescent="0.25">
      <c r="A200" s="25">
        <f t="shared" si="23"/>
        <v>37.599999999999994</v>
      </c>
      <c r="B200" s="26">
        <f t="shared" si="19"/>
        <v>13865.865128998263</v>
      </c>
      <c r="C200" s="2">
        <f t="shared" si="24"/>
        <v>13865.865122357063</v>
      </c>
      <c r="D200" s="2">
        <f t="shared" si="20"/>
        <v>425.27543427871609</v>
      </c>
      <c r="E200" s="6">
        <f t="shared" si="27"/>
        <v>423.62233385019272</v>
      </c>
      <c r="F200" s="6">
        <f t="shared" si="27"/>
        <v>423.62879467914627</v>
      </c>
      <c r="G200" s="6">
        <f t="shared" si="21"/>
        <v>421.96415844322729</v>
      </c>
      <c r="H200" s="20">
        <f t="shared" si="22"/>
        <v>13950.589850683084</v>
      </c>
    </row>
    <row r="201" spans="1:8" x14ac:dyDescent="0.25">
      <c r="A201" s="25">
        <f t="shared" si="23"/>
        <v>37.799999999999997</v>
      </c>
      <c r="B201" s="26">
        <f t="shared" si="19"/>
        <v>13950.589857291206</v>
      </c>
      <c r="C201" s="2">
        <f t="shared" si="24"/>
        <v>13950.589850683084</v>
      </c>
      <c r="D201" s="2">
        <f t="shared" si="20"/>
        <v>421.96419915839908</v>
      </c>
      <c r="E201" s="6">
        <f t="shared" si="27"/>
        <v>420.28828898658378</v>
      </c>
      <c r="F201" s="6">
        <f t="shared" si="27"/>
        <v>420.2949803972748</v>
      </c>
      <c r="G201" s="6">
        <f t="shared" si="21"/>
        <v>418.6080434165886</v>
      </c>
      <c r="H201" s="20">
        <f t="shared" si="22"/>
        <v>14034.647810061173</v>
      </c>
    </row>
    <row r="202" spans="1:8" x14ac:dyDescent="0.25">
      <c r="A202" s="25">
        <f t="shared" si="23"/>
        <v>38</v>
      </c>
      <c r="B202" s="26">
        <f t="shared" si="19"/>
        <v>14034.647816635767</v>
      </c>
      <c r="C202" s="2">
        <f t="shared" si="24"/>
        <v>14034.647810061173</v>
      </c>
      <c r="D202" s="2">
        <f t="shared" si="20"/>
        <v>418.60808524384294</v>
      </c>
      <c r="E202" s="6">
        <f t="shared" si="27"/>
        <v>416.91038741298837</v>
      </c>
      <c r="F202" s="6">
        <f t="shared" si="27"/>
        <v>416.9173079487187</v>
      </c>
      <c r="G202" s="6">
        <f t="shared" si="21"/>
        <v>415.20909222852572</v>
      </c>
      <c r="H202" s="20">
        <f t="shared" si="22"/>
        <v>14118.030229001033</v>
      </c>
    </row>
    <row r="203" spans="1:8" x14ac:dyDescent="0.25">
      <c r="A203" s="25">
        <f t="shared" si="23"/>
        <v>38.200000000000003</v>
      </c>
      <c r="B203" s="26">
        <f t="shared" si="19"/>
        <v>14118.030235541664</v>
      </c>
      <c r="C203" s="2">
        <f t="shared" si="24"/>
        <v>14118.030229001033</v>
      </c>
      <c r="D203" s="2">
        <f t="shared" si="20"/>
        <v>415.20913516516856</v>
      </c>
      <c r="E203" s="6">
        <f t="shared" si="27"/>
        <v>413.49067146390473</v>
      </c>
      <c r="F203" s="6">
        <f t="shared" si="27"/>
        <v>413.49781935390087</v>
      </c>
      <c r="G203" s="6">
        <f t="shared" si="21"/>
        <v>411.76934603639569</v>
      </c>
      <c r="H203" s="20">
        <f t="shared" si="22"/>
        <v>14200.72874442894</v>
      </c>
    </row>
    <row r="204" spans="1:8" x14ac:dyDescent="0.25">
      <c r="A204" s="25">
        <f t="shared" si="23"/>
        <v>38.400000000000006</v>
      </c>
      <c r="B204" s="26">
        <f t="shared" ref="B204:B267" si="28">$C$2/(1+$C$7*EXP(-$C$5*$C$2*A204))</f>
        <v>14200.728750935205</v>
      </c>
      <c r="C204" s="2">
        <f t="shared" si="24"/>
        <v>14200.72874442894</v>
      </c>
      <c r="D204" s="2">
        <f t="shared" ref="D204:D267" si="29">$C$5*($C$2-C204)*C204</f>
        <v>411.76939007864235</v>
      </c>
      <c r="E204" s="6">
        <f t="shared" si="27"/>
        <v>410.03118086413275</v>
      </c>
      <c r="F204" s="6">
        <f t="shared" si="27"/>
        <v>410.03855403261019</v>
      </c>
      <c r="G204" s="6">
        <f t="shared" ref="G204:G267" si="30">$C$5*($C$2-($C204+$C$8*F204))*($C204+$C$8*F204)</f>
        <v>408.29084227498601</v>
      </c>
      <c r="H204" s="20">
        <f t="shared" ref="H204:H267" si="31">C204+$C$8*(D204+2*E204+2*F204+G204)/6</f>
        <v>14282.735401167176</v>
      </c>
    </row>
    <row r="205" spans="1:8" x14ac:dyDescent="0.25">
      <c r="A205" s="25">
        <f t="shared" ref="A205:A268" si="32">A204+$C$8</f>
        <v>38.600000000000009</v>
      </c>
      <c r="B205" s="26">
        <f t="shared" si="28"/>
        <v>14282.735407638689</v>
      </c>
      <c r="C205" s="2">
        <f t="shared" ref="C205:C268" si="33">H204</f>
        <v>14282.735401167176</v>
      </c>
      <c r="D205" s="2">
        <f t="shared" si="29"/>
        <v>408.2908874179472</v>
      </c>
      <c r="E205" s="6">
        <f t="shared" si="27"/>
        <v>406.53395050799094</v>
      </c>
      <c r="F205" s="6">
        <f t="shared" si="27"/>
        <v>406.54154658368452</v>
      </c>
      <c r="G205" s="6">
        <f t="shared" si="30"/>
        <v>404.77561246492905</v>
      </c>
      <c r="H205" s="20">
        <f t="shared" si="31"/>
        <v>14364.042650969384</v>
      </c>
    </row>
    <row r="206" spans="1:8" x14ac:dyDescent="0.25">
      <c r="A206" s="25">
        <f t="shared" si="32"/>
        <v>38.800000000000011</v>
      </c>
      <c r="B206" s="26">
        <f t="shared" si="28"/>
        <v>14364.04265740578</v>
      </c>
      <c r="C206" s="2">
        <f t="shared" si="33"/>
        <v>14364.042650969384</v>
      </c>
      <c r="D206" s="2">
        <f t="shared" si="29"/>
        <v>404.77565870260054</v>
      </c>
      <c r="E206" s="6">
        <f t="shared" si="27"/>
        <v>403.00100829725426</v>
      </c>
      <c r="F206" s="6">
        <f t="shared" si="27"/>
        <v>403.00882462337324</v>
      </c>
      <c r="G206" s="6">
        <f t="shared" si="30"/>
        <v>401.22568008130878</v>
      </c>
      <c r="H206" s="20">
        <f t="shared" si="31"/>
        <v>14444.643351123557</v>
      </c>
    </row>
    <row r="207" spans="1:8" x14ac:dyDescent="0.25">
      <c r="A207" s="25">
        <f t="shared" si="32"/>
        <v>39.000000000000014</v>
      </c>
      <c r="B207" s="26">
        <f t="shared" si="28"/>
        <v>14444.643357524499</v>
      </c>
      <c r="C207" s="2">
        <f t="shared" si="33"/>
        <v>14444.643351123557</v>
      </c>
      <c r="D207" s="2">
        <f t="shared" si="29"/>
        <v>401.2257274065658</v>
      </c>
      <c r="E207" s="6">
        <f t="shared" si="27"/>
        <v>399.43437304073183</v>
      </c>
      <c r="F207" s="6">
        <f t="shared" si="27"/>
        <v>399.44240668530182</v>
      </c>
      <c r="G207" s="6">
        <f t="shared" si="30"/>
        <v>397.64305848525282</v>
      </c>
      <c r="H207" s="20">
        <f t="shared" si="31"/>
        <v>14524.53076263502</v>
      </c>
    </row>
    <row r="208" spans="1:8" x14ac:dyDescent="0.25">
      <c r="A208" s="25">
        <f t="shared" si="32"/>
        <v>39.200000000000017</v>
      </c>
      <c r="B208" s="26">
        <f t="shared" si="28"/>
        <v>14524.530769000183</v>
      </c>
      <c r="C208" s="2">
        <f t="shared" si="33"/>
        <v>14524.53076263502</v>
      </c>
      <c r="D208" s="2">
        <f t="shared" si="29"/>
        <v>397.64310688984682</v>
      </c>
      <c r="E208" s="6">
        <f t="shared" si="27"/>
        <v>395.8360524181511</v>
      </c>
      <c r="F208" s="6">
        <f t="shared" si="27"/>
        <v>395.84430018470124</v>
      </c>
      <c r="G208" s="6">
        <f t="shared" si="30"/>
        <v>394.02974892105027</v>
      </c>
      <c r="H208" s="20">
        <f t="shared" si="31"/>
        <v>14603.698548002241</v>
      </c>
    </row>
    <row r="209" spans="1:8" x14ac:dyDescent="0.25">
      <c r="A209" s="25">
        <f t="shared" si="32"/>
        <v>39.40000000000002</v>
      </c>
      <c r="B209" s="26">
        <f t="shared" si="28"/>
        <v>14603.698554331326</v>
      </c>
      <c r="C209" s="2">
        <f t="shared" si="33"/>
        <v>14603.698548002241</v>
      </c>
      <c r="D209" s="2">
        <f t="shared" si="29"/>
        <v>394.02979839561033</v>
      </c>
      <c r="E209" s="6">
        <f t="shared" si="27"/>
        <v>392.20804101076567</v>
      </c>
      <c r="F209" s="6">
        <f t="shared" si="27"/>
        <v>392.21649944932261</v>
      </c>
      <c r="G209" s="6">
        <f t="shared" si="30"/>
        <v>390.38773858108755</v>
      </c>
      <c r="H209" s="20">
        <f t="shared" si="31"/>
        <v>14682.140768598803</v>
      </c>
    </row>
    <row r="210" spans="1:8" x14ac:dyDescent="0.25">
      <c r="A210" s="25">
        <f t="shared" si="32"/>
        <v>39.600000000000023</v>
      </c>
      <c r="B210" s="26">
        <f t="shared" si="28"/>
        <v>14682.14077489153</v>
      </c>
      <c r="C210" s="2">
        <f t="shared" si="33"/>
        <v>14682.140768598803</v>
      </c>
      <c r="D210" s="2">
        <f t="shared" si="29"/>
        <v>390.38778911512509</v>
      </c>
      <c r="E210" s="6">
        <f t="shared" si="27"/>
        <v>388.5523184008515</v>
      </c>
      <c r="F210" s="6">
        <f t="shared" si="27"/>
        <v>388.56098381920015</v>
      </c>
      <c r="G210" s="6">
        <f t="shared" si="30"/>
        <v>386.71899874064229</v>
      </c>
      <c r="H210" s="20">
        <f t="shared" si="31"/>
        <v>14759.851881675333</v>
      </c>
    </row>
    <row r="211" spans="1:8" x14ac:dyDescent="0.25">
      <c r="A211" s="25">
        <f t="shared" si="32"/>
        <v>39.800000000000026</v>
      </c>
      <c r="B211" s="26">
        <f t="shared" si="28"/>
        <v>14759.851887931436</v>
      </c>
      <c r="C211" s="2">
        <f t="shared" si="33"/>
        <v>14759.851881675333</v>
      </c>
      <c r="D211" s="2">
        <f t="shared" si="29"/>
        <v>386.71905032255899</v>
      </c>
      <c r="E211" s="6">
        <f t="shared" si="27"/>
        <v>384.87084734200738</v>
      </c>
      <c r="F211" s="6">
        <f t="shared" si="27"/>
        <v>384.87971581717943</v>
      </c>
      <c r="G211" s="6">
        <f t="shared" si="30"/>
        <v>383.02548296432735</v>
      </c>
      <c r="H211" s="20">
        <f t="shared" si="31"/>
        <v>14836.826736995508</v>
      </c>
    </row>
    <row r="212" spans="1:8" x14ac:dyDescent="0.25">
      <c r="A212" s="25">
        <f t="shared" si="32"/>
        <v>40.000000000000028</v>
      </c>
      <c r="B212" s="26">
        <f t="shared" si="28"/>
        <v>14836.826743214744</v>
      </c>
      <c r="C212" s="2">
        <f t="shared" si="33"/>
        <v>14836.826736995508</v>
      </c>
      <c r="D212" s="2">
        <f t="shared" si="29"/>
        <v>383.02553558142694</v>
      </c>
      <c r="E212" s="6">
        <f t="shared" ref="E212:F231" si="34">$C$5*($C$2-($C212+0.5*$C$8*D212))*($C212+0.5*$C$8*D212)</f>
        <v>381.16557200192938</v>
      </c>
      <c r="F212" s="6">
        <f t="shared" si="34"/>
        <v>381.17463939188184</v>
      </c>
      <c r="G212" s="6">
        <f t="shared" si="30"/>
        <v>379.3091253857333</v>
      </c>
      <c r="H212" s="20">
        <f t="shared" si="31"/>
        <v>14913.060573120667</v>
      </c>
    </row>
    <row r="213" spans="1:8" x14ac:dyDescent="0.25">
      <c r="A213" s="25">
        <f t="shared" si="32"/>
        <v>40.200000000000031</v>
      </c>
      <c r="B213" s="26">
        <f t="shared" si="28"/>
        <v>14913.06057930281</v>
      </c>
      <c r="C213" s="2">
        <f t="shared" si="33"/>
        <v>14913.060573120667</v>
      </c>
      <c r="D213" s="2">
        <f t="shared" si="29"/>
        <v>379.30917902423613</v>
      </c>
      <c r="E213" s="6">
        <f t="shared" si="34"/>
        <v>377.43841627908478</v>
      </c>
      <c r="F213" s="6">
        <f t="shared" si="34"/>
        <v>377.44767823453009</v>
      </c>
      <c r="G213" s="6">
        <f t="shared" si="30"/>
        <v>375.57183906157519</v>
      </c>
      <c r="H213" s="20">
        <f t="shared" si="31"/>
        <v>14988.549013357768</v>
      </c>
    </row>
    <row r="214" spans="1:8" x14ac:dyDescent="0.25">
      <c r="A214" s="25">
        <f t="shared" si="32"/>
        <v>40.400000000000034</v>
      </c>
      <c r="B214" s="26">
        <f t="shared" si="28"/>
        <v>14988.54901950261</v>
      </c>
      <c r="C214" s="2">
        <f t="shared" si="33"/>
        <v>14988.549013357768</v>
      </c>
      <c r="D214" s="2">
        <f t="shared" si="29"/>
        <v>375.57189370663622</v>
      </c>
      <c r="E214" s="6">
        <f t="shared" si="34"/>
        <v>373.69128219447396</v>
      </c>
      <c r="F214" s="6">
        <f t="shared" si="34"/>
        <v>373.70073417082523</v>
      </c>
      <c r="G214" s="6">
        <f t="shared" si="30"/>
        <v>371.81551440141442</v>
      </c>
      <c r="H214" s="20">
        <f t="shared" si="31"/>
        <v>15063.288061385723</v>
      </c>
    </row>
    <row r="215" spans="1:8" x14ac:dyDescent="0.25">
      <c r="A215" s="25">
        <f t="shared" si="32"/>
        <v>40.600000000000037</v>
      </c>
      <c r="B215" s="26">
        <f t="shared" si="28"/>
        <v>15063.288067493068</v>
      </c>
      <c r="C215" s="2">
        <f t="shared" si="33"/>
        <v>15063.288061385723</v>
      </c>
      <c r="D215" s="2">
        <f t="shared" si="29"/>
        <v>371.81557003714403</v>
      </c>
      <c r="E215" s="6">
        <f t="shared" si="34"/>
        <v>369.9260483594316</v>
      </c>
      <c r="F215" s="6">
        <f t="shared" si="34"/>
        <v>369.93568562882746</v>
      </c>
      <c r="G215" s="6">
        <f t="shared" si="30"/>
        <v>368.04201767379374</v>
      </c>
      <c r="H215" s="20">
        <f t="shared" si="31"/>
        <v>15137.274096575306</v>
      </c>
    </row>
    <row r="216" spans="1:8" x14ac:dyDescent="0.25">
      <c r="A216" s="25">
        <f t="shared" si="32"/>
        <v>40.80000000000004</v>
      </c>
      <c r="B216" s="26">
        <f t="shared" si="28"/>
        <v>15137.274102644975</v>
      </c>
      <c r="C216" s="2">
        <f t="shared" si="33"/>
        <v>15137.274096575306</v>
      </c>
      <c r="D216" s="2">
        <f t="shared" si="29"/>
        <v>368.04207428328192</v>
      </c>
      <c r="E216" s="6">
        <f t="shared" si="34"/>
        <v>366.14456852019447</v>
      </c>
      <c r="F216" s="6">
        <f t="shared" si="34"/>
        <v>366.15438618356853</v>
      </c>
      <c r="G216" s="6">
        <f t="shared" si="30"/>
        <v>364.25318958940107</v>
      </c>
      <c r="H216" s="20">
        <f t="shared" si="31"/>
        <v>15210.503869017979</v>
      </c>
    </row>
    <row r="217" spans="1:8" x14ac:dyDescent="0.25">
      <c r="A217" s="25">
        <f t="shared" si="32"/>
        <v>41.000000000000043</v>
      </c>
      <c r="B217" s="26">
        <f t="shared" si="28"/>
        <v>15210.50387504981</v>
      </c>
      <c r="C217" s="2">
        <f t="shared" si="33"/>
        <v>15210.503869017979</v>
      </c>
      <c r="D217" s="2">
        <f t="shared" si="29"/>
        <v>364.25324715474335</v>
      </c>
      <c r="E217" s="6">
        <f t="shared" si="34"/>
        <v>362.34867017973812</v>
      </c>
      <c r="F217" s="6">
        <f t="shared" si="34"/>
        <v>362.35866317889923</v>
      </c>
      <c r="G217" s="6">
        <f t="shared" si="30"/>
        <v>360.45084396165549</v>
      </c>
      <c r="H217" s="20">
        <f t="shared" si="31"/>
        <v>15282.974494279102</v>
      </c>
    </row>
    <row r="218" spans="1:8" x14ac:dyDescent="0.25">
      <c r="A218" s="25">
        <f t="shared" si="32"/>
        <v>41.200000000000045</v>
      </c>
      <c r="B218" s="26">
        <f t="shared" si="28"/>
        <v>15282.974500272947</v>
      </c>
      <c r="C218" s="2">
        <f t="shared" si="33"/>
        <v>15282.974494279102</v>
      </c>
      <c r="D218" s="2">
        <f t="shared" si="29"/>
        <v>360.45090246398235</v>
      </c>
      <c r="E218" s="6">
        <f t="shared" si="34"/>
        <v>358.54015329717089</v>
      </c>
      <c r="F218" s="6">
        <f t="shared" si="34"/>
        <v>358.5503164268622</v>
      </c>
      <c r="G218" s="6">
        <f t="shared" si="30"/>
        <v>356.63676644490278</v>
      </c>
      <c r="H218" s="20">
        <f t="shared" si="31"/>
        <v>15354.683447891</v>
      </c>
    </row>
    <row r="219" spans="1:8" x14ac:dyDescent="0.25">
      <c r="A219" s="25">
        <f t="shared" si="32"/>
        <v>41.400000000000048</v>
      </c>
      <c r="B219" s="26">
        <f t="shared" si="28"/>
        <v>15354.683453846726</v>
      </c>
      <c r="C219" s="2">
        <f t="shared" si="33"/>
        <v>15354.683447891</v>
      </c>
      <c r="D219" s="2">
        <f t="shared" si="29"/>
        <v>356.63682586441081</v>
      </c>
      <c r="E219" s="6">
        <f t="shared" si="34"/>
        <v>354.7207890647681</v>
      </c>
      <c r="F219" s="6">
        <f t="shared" si="34"/>
        <v>354.73111698467301</v>
      </c>
      <c r="G219" s="6">
        <f t="shared" si="30"/>
        <v>352.81271335019983</v>
      </c>
      <c r="H219" s="20">
        <f t="shared" si="31"/>
        <v>15425.62855960145</v>
      </c>
    </row>
    <row r="220" spans="1:8" x14ac:dyDescent="0.25">
      <c r="A220" s="25">
        <f t="shared" si="32"/>
        <v>41.600000000000051</v>
      </c>
      <c r="B220" s="26">
        <f t="shared" si="28"/>
        <v>15425.628565518935</v>
      </c>
      <c r="C220" s="2">
        <f t="shared" si="33"/>
        <v>15425.62855960145</v>
      </c>
      <c r="D220" s="2">
        <f t="shared" si="29"/>
        <v>352.81277366618554</v>
      </c>
      <c r="E220" s="6">
        <f t="shared" si="34"/>
        <v>350.89231876252694</v>
      </c>
      <c r="F220" s="6">
        <f t="shared" si="34"/>
        <v>350.90280600919448</v>
      </c>
      <c r="G220" s="6">
        <f t="shared" si="30"/>
        <v>348.98041053847692</v>
      </c>
      <c r="H220" s="20">
        <f t="shared" si="31"/>
        <v>15495.808007393052</v>
      </c>
    </row>
    <row r="221" spans="1:8" x14ac:dyDescent="0.25">
      <c r="A221" s="25">
        <f t="shared" si="32"/>
        <v>41.800000000000054</v>
      </c>
      <c r="B221" s="26">
        <f t="shared" si="28"/>
        <v>15495.80801327219</v>
      </c>
      <c r="C221" s="2">
        <f t="shared" si="33"/>
        <v>15495.808007393052</v>
      </c>
      <c r="D221" s="2">
        <f t="shared" si="29"/>
        <v>348.98047172937203</v>
      </c>
      <c r="E221" s="6">
        <f t="shared" si="34"/>
        <v>347.05645268993555</v>
      </c>
      <c r="F221" s="6">
        <f t="shared" si="34"/>
        <v>347.06709368859356</v>
      </c>
      <c r="G221" s="6">
        <f t="shared" si="30"/>
        <v>345.14155239067497</v>
      </c>
      <c r="H221" s="20">
        <f t="shared" si="31"/>
        <v>15565.220311288957</v>
      </c>
    </row>
    <row r="222" spans="1:8" x14ac:dyDescent="0.25">
      <c r="A222" s="25">
        <f t="shared" si="32"/>
        <v>42.000000000000057</v>
      </c>
      <c r="B222" s="26">
        <f t="shared" si="28"/>
        <v>15565.220317129642</v>
      </c>
      <c r="C222" s="2">
        <f t="shared" si="33"/>
        <v>15565.220311288957</v>
      </c>
      <c r="D222" s="2">
        <f t="shared" si="29"/>
        <v>345.14161443408426</v>
      </c>
      <c r="E222" s="6">
        <f t="shared" si="34"/>
        <v>343.2148691744639</v>
      </c>
      <c r="F222" s="6">
        <f t="shared" si="34"/>
        <v>343.22565825069711</v>
      </c>
      <c r="G222" s="6">
        <f t="shared" si="30"/>
        <v>341.29780085428337</v>
      </c>
      <c r="H222" s="20">
        <f t="shared" si="31"/>
        <v>15633.864326960245</v>
      </c>
    </row>
    <row r="223" spans="1:8" x14ac:dyDescent="0.25">
      <c r="A223" s="25">
        <f t="shared" si="32"/>
        <v>42.20000000000006</v>
      </c>
      <c r="B223" s="26">
        <f t="shared" si="28"/>
        <v>15633.864332762405</v>
      </c>
      <c r="C223" s="2">
        <f t="shared" si="33"/>
        <v>15633.864326960245</v>
      </c>
      <c r="D223" s="2">
        <f t="shared" si="29"/>
        <v>341.29786372702398</v>
      </c>
      <c r="E223" s="6">
        <f t="shared" si="34"/>
        <v>339.36921365611528</v>
      </c>
      <c r="F223" s="6">
        <f t="shared" si="34"/>
        <v>339.3801450473793</v>
      </c>
      <c r="G223" s="6">
        <f t="shared" si="30"/>
        <v>337.45078456553142</v>
      </c>
      <c r="H223" s="20">
        <f t="shared" si="31"/>
        <v>15701.739239150231</v>
      </c>
    </row>
    <row r="224" spans="1:8" x14ac:dyDescent="0.25">
      <c r="A224" s="25">
        <f t="shared" si="32"/>
        <v>42.400000000000063</v>
      </c>
      <c r="B224" s="26">
        <f t="shared" si="28"/>
        <v>15701.739244913784</v>
      </c>
      <c r="C224" s="2">
        <f t="shared" si="33"/>
        <v>15701.739239150231</v>
      </c>
      <c r="D224" s="2">
        <f t="shared" si="29"/>
        <v>337.45084824367274</v>
      </c>
      <c r="E224" s="6">
        <f t="shared" si="34"/>
        <v>335.52109784720824</v>
      </c>
      <c r="F224" s="6">
        <f t="shared" si="34"/>
        <v>335.53216571415948</v>
      </c>
      <c r="G224" s="6">
        <f t="shared" si="30"/>
        <v>333.60209804632808</v>
      </c>
      <c r="H224" s="20">
        <f t="shared" si="31"/>
        <v>15768.844554930656</v>
      </c>
    </row>
    <row r="225" spans="1:8" x14ac:dyDescent="0.25">
      <c r="A225" s="25">
        <f t="shared" si="32"/>
        <v>42.600000000000065</v>
      </c>
      <c r="B225" s="26">
        <f t="shared" si="28"/>
        <v>15768.844560655543</v>
      </c>
      <c r="C225" s="2">
        <f t="shared" si="33"/>
        <v>15768.844554930656</v>
      </c>
      <c r="D225" s="2">
        <f t="shared" si="29"/>
        <v>333.60216250523462</v>
      </c>
      <c r="E225" s="6">
        <f t="shared" si="34"/>
        <v>331.6720989664118</v>
      </c>
      <c r="F225" s="6">
        <f t="shared" si="34"/>
        <v>331.68329740402822</v>
      </c>
      <c r="G225" s="6">
        <f t="shared" si="30"/>
        <v>329.75330097489797</v>
      </c>
      <c r="H225" s="20">
        <f t="shared" si="31"/>
        <v>15835.18009680469</v>
      </c>
    </row>
    <row r="226" spans="1:8" x14ac:dyDescent="0.25">
      <c r="A226" s="25">
        <f t="shared" si="32"/>
        <v>42.800000000000068</v>
      </c>
      <c r="B226" s="26">
        <f t="shared" si="28"/>
        <v>15835.18010249086</v>
      </c>
      <c r="C226" s="2">
        <f t="shared" si="33"/>
        <v>15835.18009680469</v>
      </c>
      <c r="D226" s="2">
        <f t="shared" si="29"/>
        <v>329.75336618927207</v>
      </c>
      <c r="E226" s="6">
        <f t="shared" si="34"/>
        <v>327.82375904590447</v>
      </c>
      <c r="F226" s="6">
        <f t="shared" si="34"/>
        <v>327.83508209437804</v>
      </c>
      <c r="G226" s="6">
        <f t="shared" si="30"/>
        <v>325.90591752891879</v>
      </c>
      <c r="H226" s="20">
        <f t="shared" si="31"/>
        <v>15900.745995671316</v>
      </c>
    </row>
    <row r="227" spans="1:8" x14ac:dyDescent="0.25">
      <c r="A227" s="25">
        <f t="shared" si="32"/>
        <v>43.000000000000071</v>
      </c>
      <c r="B227" s="26">
        <f t="shared" si="28"/>
        <v>15900.746001318719</v>
      </c>
      <c r="C227" s="2">
        <f t="shared" si="33"/>
        <v>15900.745995671316</v>
      </c>
      <c r="D227" s="2">
        <f t="shared" si="29"/>
        <v>325.9059834728447</v>
      </c>
      <c r="E227" s="6">
        <f t="shared" si="34"/>
        <v>323.97758431039887</v>
      </c>
      <c r="F227" s="6">
        <f t="shared" si="34"/>
        <v>323.98902596578108</v>
      </c>
      <c r="G227" s="6">
        <f t="shared" si="30"/>
        <v>322.06143579983734</v>
      </c>
      <c r="H227" s="20">
        <f t="shared" si="31"/>
        <v>15965.542683665484</v>
      </c>
    </row>
    <row r="228" spans="1:8" x14ac:dyDescent="0.25">
      <c r="A228" s="25">
        <f t="shared" si="32"/>
        <v>43.200000000000074</v>
      </c>
      <c r="B228" s="26">
        <f t="shared" si="28"/>
        <v>15965.542689274091</v>
      </c>
      <c r="C228" s="2">
        <f t="shared" si="33"/>
        <v>15965.542683665484</v>
      </c>
      <c r="D228" s="2">
        <f t="shared" si="29"/>
        <v>322.06150244682607</v>
      </c>
      <c r="E228" s="6">
        <f t="shared" si="34"/>
        <v>320.13504462664616</v>
      </c>
      <c r="F228" s="6">
        <f t="shared" si="34"/>
        <v>320.14659885122882</v>
      </c>
      <c r="G228" s="6">
        <f t="shared" si="30"/>
        <v>318.2213072769203</v>
      </c>
      <c r="H228" s="20">
        <f t="shared" si="31"/>
        <v>16029.570886888134</v>
      </c>
    </row>
    <row r="229" spans="1:8" x14ac:dyDescent="0.25">
      <c r="A229" s="25">
        <f t="shared" si="32"/>
        <v>43.400000000000077</v>
      </c>
      <c r="B229" s="26">
        <f t="shared" si="28"/>
        <v>16029.570892457919</v>
      </c>
      <c r="C229" s="2">
        <f t="shared" si="33"/>
        <v>16029.570886888134</v>
      </c>
      <c r="D229" s="2">
        <f t="shared" si="29"/>
        <v>318.22137459995525</v>
      </c>
      <c r="E229" s="6">
        <f t="shared" si="34"/>
        <v>316.29757302191916</v>
      </c>
      <c r="F229" s="6">
        <f t="shared" si="34"/>
        <v>316.30923375433395</v>
      </c>
      <c r="G229" s="6">
        <f t="shared" si="30"/>
        <v>314.38694639948545</v>
      </c>
      <c r="H229" s="20">
        <f t="shared" si="31"/>
        <v>16092.831618039865</v>
      </c>
    </row>
    <row r="230" spans="1:8" x14ac:dyDescent="0.25">
      <c r="A230" s="25">
        <f t="shared" si="32"/>
        <v>43.60000000000008</v>
      </c>
      <c r="B230" s="26">
        <f t="shared" si="28"/>
        <v>16092.831623570812</v>
      </c>
      <c r="C230" s="2">
        <f t="shared" si="33"/>
        <v>16092.831618039865</v>
      </c>
      <c r="D230" s="2">
        <f t="shared" si="29"/>
        <v>314.38701437106863</v>
      </c>
      <c r="E230" s="6">
        <f t="shared" si="34"/>
        <v>312.46656526986709</v>
      </c>
      <c r="F230" s="6">
        <f t="shared" si="34"/>
        <v>312.47832643489153</v>
      </c>
      <c r="G230" s="6">
        <f t="shared" si="30"/>
        <v>310.55973017566095</v>
      </c>
      <c r="H230" s="20">
        <f t="shared" si="31"/>
        <v>16155.32616897174</v>
      </c>
    </row>
    <row r="231" spans="1:8" x14ac:dyDescent="0.25">
      <c r="A231" s="25">
        <f t="shared" si="32"/>
        <v>43.800000000000082</v>
      </c>
      <c r="B231" s="26">
        <f t="shared" si="28"/>
        <v>16155.326174463837</v>
      </c>
      <c r="C231" s="2">
        <f t="shared" si="33"/>
        <v>16155.32616897174</v>
      </c>
      <c r="D231" s="2">
        <f t="shared" si="29"/>
        <v>310.55979876785841</v>
      </c>
      <c r="E231" s="6">
        <f t="shared" si="34"/>
        <v>308.64337954204149</v>
      </c>
      <c r="F231" s="6">
        <f t="shared" si="34"/>
        <v>308.65523506009669</v>
      </c>
      <c r="G231" s="6">
        <f t="shared" si="30"/>
        <v>306.74099786592137</v>
      </c>
      <c r="H231" s="20">
        <f t="shared" si="31"/>
        <v>16217.056103166342</v>
      </c>
    </row>
    <row r="232" spans="1:8" x14ac:dyDescent="0.25">
      <c r="A232" s="25">
        <f t="shared" si="32"/>
        <v>44.000000000000085</v>
      </c>
      <c r="B232" s="26">
        <f t="shared" si="28"/>
        <v>16217.056108619587</v>
      </c>
      <c r="C232" s="2">
        <f t="shared" si="33"/>
        <v>16217.056103166342</v>
      </c>
      <c r="D232" s="2">
        <f t="shared" si="29"/>
        <v>306.74106705041072</v>
      </c>
      <c r="E232" s="6">
        <f t="shared" ref="E232:F251" si="35">$C$5*($C$2-($C232+0.5*$C$8*D232))*($C232+0.5*$C$8*D232)</f>
        <v>304.82933612330248</v>
      </c>
      <c r="F232" s="6">
        <f t="shared" si="35"/>
        <v>304.84127991963317</v>
      </c>
      <c r="G232" s="6">
        <f t="shared" si="30"/>
        <v>302.93205072957932</v>
      </c>
      <c r="H232" s="20">
        <f t="shared" si="31"/>
        <v>16278.023248161871</v>
      </c>
    </row>
    <row r="233" spans="1:8" x14ac:dyDescent="0.25">
      <c r="A233" s="25">
        <f t="shared" si="32"/>
        <v>44.200000000000088</v>
      </c>
      <c r="B233" s="26">
        <f t="shared" si="28"/>
        <v>16278.02325357627</v>
      </c>
      <c r="C233" s="2">
        <f t="shared" si="33"/>
        <v>16278.023248161871</v>
      </c>
      <c r="D233" s="2">
        <f t="shared" si="29"/>
        <v>302.93212047769538</v>
      </c>
      <c r="E233" s="6">
        <f t="shared" si="35"/>
        <v>301.02571718924059</v>
      </c>
      <c r="F233" s="6">
        <f t="shared" si="35"/>
        <v>301.03774320276625</v>
      </c>
      <c r="G233" s="6">
        <f t="shared" si="30"/>
        <v>299.13415183232649</v>
      </c>
      <c r="H233" s="20">
        <f t="shared" si="31"/>
        <v>16338.229687931673</v>
      </c>
    </row>
    <row r="234" spans="1:8" x14ac:dyDescent="0.25">
      <c r="A234" s="25">
        <f t="shared" si="32"/>
        <v>44.400000000000091</v>
      </c>
      <c r="B234" s="26">
        <f t="shared" si="28"/>
        <v>16338.229693307232</v>
      </c>
      <c r="C234" s="2">
        <f t="shared" si="33"/>
        <v>16338.229687931673</v>
      </c>
      <c r="D234" s="2">
        <f t="shared" si="29"/>
        <v>299.13422211510789</v>
      </c>
      <c r="E234" s="6">
        <f t="shared" si="35"/>
        <v>297.23376664367959</v>
      </c>
      <c r="F234" s="6">
        <f t="shared" si="35"/>
        <v>297.2458688355095</v>
      </c>
      <c r="G234" s="6">
        <f t="shared" si="30"/>
        <v>295.34852591286324</v>
      </c>
      <c r="H234" s="20">
        <f t="shared" si="31"/>
        <v>16397.677755231216</v>
      </c>
    </row>
    <row r="235" spans="1:8" x14ac:dyDescent="0.25">
      <c r="A235" s="25">
        <f t="shared" si="32"/>
        <v>44.600000000000094</v>
      </c>
      <c r="B235" s="26">
        <f t="shared" si="28"/>
        <v>16397.67776056796</v>
      </c>
      <c r="C235" s="2">
        <f t="shared" si="33"/>
        <v>16397.677755231216</v>
      </c>
      <c r="D235" s="2">
        <f t="shared" si="29"/>
        <v>295.34859670109842</v>
      </c>
      <c r="E235" s="6">
        <f t="shared" si="35"/>
        <v>293.45469001426619</v>
      </c>
      <c r="F235" s="6">
        <f t="shared" si="35"/>
        <v>293.4668623758713</v>
      </c>
      <c r="G235" s="6">
        <f t="shared" si="30"/>
        <v>291.57635930659671</v>
      </c>
      <c r="H235" s="20">
        <f t="shared" si="31"/>
        <v>16456.370023924148</v>
      </c>
    </row>
    <row r="236" spans="1:8" x14ac:dyDescent="0.25">
      <c r="A236" s="25">
        <f t="shared" si="32"/>
        <v>44.800000000000097</v>
      </c>
      <c r="B236" s="26">
        <f t="shared" si="28"/>
        <v>16456.370029222096</v>
      </c>
      <c r="C236" s="2">
        <f t="shared" si="33"/>
        <v>16456.370023924148</v>
      </c>
      <c r="D236" s="2">
        <f t="shared" si="29"/>
        <v>291.57643057086852</v>
      </c>
      <c r="E236" s="6">
        <f t="shared" si="35"/>
        <v>289.68965440410477</v>
      </c>
      <c r="F236" s="6">
        <f t="shared" si="35"/>
        <v>289.70189096513946</v>
      </c>
      <c r="G236" s="6">
        <f t="shared" si="30"/>
        <v>287.81879992433988</v>
      </c>
      <c r="H236" s="20">
        <f t="shared" si="31"/>
        <v>16514.309301298603</v>
      </c>
    </row>
    <row r="237" spans="1:8" x14ac:dyDescent="0.25">
      <c r="A237" s="25">
        <f t="shared" si="32"/>
        <v>45.000000000000099</v>
      </c>
      <c r="B237" s="26">
        <f t="shared" si="28"/>
        <v>16514.309306557785</v>
      </c>
      <c r="C237" s="2">
        <f t="shared" si="33"/>
        <v>16514.309301298603</v>
      </c>
      <c r="D237" s="2">
        <f t="shared" si="29"/>
        <v>287.81887163507258</v>
      </c>
      <c r="E237" s="6">
        <f t="shared" si="35"/>
        <v>285.93978849734754</v>
      </c>
      <c r="F237" s="6">
        <f t="shared" si="35"/>
        <v>285.95208333312064</v>
      </c>
      <c r="G237" s="6">
        <f t="shared" si="30"/>
        <v>284.07695728391468</v>
      </c>
      <c r="H237" s="20">
        <f t="shared" si="31"/>
        <v>16571.498620384602</v>
      </c>
    </row>
    <row r="238" spans="1:8" x14ac:dyDescent="0.25">
      <c r="A238" s="25">
        <f t="shared" si="32"/>
        <v>45.200000000000102</v>
      </c>
      <c r="B238" s="26">
        <f t="shared" si="28"/>
        <v>16571.498625605051</v>
      </c>
      <c r="C238" s="2">
        <f t="shared" si="33"/>
        <v>16571.498620384602</v>
      </c>
      <c r="D238" s="2">
        <f t="shared" si="29"/>
        <v>284.07702941141639</v>
      </c>
      <c r="E238" s="6">
        <f t="shared" si="35"/>
        <v>282.20618261662429</v>
      </c>
      <c r="F238" s="6">
        <f t="shared" si="35"/>
        <v>282.21852985521195</v>
      </c>
      <c r="G238" s="6">
        <f t="shared" si="30"/>
        <v>280.35190259251658</v>
      </c>
      <c r="H238" s="20">
        <f t="shared" si="31"/>
        <v>16627.941232282854</v>
      </c>
    </row>
    <row r="239" spans="1:8" x14ac:dyDescent="0.25">
      <c r="A239" s="25">
        <f t="shared" si="32"/>
        <v>45.400000000000105</v>
      </c>
      <c r="B239" s="26">
        <f t="shared" si="28"/>
        <v>16627.941237464605</v>
      </c>
      <c r="C239" s="2">
        <f t="shared" si="33"/>
        <v>16627.941232282854</v>
      </c>
      <c r="D239" s="2">
        <f t="shared" si="29"/>
        <v>280.3519751070242</v>
      </c>
      <c r="E239" s="6">
        <f t="shared" si="35"/>
        <v>278.48988883016301</v>
      </c>
      <c r="F239" s="6">
        <f t="shared" si="35"/>
        <v>278.502282659164</v>
      </c>
      <c r="G239" s="6">
        <f t="shared" si="30"/>
        <v>276.64466887769197</v>
      </c>
      <c r="H239" s="20">
        <f t="shared" si="31"/>
        <v>16683.640598514965</v>
      </c>
    </row>
    <row r="240" spans="1:8" x14ac:dyDescent="0.25">
      <c r="A240" s="25">
        <f t="shared" si="32"/>
        <v>45.600000000000108</v>
      </c>
      <c r="B240" s="26">
        <f t="shared" si="28"/>
        <v>16683.64060365807</v>
      </c>
      <c r="C240" s="2">
        <f t="shared" si="33"/>
        <v>16683.640598514965</v>
      </c>
      <c r="D240" s="2">
        <f t="shared" si="29"/>
        <v>276.64474174941262</v>
      </c>
      <c r="E240" s="6">
        <f t="shared" si="35"/>
        <v>274.79192110643373</v>
      </c>
      <c r="F240" s="6">
        <f t="shared" si="35"/>
        <v>274.8043557793664</v>
      </c>
      <c r="G240" s="6">
        <f t="shared" si="30"/>
        <v>272.9562511647502</v>
      </c>
      <c r="H240" s="20">
        <f t="shared" si="31"/>
        <v>16738.60038340449</v>
      </c>
    </row>
    <row r="241" spans="1:8" x14ac:dyDescent="0.25">
      <c r="A241" s="25">
        <f t="shared" si="32"/>
        <v>45.800000000000111</v>
      </c>
      <c r="B241" s="26">
        <f t="shared" si="28"/>
        <v>16738.600388508992</v>
      </c>
      <c r="C241" s="2">
        <f t="shared" si="33"/>
        <v>16738.60038340449</v>
      </c>
      <c r="D241" s="2">
        <f t="shared" si="29"/>
        <v>272.9563243639044</v>
      </c>
      <c r="E241" s="6">
        <f t="shared" si="35"/>
        <v>271.11325551414251</v>
      </c>
      <c r="F241" s="6">
        <f t="shared" si="35"/>
        <v>271.12572535648496</v>
      </c>
      <c r="G241" s="6">
        <f t="shared" si="30"/>
        <v>269.28760669843825</v>
      </c>
      <c r="H241" s="20">
        <f t="shared" si="31"/>
        <v>16792.824446497943</v>
      </c>
    </row>
    <row r="242" spans="1:8" x14ac:dyDescent="0.25">
      <c r="A242" s="25">
        <f t="shared" si="32"/>
        <v>46.000000000000114</v>
      </c>
      <c r="B242" s="26">
        <f t="shared" si="28"/>
        <v>16792.824451563887</v>
      </c>
      <c r="C242" s="2">
        <f t="shared" si="33"/>
        <v>16792.824446497943</v>
      </c>
      <c r="D242" s="2">
        <f t="shared" si="29"/>
        <v>269.28768019529957</v>
      </c>
      <c r="E242" s="6">
        <f t="shared" si="35"/>
        <v>267.45483046539294</v>
      </c>
      <c r="F242" s="6">
        <f t="shared" si="35"/>
        <v>267.46732988026326</v>
      </c>
      <c r="G242" s="6">
        <f t="shared" si="30"/>
        <v>265.63965520668864</v>
      </c>
      <c r="H242" s="20">
        <f t="shared" si="31"/>
        <v>16846.316835034388</v>
      </c>
    </row>
    <row r="243" spans="1:8" x14ac:dyDescent="0.25">
      <c r="A243" s="25">
        <f t="shared" si="32"/>
        <v>46.200000000000117</v>
      </c>
      <c r="B243" s="26">
        <f t="shared" si="28"/>
        <v>16846.316840061834</v>
      </c>
      <c r="C243" s="2">
        <f t="shared" si="33"/>
        <v>16846.316835034388</v>
      </c>
      <c r="D243" s="2">
        <f t="shared" si="29"/>
        <v>265.6397289716237</v>
      </c>
      <c r="E243" s="6">
        <f t="shared" si="35"/>
        <v>263.81754699983088</v>
      </c>
      <c r="F243" s="6">
        <f t="shared" si="35"/>
        <v>263.83007047331608</v>
      </c>
      <c r="G243" s="6">
        <f t="shared" si="30"/>
        <v>262.01327920426684</v>
      </c>
      <c r="H243" s="20">
        <f t="shared" si="31"/>
        <v>16899.081776471794</v>
      </c>
    </row>
    <row r="244" spans="1:8" x14ac:dyDescent="0.25">
      <c r="A244" s="25">
        <f t="shared" si="32"/>
        <v>46.400000000000119</v>
      </c>
      <c r="B244" s="26">
        <f t="shared" si="28"/>
        <v>16899.081781460802</v>
      </c>
      <c r="C244" s="2">
        <f t="shared" si="33"/>
        <v>16899.081776471794</v>
      </c>
      <c r="D244" s="2">
        <f t="shared" si="29"/>
        <v>262.013353207774</v>
      </c>
      <c r="E244" s="6">
        <f t="shared" si="35"/>
        <v>260.20226910760306</v>
      </c>
      <c r="F244" s="6">
        <f t="shared" si="35"/>
        <v>260.21481121373461</v>
      </c>
      <c r="G244" s="6">
        <f t="shared" si="30"/>
        <v>258.40932433415355</v>
      </c>
      <c r="H244" s="20">
        <f t="shared" si="31"/>
        <v>16951.123671077949</v>
      </c>
    </row>
    <row r="245" spans="1:8" x14ac:dyDescent="0.25">
      <c r="A245" s="25">
        <f t="shared" si="32"/>
        <v>46.600000000000122</v>
      </c>
      <c r="B245" s="26">
        <f t="shared" si="28"/>
        <v>16951.123676028579</v>
      </c>
      <c r="C245" s="2">
        <f t="shared" si="33"/>
        <v>16951.123671077949</v>
      </c>
      <c r="D245" s="2">
        <f t="shared" si="29"/>
        <v>258.40939854689913</v>
      </c>
      <c r="E245" s="6">
        <f t="shared" si="35"/>
        <v>256.60982408896791</v>
      </c>
      <c r="F245" s="6">
        <f t="shared" si="35"/>
        <v>256.62237949435229</v>
      </c>
      <c r="G245" s="6">
        <f t="shared" si="30"/>
        <v>254.82859974450466</v>
      </c>
      <c r="H245" s="20">
        <f t="shared" si="31"/>
        <v>17002.447084593216</v>
      </c>
    </row>
    <row r="246" spans="1:8" x14ac:dyDescent="0.25">
      <c r="A246" s="25">
        <f t="shared" si="32"/>
        <v>46.800000000000125</v>
      </c>
      <c r="B246" s="26">
        <f t="shared" si="28"/>
        <v>17002.447089505535</v>
      </c>
      <c r="C246" s="2">
        <f t="shared" si="33"/>
        <v>17002.447084593216</v>
      </c>
      <c r="D246" s="2">
        <f t="shared" si="29"/>
        <v>254.82867413735988</v>
      </c>
      <c r="E246" s="6">
        <f t="shared" si="35"/>
        <v>253.04100294841791</v>
      </c>
      <c r="F246" s="6">
        <f t="shared" si="35"/>
        <v>253.05356641652259</v>
      </c>
      <c r="G246" s="6">
        <f t="shared" si="30"/>
        <v>251.27187849906602</v>
      </c>
      <c r="H246" s="20">
        <f t="shared" si="31"/>
        <v>17053.056740972093</v>
      </c>
    </row>
    <row r="247" spans="1:8" x14ac:dyDescent="0.25">
      <c r="A247" s="25">
        <f t="shared" si="32"/>
        <v>47.000000000000128</v>
      </c>
      <c r="B247" s="26">
        <f t="shared" si="28"/>
        <v>17053.05674584617</v>
      </c>
      <c r="C247" s="2">
        <f t="shared" si="33"/>
        <v>17053.056740972093</v>
      </c>
      <c r="D247" s="2">
        <f t="shared" si="29"/>
        <v>251.2719530431406</v>
      </c>
      <c r="E247" s="6">
        <f t="shared" si="35"/>
        <v>249.49656082119313</v>
      </c>
      <c r="F247" s="6">
        <f t="shared" si="35"/>
        <v>249.50912721629814</v>
      </c>
      <c r="G247" s="6">
        <f t="shared" si="30"/>
        <v>247.73989801893381</v>
      </c>
      <c r="H247" s="20">
        <f t="shared" si="31"/>
        <v>17102.957515209997</v>
      </c>
    </row>
    <row r="248" spans="1:8" x14ac:dyDescent="0.25">
      <c r="A248" s="25">
        <f t="shared" si="32"/>
        <v>47.200000000000131</v>
      </c>
      <c r="B248" s="26">
        <f t="shared" si="28"/>
        <v>17102.957520045904</v>
      </c>
      <c r="C248" s="2">
        <f t="shared" si="33"/>
        <v>17102.957515209997</v>
      </c>
      <c r="D248" s="2">
        <f t="shared" si="29"/>
        <v>247.73997268560916</v>
      </c>
      <c r="E248" s="6">
        <f t="shared" si="35"/>
        <v>245.97721743010078</v>
      </c>
      <c r="F248" s="6">
        <f t="shared" si="35"/>
        <v>245.98978172091873</v>
      </c>
      <c r="G248" s="6">
        <f t="shared" si="30"/>
        <v>244.23336055358786</v>
      </c>
      <c r="H248" s="20">
        <f t="shared" si="31"/>
        <v>17152.154426261372</v>
      </c>
    </row>
    <row r="249" spans="1:8" x14ac:dyDescent="0.25">
      <c r="A249" s="25">
        <f t="shared" si="32"/>
        <v>47.400000000000134</v>
      </c>
      <c r="B249" s="26">
        <f t="shared" si="28"/>
        <v>17152.154431059182</v>
      </c>
      <c r="C249" s="2">
        <f t="shared" si="33"/>
        <v>17152.154426261372</v>
      </c>
      <c r="D249" s="2">
        <f t="shared" si="29"/>
        <v>244.23343531454938</v>
      </c>
      <c r="E249" s="6">
        <f t="shared" si="35"/>
        <v>242.48365757057704</v>
      </c>
      <c r="F249" s="6">
        <f t="shared" si="35"/>
        <v>242.49621483355037</v>
      </c>
      <c r="G249" s="6">
        <f t="shared" si="30"/>
        <v>240.75293367916078</v>
      </c>
      <c r="H249" s="20">
        <f t="shared" si="31"/>
        <v>17200.65263005477</v>
      </c>
    </row>
    <row r="250" spans="1:8" x14ac:dyDescent="0.25">
      <c r="A250" s="25">
        <f t="shared" si="32"/>
        <v>47.600000000000136</v>
      </c>
      <c r="B250" s="26">
        <f t="shared" si="28"/>
        <v>17200.65263481456</v>
      </c>
      <c r="C250" s="2">
        <f t="shared" si="33"/>
        <v>17200.65263005477</v>
      </c>
      <c r="D250" s="2">
        <f t="shared" si="29"/>
        <v>240.75300850642662</v>
      </c>
      <c r="E250" s="6">
        <f t="shared" si="35"/>
        <v>239.0165316219759</v>
      </c>
      <c r="F250" s="6">
        <f t="shared" si="35"/>
        <v>239.02907704425692</v>
      </c>
      <c r="G250" s="6">
        <f t="shared" si="30"/>
        <v>237.2992508219356</v>
      </c>
      <c r="H250" s="20">
        <f t="shared" si="31"/>
        <v>17248.457412610132</v>
      </c>
    </row>
    <row r="251" spans="1:8" x14ac:dyDescent="0.25">
      <c r="A251" s="25">
        <f t="shared" si="32"/>
        <v>47.800000000000139</v>
      </c>
      <c r="B251" s="26">
        <f t="shared" si="28"/>
        <v>17248.457417331982</v>
      </c>
      <c r="C251" s="2">
        <f t="shared" si="33"/>
        <v>17248.457412610132</v>
      </c>
      <c r="D251" s="2">
        <f t="shared" si="29"/>
        <v>237.29932568788615</v>
      </c>
      <c r="E251" s="6">
        <f t="shared" si="35"/>
        <v>235.57645608309775</v>
      </c>
      <c r="F251" s="6">
        <f t="shared" si="35"/>
        <v>235.58898496522107</v>
      </c>
      <c r="G251" s="6">
        <f t="shared" si="30"/>
        <v>233.87291180511789</v>
      </c>
      <c r="H251" s="20">
        <f t="shared" si="31"/>
        <v>17295.574183263121</v>
      </c>
    </row>
    <row r="252" spans="1:8" x14ac:dyDescent="0.25">
      <c r="A252" s="25">
        <f t="shared" si="32"/>
        <v>48.000000000000142</v>
      </c>
      <c r="B252" s="26">
        <f t="shared" si="28"/>
        <v>17295.574187947113</v>
      </c>
      <c r="C252" s="2">
        <f t="shared" si="33"/>
        <v>17295.574183263121</v>
      </c>
      <c r="D252" s="2">
        <f t="shared" si="29"/>
        <v>233.87298668252322</v>
      </c>
      <c r="E252" s="6">
        <f t="shared" ref="E252:F271" si="36">$C$5*($C$2-($C252+0.5*$C$8*D252))*($C252+0.5*$C$8*D252)</f>
        <v>232.1640141300247</v>
      </c>
      <c r="F252" s="6">
        <f t="shared" si="36"/>
        <v>232.1765218882806</v>
      </c>
      <c r="G252" s="6">
        <f t="shared" si="30"/>
        <v>230.47448341696398</v>
      </c>
      <c r="H252" s="20">
        <f t="shared" si="31"/>
        <v>17342.00846800099</v>
      </c>
    </row>
    <row r="253" spans="1:8" x14ac:dyDescent="0.25">
      <c r="A253" s="25">
        <f t="shared" si="32"/>
        <v>48.200000000000145</v>
      </c>
      <c r="B253" s="26">
        <f t="shared" si="28"/>
        <v>17342.008472647205</v>
      </c>
      <c r="C253" s="2">
        <f t="shared" si="33"/>
        <v>17342.00846800099</v>
      </c>
      <c r="D253" s="2">
        <f t="shared" si="29"/>
        <v>230.47455827900882</v>
      </c>
      <c r="E253" s="6">
        <f t="shared" si="36"/>
        <v>228.77975619436481</v>
      </c>
      <c r="F253" s="6">
        <f t="shared" si="36"/>
        <v>228.79223836288028</v>
      </c>
      <c r="G253" s="6">
        <f t="shared" si="30"/>
        <v>227.10449999839557</v>
      </c>
      <c r="H253" s="20">
        <f t="shared" si="31"/>
        <v>17387.765902914052</v>
      </c>
    </row>
    <row r="254" spans="1:8" x14ac:dyDescent="0.25">
      <c r="A254" s="25">
        <f t="shared" si="32"/>
        <v>48.400000000000148</v>
      </c>
      <c r="B254" s="26">
        <f t="shared" si="28"/>
        <v>17387.765907522578</v>
      </c>
      <c r="C254" s="2">
        <f t="shared" si="33"/>
        <v>17387.765902914052</v>
      </c>
      <c r="D254" s="2">
        <f t="shared" si="29"/>
        <v>227.10457481870262</v>
      </c>
      <c r="E254" s="6">
        <f t="shared" si="36"/>
        <v>225.42420056006608</v>
      </c>
      <c r="F254" s="6">
        <f t="shared" si="36"/>
        <v>225.43665279260327</v>
      </c>
      <c r="G254" s="6">
        <f t="shared" si="30"/>
        <v>223.76346404828172</v>
      </c>
      <c r="H254" s="20">
        <f t="shared" si="31"/>
        <v>17432.852227766463</v>
      </c>
    </row>
    <row r="255" spans="1:8" x14ac:dyDescent="0.25">
      <c r="A255" s="25">
        <f t="shared" si="32"/>
        <v>48.600000000000151</v>
      </c>
      <c r="B255" s="26">
        <f t="shared" si="28"/>
        <v>17432.852232337391</v>
      </c>
      <c r="C255" s="2">
        <f t="shared" si="33"/>
        <v>17432.852227766463</v>
      </c>
      <c r="D255" s="2">
        <f t="shared" si="29"/>
        <v>223.76353880093563</v>
      </c>
      <c r="E255" s="6">
        <f t="shared" si="36"/>
        <v>222.09783397700147</v>
      </c>
      <c r="F255" s="6">
        <f t="shared" si="36"/>
        <v>222.1102520484848</v>
      </c>
      <c r="G255" s="6">
        <f t="shared" si="30"/>
        <v>220.45184684462603</v>
      </c>
      <c r="H255" s="20">
        <f t="shared" si="31"/>
        <v>17477.273279689682</v>
      </c>
    </row>
    <row r="256" spans="1:8" x14ac:dyDescent="0.25">
      <c r="A256" s="25">
        <f t="shared" si="32"/>
        <v>48.800000000000153</v>
      </c>
      <c r="B256" s="26">
        <f t="shared" si="28"/>
        <v>17477.273284223098</v>
      </c>
      <c r="C256" s="2">
        <f t="shared" si="33"/>
        <v>17477.273279689682</v>
      </c>
      <c r="D256" s="2">
        <f t="shared" si="29"/>
        <v>220.45192150419356</v>
      </c>
      <c r="E256" s="6">
        <f t="shared" si="36"/>
        <v>218.80111228958916</v>
      </c>
      <c r="F256" s="6">
        <f t="shared" si="36"/>
        <v>218.81349209736732</v>
      </c>
      <c r="G256" s="6">
        <f t="shared" si="30"/>
        <v>217.17008907993844</v>
      </c>
      <c r="H256" s="20">
        <f t="shared" si="31"/>
        <v>17521.034987001618</v>
      </c>
    </row>
    <row r="257" spans="1:8" x14ac:dyDescent="0.25">
      <c r="A257" s="25">
        <f t="shared" si="32"/>
        <v>49.000000000000156</v>
      </c>
      <c r="B257" s="26">
        <f t="shared" si="28"/>
        <v>17521.034991497618</v>
      </c>
      <c r="C257" s="2">
        <f t="shared" si="33"/>
        <v>17521.034987001618</v>
      </c>
      <c r="D257" s="2">
        <f t="shared" si="29"/>
        <v>217.17016362148789</v>
      </c>
      <c r="E257" s="6">
        <f t="shared" si="36"/>
        <v>215.53446107875945</v>
      </c>
      <c r="F257" s="6">
        <f t="shared" si="36"/>
        <v>215.54679864361444</v>
      </c>
      <c r="G257" s="6">
        <f t="shared" si="30"/>
        <v>213.91860150913723</v>
      </c>
      <c r="H257" s="20">
        <f t="shared" si="31"/>
        <v>17564.143363154129</v>
      </c>
    </row>
    <row r="258" spans="1:8" x14ac:dyDescent="0.25">
      <c r="A258" s="25">
        <f t="shared" si="32"/>
        <v>49.200000000000159</v>
      </c>
      <c r="B258" s="26">
        <f t="shared" si="28"/>
        <v>17564.143367612804</v>
      </c>
      <c r="C258" s="2">
        <f t="shared" si="33"/>
        <v>17564.143363154129</v>
      </c>
      <c r="D258" s="2">
        <f t="shared" si="29"/>
        <v>213.91867590825669</v>
      </c>
      <c r="E258" s="6">
        <f t="shared" si="36"/>
        <v>212.29827631563552</v>
      </c>
      <c r="F258" s="6">
        <f t="shared" si="36"/>
        <v>212.31056778254842</v>
      </c>
      <c r="G258" s="6">
        <f t="shared" si="30"/>
        <v>210.69776560837852</v>
      </c>
      <c r="H258" s="20">
        <f t="shared" si="31"/>
        <v>17606.604500811231</v>
      </c>
    </row>
    <row r="259" spans="1:8" x14ac:dyDescent="0.25">
      <c r="A259" s="25">
        <f t="shared" si="32"/>
        <v>49.400000000000162</v>
      </c>
      <c r="B259" s="26">
        <f t="shared" si="28"/>
        <v>17606.604505232677</v>
      </c>
      <c r="C259" s="2">
        <f t="shared" si="33"/>
        <v>17606.604500811231</v>
      </c>
      <c r="D259" s="2">
        <f t="shared" si="29"/>
        <v>210.69783984119167</v>
      </c>
      <c r="E259" s="6">
        <f t="shared" si="36"/>
        <v>209.09292502535874</v>
      </c>
      <c r="F259" s="6">
        <f t="shared" si="36"/>
        <v>209.10516666404118</v>
      </c>
      <c r="G259" s="6">
        <f t="shared" si="30"/>
        <v>207.50793424326727</v>
      </c>
      <c r="H259" s="20">
        <f t="shared" si="31"/>
        <v>17648.424566060006</v>
      </c>
    </row>
    <row r="260" spans="1:8" x14ac:dyDescent="0.25">
      <c r="A260" s="25">
        <f t="shared" si="32"/>
        <v>49.600000000000165</v>
      </c>
      <c r="B260" s="26">
        <f t="shared" si="28"/>
        <v>17648.424570444324</v>
      </c>
      <c r="C260" s="2">
        <f t="shared" si="33"/>
        <v>17648.424566060006</v>
      </c>
      <c r="D260" s="2">
        <f t="shared" si="29"/>
        <v>207.50800828644904</v>
      </c>
      <c r="E260" s="6">
        <f t="shared" si="36"/>
        <v>205.91874595954152</v>
      </c>
      <c r="F260" s="6">
        <f t="shared" si="36"/>
        <v>205.93093416474301</v>
      </c>
      <c r="G260" s="6">
        <f t="shared" si="30"/>
        <v>204.34943234496535</v>
      </c>
      <c r="H260" s="20">
        <f t="shared" si="31"/>
        <v>17689.609792756004</v>
      </c>
    </row>
    <row r="261" spans="1:8" x14ac:dyDescent="0.25">
      <c r="A261" s="25">
        <f t="shared" si="32"/>
        <v>49.800000000000168</v>
      </c>
      <c r="B261" s="26">
        <f t="shared" si="28"/>
        <v>17689.609797103294</v>
      </c>
      <c r="C261" s="2">
        <f t="shared" si="33"/>
        <v>17689.609792756004</v>
      </c>
      <c r="D261" s="2">
        <f t="shared" si="29"/>
        <v>204.34950617575484</v>
      </c>
      <c r="E261" s="6">
        <f t="shared" si="36"/>
        <v>202.77605027588723</v>
      </c>
      <c r="F261" s="6">
        <f t="shared" si="36"/>
        <v>202.78818156748864</v>
      </c>
      <c r="G261" s="6">
        <f t="shared" si="30"/>
        <v>201.22255759276513</v>
      </c>
      <c r="H261" s="20">
        <f t="shared" si="31"/>
        <v>17730.166477004514</v>
      </c>
    </row>
    <row r="262" spans="1:8" x14ac:dyDescent="0.25">
      <c r="A262" s="25">
        <f t="shared" si="32"/>
        <v>50.000000000000171</v>
      </c>
      <c r="B262" s="26">
        <f t="shared" si="28"/>
        <v>17730.166481314875</v>
      </c>
      <c r="C262" s="2">
        <f t="shared" si="33"/>
        <v>17730.166477004514</v>
      </c>
      <c r="D262" s="2">
        <f t="shared" si="29"/>
        <v>201.22263118897817</v>
      </c>
      <c r="E262" s="6">
        <f t="shared" si="36"/>
        <v>199.66512222358136</v>
      </c>
      <c r="F262" s="6">
        <f t="shared" si="36"/>
        <v>199.67719324648667</v>
      </c>
      <c r="G262" s="6">
        <f t="shared" si="30"/>
        <v>198.12758110176503</v>
      </c>
      <c r="H262" s="20">
        <f t="shared" si="31"/>
        <v>17770.100971778877</v>
      </c>
    </row>
    <row r="263" spans="1:8" x14ac:dyDescent="0.25">
      <c r="A263" s="25">
        <f t="shared" si="32"/>
        <v>50.200000000000173</v>
      </c>
      <c r="B263" s="26">
        <f t="shared" si="28"/>
        <v>17770.10097605241</v>
      </c>
      <c r="C263" s="2">
        <f t="shared" si="33"/>
        <v>17770.100971778877</v>
      </c>
      <c r="D263" s="2">
        <f t="shared" si="29"/>
        <v>198.12765444180479</v>
      </c>
      <c r="E263" s="6">
        <f t="shared" si="36"/>
        <v>196.58621983311747</v>
      </c>
      <c r="F263" s="6">
        <f t="shared" si="36"/>
        <v>196.59822735694976</v>
      </c>
      <c r="G263" s="6">
        <f t="shared" si="30"/>
        <v>195.0647481143323</v>
      </c>
      <c r="H263" s="20">
        <f t="shared" si="31"/>
        <v>17809.419681676751</v>
      </c>
    </row>
    <row r="264" spans="1:8" x14ac:dyDescent="0.25">
      <c r="A264" s="25">
        <f t="shared" si="32"/>
        <v>50.400000000000176</v>
      </c>
      <c r="B264" s="26">
        <f t="shared" si="28"/>
        <v>17809.41968591357</v>
      </c>
      <c r="C264" s="2">
        <f t="shared" si="33"/>
        <v>17809.419681676751</v>
      </c>
      <c r="D264" s="2">
        <f t="shared" si="29"/>
        <v>195.06482117719898</v>
      </c>
      <c r="E264" s="6">
        <f t="shared" si="36"/>
        <v>193.53957560927211</v>
      </c>
      <c r="F264" s="6">
        <f t="shared" si="36"/>
        <v>193.55151652788615</v>
      </c>
      <c r="G264" s="6">
        <f t="shared" si="30"/>
        <v>192.03427869410655</v>
      </c>
      <c r="H264" s="20">
        <f t="shared" si="31"/>
        <v>17848.129057814938</v>
      </c>
    </row>
    <row r="265" spans="1:8" x14ac:dyDescent="0.25">
      <c r="A265" s="25">
        <f t="shared" si="32"/>
        <v>50.600000000000179</v>
      </c>
      <c r="B265" s="26">
        <f t="shared" si="28"/>
        <v>17848.129062015145</v>
      </c>
      <c r="C265" s="2">
        <f t="shared" si="33"/>
        <v>17848.129057814938</v>
      </c>
      <c r="D265" s="2">
        <f t="shared" si="29"/>
        <v>192.03435145940404</v>
      </c>
      <c r="E265" s="6">
        <f t="shared" si="36"/>
        <v>190.52539722600983</v>
      </c>
      <c r="F265" s="6">
        <f t="shared" si="36"/>
        <v>190.53726855683345</v>
      </c>
      <c r="G265" s="6">
        <f t="shared" si="30"/>
        <v>189.03636842134705</v>
      </c>
      <c r="H265" s="20">
        <f t="shared" si="31"/>
        <v>17886.235592863151</v>
      </c>
    </row>
    <row r="266" spans="1:8" x14ac:dyDescent="0.25">
      <c r="A266" s="25">
        <f t="shared" si="32"/>
        <v>50.800000000000182</v>
      </c>
      <c r="B266" s="26">
        <f t="shared" si="28"/>
        <v>17886.235597026855</v>
      </c>
      <c r="C266" s="2">
        <f t="shared" si="33"/>
        <v>17886.235592863151</v>
      </c>
      <c r="D266" s="2">
        <f t="shared" si="29"/>
        <v>189.03644086929191</v>
      </c>
      <c r="E266" s="6">
        <f t="shared" si="36"/>
        <v>187.54386822216162</v>
      </c>
      <c r="F266" s="6">
        <f t="shared" si="36"/>
        <v>187.55566710536965</v>
      </c>
      <c r="G266" s="6">
        <f t="shared" si="30"/>
        <v>186.07118908850009</v>
      </c>
      <c r="H266" s="20">
        <f t="shared" si="31"/>
        <v>17923.745816216913</v>
      </c>
    </row>
    <row r="267" spans="1:8" x14ac:dyDescent="0.25">
      <c r="A267" s="25">
        <f t="shared" si="32"/>
        <v>51.000000000000185</v>
      </c>
      <c r="B267" s="26">
        <f t="shared" si="28"/>
        <v>17923.745820344222</v>
      </c>
      <c r="C267" s="2">
        <f t="shared" si="33"/>
        <v>17923.745816216913</v>
      </c>
      <c r="D267" s="2">
        <f t="shared" si="29"/>
        <v>186.07126119992483</v>
      </c>
      <c r="E267" s="6">
        <f t="shared" si="36"/>
        <v>184.59514869676138</v>
      </c>
      <c r="F267" s="6">
        <f t="shared" si="36"/>
        <v>184.60687239429888</v>
      </c>
      <c r="G267" s="6">
        <f t="shared" si="30"/>
        <v>183.13888939489925</v>
      </c>
      <c r="H267" s="20">
        <f t="shared" si="31"/>
        <v>17960.666289309476</v>
      </c>
    </row>
    <row r="268" spans="1:8" x14ac:dyDescent="0.25">
      <c r="A268" s="25">
        <f t="shared" si="32"/>
        <v>51.200000000000188</v>
      </c>
      <c r="B268" s="26">
        <f t="shared" ref="B268:B331" si="37">$C$2/(1+$C$7*EXP(-$C$5*$C$2*A268))</f>
        <v>17960.666293400503</v>
      </c>
      <c r="C268" s="2">
        <f t="shared" si="33"/>
        <v>17960.666289309476</v>
      </c>
      <c r="D268" s="2">
        <f t="shared" ref="D268:D331" si="38">$C$5*($C$2-C268)*C268</f>
        <v>183.13896115125848</v>
      </c>
      <c r="E268" s="6">
        <f t="shared" si="36"/>
        <v>181.6793760030078</v>
      </c>
      <c r="F268" s="6">
        <f t="shared" si="36"/>
        <v>181.69102189746528</v>
      </c>
      <c r="G268" s="6">
        <f t="shared" ref="G268:G331" si="39">$C$5*($C$2-($C268+$C$8*F268))*($C268+$C$8*F268)</f>
        <v>180.23959563959227</v>
      </c>
      <c r="H268" s="20">
        <f t="shared" ref="H268:H331" si="40">C268+$C$8*(D268+2*E268+2*F268+G268)/6</f>
        <v>17997.003601062537</v>
      </c>
    </row>
    <row r="269" spans="1:8" x14ac:dyDescent="0.25">
      <c r="A269" s="25">
        <f t="shared" ref="A269:A332" si="41">A268+$C$8</f>
        <v>51.40000000000019</v>
      </c>
      <c r="B269" s="26">
        <f t="shared" si="37"/>
        <v>17997.003605117392</v>
      </c>
      <c r="C269" s="2">
        <f t="shared" ref="C269:C332" si="42">H268</f>
        <v>17997.003601062537</v>
      </c>
      <c r="D269" s="2">
        <f t="shared" si="38"/>
        <v>180.23966702296406</v>
      </c>
      <c r="E269" s="6">
        <f t="shared" si="36"/>
        <v>178.79666543984857</v>
      </c>
      <c r="F269" s="6">
        <f t="shared" si="36"/>
        <v>178.80823103320506</v>
      </c>
      <c r="G269" s="6">
        <f t="shared" si="39"/>
        <v>177.37341241132279</v>
      </c>
      <c r="H269" s="20">
        <f t="shared" si="40"/>
        <v>18032.764363475217</v>
      </c>
    </row>
    <row r="270" spans="1:8" x14ac:dyDescent="0.25">
      <c r="A270" s="25">
        <f t="shared" si="41"/>
        <v>51.600000000000193</v>
      </c>
      <c r="B270" s="26">
        <f t="shared" si="37"/>
        <v>18032.764367494019</v>
      </c>
      <c r="C270" s="2">
        <f t="shared" si="42"/>
        <v>18032.764363475217</v>
      </c>
      <c r="D270" s="2">
        <f t="shared" si="38"/>
        <v>177.37348340441298</v>
      </c>
      <c r="E270" s="6">
        <f t="shared" si="36"/>
        <v>175.94711094026584</v>
      </c>
      <c r="F270" s="6">
        <f t="shared" si="36"/>
        <v>175.95859385250333</v>
      </c>
      <c r="G270" s="6">
        <f t="shared" si="39"/>
        <v>174.54042327477174</v>
      </c>
      <c r="H270" s="20">
        <f t="shared" si="40"/>
        <v>18067.955207350707</v>
      </c>
    </row>
    <row r="271" spans="1:8" x14ac:dyDescent="0.25">
      <c r="A271" s="25">
        <f t="shared" si="41"/>
        <v>51.800000000000196</v>
      </c>
      <c r="B271" s="26">
        <f t="shared" si="37"/>
        <v>18067.955211333574</v>
      </c>
      <c r="C271" s="2">
        <f t="shared" si="42"/>
        <v>18067.955207350707</v>
      </c>
      <c r="D271" s="2">
        <f t="shared" si="38"/>
        <v>174.54049386091302</v>
      </c>
      <c r="E271" s="6">
        <f t="shared" si="36"/>
        <v>173.13078575537446</v>
      </c>
      <c r="F271" s="6">
        <f t="shared" si="36"/>
        <v>173.14218372297634</v>
      </c>
      <c r="G271" s="6">
        <f t="shared" si="39"/>
        <v>171.74069145219644</v>
      </c>
      <c r="H271" s="20">
        <f t="shared" si="40"/>
        <v>18102.5827781597</v>
      </c>
    </row>
    <row r="272" spans="1:8" x14ac:dyDescent="0.25">
      <c r="A272" s="25">
        <f t="shared" si="41"/>
        <v>52.000000000000199</v>
      </c>
      <c r="B272" s="26">
        <f t="shared" si="37"/>
        <v>18102.582782106751</v>
      </c>
      <c r="C272" s="2">
        <f t="shared" si="42"/>
        <v>18102.5827781597</v>
      </c>
      <c r="D272" s="2">
        <f t="shared" si="38"/>
        <v>171.74076161534921</v>
      </c>
      <c r="E272" s="6">
        <f t="shared" ref="E272:F291" si="43">$C$5*($C$2-($C272+0.5*$C$8*D272))*($C272+0.5*$C$8*D272)</f>
        <v>170.3477431335165</v>
      </c>
      <c r="F272" s="6">
        <f t="shared" si="43"/>
        <v>170.35905400785751</v>
      </c>
      <c r="G272" s="6">
        <f t="shared" si="39"/>
        <v>168.9742604996774</v>
      </c>
      <c r="H272" s="20">
        <f t="shared" si="40"/>
        <v>18136.653732039627</v>
      </c>
    </row>
    <row r="273" spans="1:8" x14ac:dyDescent="0.25">
      <c r="A273" s="25">
        <f t="shared" si="41"/>
        <v>52.200000000000202</v>
      </c>
      <c r="B273" s="26">
        <f t="shared" si="37"/>
        <v>18136.653735950982</v>
      </c>
      <c r="C273" s="2">
        <f t="shared" si="42"/>
        <v>18136.653732039627</v>
      </c>
      <c r="D273" s="2">
        <f t="shared" si="38"/>
        <v>168.97433022442803</v>
      </c>
      <c r="E273" s="6">
        <f t="shared" si="43"/>
        <v>167.59801699357467</v>
      </c>
      <c r="F273" s="6">
        <f t="shared" si="43"/>
        <v>167.60923873920979</v>
      </c>
      <c r="G273" s="6">
        <f t="shared" si="39"/>
        <v>166.24115497722255</v>
      </c>
      <c r="H273" s="20">
        <f t="shared" si="40"/>
        <v>18170.174731928535</v>
      </c>
    </row>
    <row r="274" spans="1:8" x14ac:dyDescent="0.25">
      <c r="A274" s="25">
        <f t="shared" si="41"/>
        <v>52.400000000000205</v>
      </c>
      <c r="B274" s="26">
        <f t="shared" si="37"/>
        <v>18170.174735804314</v>
      </c>
      <c r="C274" s="2">
        <f t="shared" si="42"/>
        <v>18170.174731928535</v>
      </c>
      <c r="D274" s="2">
        <f t="shared" si="38"/>
        <v>166.24122424878249</v>
      </c>
      <c r="E274" s="6">
        <f t="shared" si="43"/>
        <v>164.88162259178833</v>
      </c>
      <c r="F274" s="6">
        <f t="shared" si="43"/>
        <v>164.89275328465027</v>
      </c>
      <c r="G274" s="6">
        <f t="shared" si="39"/>
        <v>163.54138111203642</v>
      </c>
      <c r="H274" s="20">
        <f t="shared" si="40"/>
        <v>18203.152443832325</v>
      </c>
    </row>
    <row r="275" spans="1:8" x14ac:dyDescent="0.25">
      <c r="A275" s="25">
        <f t="shared" si="41"/>
        <v>52.600000000000207</v>
      </c>
      <c r="B275" s="26">
        <f t="shared" si="37"/>
        <v>18203.152447672652</v>
      </c>
      <c r="C275" s="2">
        <f t="shared" si="42"/>
        <v>18203.152443832325</v>
      </c>
      <c r="D275" s="2">
        <f t="shared" si="38"/>
        <v>163.54144991623878</v>
      </c>
      <c r="E275" s="6">
        <f t="shared" si="43"/>
        <v>162.19855718139854</v>
      </c>
      <c r="F275" s="6">
        <f t="shared" si="43"/>
        <v>162.20959500691251</v>
      </c>
      <c r="G275" s="6">
        <f t="shared" si="39"/>
        <v>160.87492745430828</v>
      </c>
      <c r="H275" s="20">
        <f t="shared" si="40"/>
        <v>18235.593533223899</v>
      </c>
    </row>
    <row r="276" spans="1:8" x14ac:dyDescent="0.25">
      <c r="A276" s="25">
        <f t="shared" si="41"/>
        <v>52.80000000000021</v>
      </c>
      <c r="B276" s="26">
        <f t="shared" si="37"/>
        <v>18235.593537028904</v>
      </c>
      <c r="C276" s="2">
        <f t="shared" si="42"/>
        <v>18235.593533223899</v>
      </c>
      <c r="D276" s="2">
        <f t="shared" si="38"/>
        <v>160.87499577760352</v>
      </c>
      <c r="E276" s="6">
        <f t="shared" si="43"/>
        <v>159.54880066450681</v>
      </c>
      <c r="F276" s="6">
        <f t="shared" si="43"/>
        <v>159.55974391562745</v>
      </c>
      <c r="G276" s="6">
        <f t="shared" si="39"/>
        <v>158.24176552491892</v>
      </c>
      <c r="H276" s="20">
        <f t="shared" si="40"/>
        <v>18267.504661572657</v>
      </c>
    </row>
    <row r="277" spans="1:8" x14ac:dyDescent="0.25">
      <c r="A277" s="25">
        <f t="shared" si="41"/>
        <v>53.000000000000213</v>
      </c>
      <c r="B277" s="26">
        <f t="shared" si="37"/>
        <v>18267.504665342465</v>
      </c>
      <c r="C277" s="2">
        <f t="shared" si="42"/>
        <v>18267.504661572657</v>
      </c>
      <c r="D277" s="2">
        <f t="shared" si="38"/>
        <v>158.24183335437195</v>
      </c>
      <c r="E277" s="6">
        <f t="shared" si="43"/>
        <v>156.93231623556775</v>
      </c>
      <c r="F277" s="6">
        <f t="shared" si="43"/>
        <v>156.94316331074893</v>
      </c>
      <c r="G277" s="6">
        <f t="shared" si="39"/>
        <v>155.64185045452274</v>
      </c>
      <c r="H277" s="20">
        <f t="shared" si="40"/>
        <v>18298.892483002706</v>
      </c>
    </row>
    <row r="278" spans="1:8" x14ac:dyDescent="0.25">
      <c r="A278" s="25">
        <f t="shared" si="41"/>
        <v>53.200000000000216</v>
      </c>
      <c r="B278" s="26">
        <f t="shared" si="37"/>
        <v>18298.892486737452</v>
      </c>
      <c r="C278" s="2">
        <f t="shared" si="42"/>
        <v>18298.892483002706</v>
      </c>
      <c r="D278" s="2">
        <f t="shared" si="38"/>
        <v>155.6419177778059</v>
      </c>
      <c r="E278" s="6">
        <f t="shared" si="43"/>
        <v>154.34905101599117</v>
      </c>
      <c r="F278" s="6">
        <f t="shared" si="43"/>
        <v>154.35980041709314</v>
      </c>
      <c r="G278" s="6">
        <f t="shared" si="39"/>
        <v>153.07512161349044</v>
      </c>
      <c r="H278" s="20">
        <f t="shared" si="40"/>
        <v>18329.763641077956</v>
      </c>
    </row>
    <row r="279" spans="1:8" x14ac:dyDescent="0.25">
      <c r="A279" s="25">
        <f t="shared" si="41"/>
        <v>53.400000000000219</v>
      </c>
      <c r="B279" s="26">
        <f t="shared" si="37"/>
        <v>18329.763644777766</v>
      </c>
      <c r="C279" s="2">
        <f t="shared" si="42"/>
        <v>18329.763641077956</v>
      </c>
      <c r="D279" s="2">
        <f t="shared" si="38"/>
        <v>153.07518841887858</v>
      </c>
      <c r="E279" s="6">
        <f t="shared" si="43"/>
        <v>151.79893667937034</v>
      </c>
      <c r="F279" s="6">
        <f t="shared" si="43"/>
        <v>151.80958700951359</v>
      </c>
      <c r="G279" s="6">
        <f t="shared" si="39"/>
        <v>150.54150323225906</v>
      </c>
      <c r="H279" s="20">
        <f t="shared" si="40"/>
        <v>18360.124765712251</v>
      </c>
    </row>
    <row r="280" spans="1:8" x14ac:dyDescent="0.25">
      <c r="A280" s="25">
        <f t="shared" si="41"/>
        <v>53.600000000000222</v>
      </c>
      <c r="B280" s="26">
        <f t="shared" si="37"/>
        <v>18360.12476937726</v>
      </c>
      <c r="C280" s="2">
        <f t="shared" si="42"/>
        <v>18360.124765712251</v>
      </c>
      <c r="D280" s="2">
        <f t="shared" si="38"/>
        <v>150.54156950862341</v>
      </c>
      <c r="E280" s="6">
        <f t="shared" si="43"/>
        <v>149.28189006689749</v>
      </c>
      <c r="F280" s="6">
        <f t="shared" si="43"/>
        <v>149.29244002826781</v>
      </c>
      <c r="G280" s="6">
        <f t="shared" si="39"/>
        <v>148.04090501166547</v>
      </c>
      <c r="H280" s="20">
        <f t="shared" si="40"/>
        <v>18389.982470202605</v>
      </c>
    </row>
    <row r="281" spans="1:8" x14ac:dyDescent="0.25">
      <c r="A281" s="25">
        <f t="shared" si="41"/>
        <v>53.800000000000225</v>
      </c>
      <c r="B281" s="26">
        <f t="shared" si="37"/>
        <v>18389.982473832952</v>
      </c>
      <c r="C281" s="2">
        <f t="shared" si="42"/>
        <v>18389.982470202605</v>
      </c>
      <c r="D281" s="2">
        <f t="shared" si="38"/>
        <v>148.04097074846496</v>
      </c>
      <c r="E281" s="6">
        <f t="shared" si="43"/>
        <v>146.79781379256244</v>
      </c>
      <c r="F281" s="6">
        <f t="shared" si="43"/>
        <v>146.80826218417471</v>
      </c>
      <c r="G281" s="6">
        <f t="shared" si="39"/>
        <v>145.57322272288368</v>
      </c>
      <c r="H281" s="20">
        <f t="shared" si="40"/>
        <v>18419.343348383434</v>
      </c>
    </row>
    <row r="282" spans="1:8" x14ac:dyDescent="0.25">
      <c r="A282" s="25">
        <f t="shared" si="41"/>
        <v>54.000000000000227</v>
      </c>
      <c r="B282" s="26">
        <f t="shared" si="37"/>
        <v>18419.343351979249</v>
      </c>
      <c r="C282" s="2">
        <f t="shared" si="42"/>
        <v>18419.343348383434</v>
      </c>
      <c r="D282" s="2">
        <f t="shared" si="38"/>
        <v>145.57328791015814</v>
      </c>
      <c r="E282" s="6">
        <f t="shared" si="43"/>
        <v>144.34659683778179</v>
      </c>
      <c r="F282" s="6">
        <f t="shared" si="43"/>
        <v>144.35694255320919</v>
      </c>
      <c r="G282" s="6">
        <f t="shared" si="39"/>
        <v>143.13833879662889</v>
      </c>
      <c r="H282" s="20">
        <f t="shared" si="40"/>
        <v>18448.213971899728</v>
      </c>
    </row>
    <row r="283" spans="1:8" x14ac:dyDescent="0.25">
      <c r="A283" s="25">
        <f t="shared" si="41"/>
        <v>54.20000000000023</v>
      </c>
      <c r="B283" s="26">
        <f t="shared" si="37"/>
        <v>18448.213975461149</v>
      </c>
      <c r="C283" s="2">
        <f t="shared" si="42"/>
        <v>18448.213971899728</v>
      </c>
      <c r="D283" s="2">
        <f t="shared" si="38"/>
        <v>143.13840342499114</v>
      </c>
      <c r="E283" s="6">
        <f t="shared" si="43"/>
        <v>141.92811513513388</v>
      </c>
      <c r="F283" s="6">
        <f t="shared" si="43"/>
        <v>141.93835716020789</v>
      </c>
      <c r="G283" s="6">
        <f t="shared" si="39"/>
        <v>140.73612290132561</v>
      </c>
      <c r="H283" s="20">
        <f t="shared" si="40"/>
        <v>18476.60088759696</v>
      </c>
    </row>
    <row r="284" spans="1:8" x14ac:dyDescent="0.25">
      <c r="A284" s="25">
        <f t="shared" si="41"/>
        <v>54.400000000000233</v>
      </c>
      <c r="B284" s="26">
        <f t="shared" si="37"/>
        <v>18476.600891124137</v>
      </c>
      <c r="C284" s="2">
        <f t="shared" si="42"/>
        <v>18476.60088759696</v>
      </c>
      <c r="D284" s="2">
        <f t="shared" si="38"/>
        <v>140.73618696195217</v>
      </c>
      <c r="E284" s="6">
        <f t="shared" si="43"/>
        <v>139.54223214091746</v>
      </c>
      <c r="F284" s="6">
        <f t="shared" si="43"/>
        <v>139.55236955140163</v>
      </c>
      <c r="G284" s="6">
        <f t="shared" si="39"/>
        <v>138.3664325099713</v>
      </c>
      <c r="H284" s="20">
        <f t="shared" si="40"/>
        <v>18504.510615025512</v>
      </c>
    </row>
    <row r="285" spans="1:8" x14ac:dyDescent="0.25">
      <c r="A285" s="25">
        <f t="shared" si="41"/>
        <v>54.600000000000236</v>
      </c>
      <c r="B285" s="26">
        <f t="shared" si="37"/>
        <v>18504.510618518583</v>
      </c>
      <c r="C285" s="2">
        <f t="shared" si="42"/>
        <v>18504.510615025512</v>
      </c>
      <c r="D285" s="2">
        <f t="shared" si="38"/>
        <v>138.36649599459193</v>
      </c>
      <c r="E285" s="6">
        <f t="shared" si="43"/>
        <v>137.1887993962813</v>
      </c>
      <c r="F285" s="6">
        <f t="shared" si="43"/>
        <v>137.19883135552965</v>
      </c>
      <c r="G285" s="6">
        <f t="shared" si="39"/>
        <v>136.02911345546249</v>
      </c>
      <c r="H285" s="20">
        <f t="shared" si="40"/>
        <v>18531.949644057302</v>
      </c>
    </row>
    <row r="286" spans="1:8" x14ac:dyDescent="0.25">
      <c r="A286" s="25">
        <f t="shared" si="41"/>
        <v>54.800000000000239</v>
      </c>
      <c r="B286" s="26">
        <f t="shared" si="37"/>
        <v>18531.949647516412</v>
      </c>
      <c r="C286" s="2">
        <f t="shared" si="42"/>
        <v>18531.949644057302</v>
      </c>
      <c r="D286" s="2">
        <f t="shared" si="38"/>
        <v>136.02917635635239</v>
      </c>
      <c r="E286" s="6">
        <f t="shared" si="43"/>
        <v>134.8676570767164</v>
      </c>
      <c r="F286" s="6">
        <f t="shared" si="43"/>
        <v>134.87758283331556</v>
      </c>
      <c r="G286" s="6">
        <f t="shared" si="39"/>
        <v>133.72400047419003</v>
      </c>
      <c r="H286" s="20">
        <f t="shared" si="40"/>
        <v>18558.924432612323</v>
      </c>
    </row>
    <row r="287" spans="1:8" x14ac:dyDescent="0.25">
      <c r="A287" s="25">
        <f t="shared" si="41"/>
        <v>55.000000000000242</v>
      </c>
      <c r="B287" s="26">
        <f t="shared" si="37"/>
        <v>18558.924436037621</v>
      </c>
      <c r="C287" s="2">
        <f t="shared" si="42"/>
        <v>18558.924432612323</v>
      </c>
      <c r="D287" s="2">
        <f t="shared" si="38"/>
        <v>133.72406278415917</v>
      </c>
      <c r="E287" s="6">
        <f t="shared" si="43"/>
        <v>132.57863452971921</v>
      </c>
      <c r="F287" s="6">
        <f t="shared" si="43"/>
        <v>132.58845341512378</v>
      </c>
      <c r="G287" s="6">
        <f t="shared" si="39"/>
        <v>131.4509177377295</v>
      </c>
      <c r="H287" s="20">
        <f t="shared" si="40"/>
        <v>18585.441404492707</v>
      </c>
    </row>
    <row r="288" spans="1:8" x14ac:dyDescent="0.25">
      <c r="A288" s="25">
        <f t="shared" si="41"/>
        <v>55.200000000000244</v>
      </c>
      <c r="B288" s="26">
        <f t="shared" si="37"/>
        <v>18585.44140788434</v>
      </c>
      <c r="C288" s="2">
        <f t="shared" si="42"/>
        <v>18585.441404492707</v>
      </c>
      <c r="D288" s="2">
        <f t="shared" si="38"/>
        <v>131.45097945011148</v>
      </c>
      <c r="E288" s="6">
        <f t="shared" si="43"/>
        <v>130.32155080047932</v>
      </c>
      <c r="F288" s="6">
        <f t="shared" si="43"/>
        <v>130.33126222664126</v>
      </c>
      <c r="G288" s="6">
        <f t="shared" si="39"/>
        <v>129.20967937248787</v>
      </c>
      <c r="H288" s="20">
        <f t="shared" si="40"/>
        <v>18611.506947321934</v>
      </c>
    </row>
    <row r="289" spans="1:8" x14ac:dyDescent="0.25">
      <c r="A289" s="25">
        <f t="shared" si="41"/>
        <v>55.400000000000247</v>
      </c>
      <c r="B289" s="26">
        <f t="shared" si="37"/>
        <v>18611.506950680054</v>
      </c>
      <c r="C289" s="2">
        <f t="shared" si="42"/>
        <v>18611.506947321934</v>
      </c>
      <c r="D289" s="2">
        <f t="shared" si="38"/>
        <v>129.20974048113035</v>
      </c>
      <c r="E289" s="6">
        <f t="shared" si="43"/>
        <v>128.0962151454637</v>
      </c>
      <c r="F289" s="6">
        <f t="shared" si="43"/>
        <v>128.10581860246293</v>
      </c>
      <c r="G289" s="6">
        <f t="shared" si="39"/>
        <v>127.00008996720331</v>
      </c>
      <c r="H289" s="20">
        <f t="shared" si="40"/>
        <v>18637.127410586741</v>
      </c>
    </row>
    <row r="290" spans="1:8" x14ac:dyDescent="0.25">
      <c r="A290" s="25">
        <f t="shared" si="41"/>
        <v>55.60000000000025</v>
      </c>
      <c r="B290" s="26">
        <f t="shared" si="37"/>
        <v>18637.127413911501</v>
      </c>
      <c r="C290" s="2">
        <f t="shared" si="42"/>
        <v>18637.127410586741</v>
      </c>
      <c r="D290" s="2">
        <f t="shared" si="38"/>
        <v>127.00015046645586</v>
      </c>
      <c r="E290" s="6">
        <f t="shared" si="43"/>
        <v>125.90242753380255</v>
      </c>
      <c r="F290" s="6">
        <f t="shared" si="43"/>
        <v>125.9119225874813</v>
      </c>
      <c r="G290" s="6">
        <f t="shared" si="39"/>
        <v>124.82194506820603</v>
      </c>
      <c r="H290" s="20">
        <f t="shared" si="40"/>
        <v>18662.309103779317</v>
      </c>
    </row>
    <row r="291" spans="1:8" x14ac:dyDescent="0.25">
      <c r="A291" s="25">
        <f t="shared" si="41"/>
        <v>55.800000000000253</v>
      </c>
      <c r="B291" s="26">
        <f t="shared" si="37"/>
        <v>18662.309107070865</v>
      </c>
      <c r="C291" s="2">
        <f t="shared" si="42"/>
        <v>18662.309103779317</v>
      </c>
      <c r="D291" s="2">
        <f t="shared" si="38"/>
        <v>124.82200495290989</v>
      </c>
      <c r="E291" s="6">
        <f t="shared" si="43"/>
        <v>123.73997913640825</v>
      </c>
      <c r="F291" s="6">
        <f t="shared" si="43"/>
        <v>123.74936542601328</v>
      </c>
      <c r="G291" s="6">
        <f t="shared" si="39"/>
        <v>122.67503166238792</v>
      </c>
      <c r="H291" s="20">
        <f t="shared" si="40"/>
        <v>18687.058294637322</v>
      </c>
    </row>
    <row r="292" spans="1:8" x14ac:dyDescent="0.25">
      <c r="A292" s="25">
        <f t="shared" si="41"/>
        <v>56.000000000000256</v>
      </c>
      <c r="B292" s="26">
        <f t="shared" si="37"/>
        <v>18687.058297895823</v>
      </c>
      <c r="C292" s="2">
        <f t="shared" si="42"/>
        <v>18687.058294637322</v>
      </c>
      <c r="D292" s="2">
        <f t="shared" si="38"/>
        <v>122.67509092786457</v>
      </c>
      <c r="E292" s="6">
        <f t="shared" ref="E292:F311" si="44">$C$5*($C$2-($C292+0.5*$C$8*D292))*($C292+0.5*$C$8*D292)</f>
        <v>121.60865280277744</v>
      </c>
      <c r="F292" s="6">
        <f t="shared" si="44"/>
        <v>121.61793003861261</v>
      </c>
      <c r="G292" s="6">
        <f t="shared" si="39"/>
        <v>120.55912864784612</v>
      </c>
      <c r="H292" s="20">
        <f t="shared" si="40"/>
        <v>18711.38120747927</v>
      </c>
    </row>
    <row r="293" spans="1:8" x14ac:dyDescent="0.25">
      <c r="A293" s="25">
        <f t="shared" si="41"/>
        <v>56.200000000000259</v>
      </c>
      <c r="B293" s="26">
        <f t="shared" si="37"/>
        <v>18711.381210704876</v>
      </c>
      <c r="C293" s="2">
        <f t="shared" si="42"/>
        <v>18711.38120747927</v>
      </c>
      <c r="D293" s="2">
        <f t="shared" si="38"/>
        <v>120.55918728988513</v>
      </c>
      <c r="E293" s="6">
        <f t="shared" si="44"/>
        <v>119.50822352545715</v>
      </c>
      <c r="F293" s="6">
        <f t="shared" si="44"/>
        <v>119.51739148655183</v>
      </c>
      <c r="G293" s="6">
        <f t="shared" si="39"/>
        <v>118.4740072921858</v>
      </c>
      <c r="H293" s="20">
        <f t="shared" si="40"/>
        <v>18735.284021632804</v>
      </c>
    </row>
    <row r="294" spans="1:8" x14ac:dyDescent="0.25">
      <c r="A294" s="25">
        <f t="shared" si="41"/>
        <v>56.400000000000261</v>
      </c>
      <c r="B294" s="26">
        <f t="shared" si="37"/>
        <v>18735.28402482568</v>
      </c>
      <c r="C294" s="2">
        <f t="shared" si="42"/>
        <v>18735.284021632804</v>
      </c>
      <c r="D294" s="2">
        <f t="shared" si="38"/>
        <v>118.47406530703313</v>
      </c>
      <c r="E294" s="6">
        <f t="shared" si="44"/>
        <v>117.43845889217134</v>
      </c>
      <c r="F294" s="6">
        <f t="shared" si="44"/>
        <v>117.44751742396579</v>
      </c>
      <c r="G294" s="6">
        <f t="shared" si="39"/>
        <v>116.41943167849523</v>
      </c>
      <c r="H294" s="20">
        <f t="shared" si="40"/>
        <v>18758.772869953398</v>
      </c>
    </row>
    <row r="295" spans="1:8" x14ac:dyDescent="0.25">
      <c r="A295" s="25">
        <f t="shared" si="41"/>
        <v>56.600000000000264</v>
      </c>
      <c r="B295" s="26">
        <f t="shared" si="37"/>
        <v>18758.772873113703</v>
      </c>
      <c r="C295" s="2">
        <f t="shared" si="42"/>
        <v>18758.772869953398</v>
      </c>
      <c r="D295" s="2">
        <f t="shared" si="38"/>
        <v>116.41948906284158</v>
      </c>
      <c r="E295" s="6">
        <f t="shared" si="44"/>
        <v>115.39911952563256</v>
      </c>
      <c r="F295" s="6">
        <f t="shared" si="44"/>
        <v>115.40806853768449</v>
      </c>
      <c r="G295" s="6">
        <f t="shared" si="39"/>
        <v>114.39515913902156</v>
      </c>
      <c r="H295" s="20">
        <f t="shared" si="40"/>
        <v>18781.853837431016</v>
      </c>
    </row>
    <row r="296" spans="1:8" x14ac:dyDescent="0.25">
      <c r="A296" s="25">
        <f t="shared" si="41"/>
        <v>56.800000000000267</v>
      </c>
      <c r="B296" s="26">
        <f t="shared" si="37"/>
        <v>18781.853840558917</v>
      </c>
      <c r="C296" s="2">
        <f t="shared" si="42"/>
        <v>18781.853837431016</v>
      </c>
      <c r="D296" s="2">
        <f t="shared" si="38"/>
        <v>114.39521588999074</v>
      </c>
      <c r="E296" s="6">
        <f t="shared" si="44"/>
        <v>113.38995951107248</v>
      </c>
      <c r="F296" s="6">
        <f t="shared" si="44"/>
        <v>113.39879897478635</v>
      </c>
      <c r="G296" s="6">
        <f t="shared" si="39"/>
        <v>112.40094067659523</v>
      </c>
      <c r="H296" s="20">
        <f t="shared" si="40"/>
        <v>18804.532959882294</v>
      </c>
    </row>
    <row r="297" spans="1:8" x14ac:dyDescent="0.25">
      <c r="A297" s="25">
        <f t="shared" si="41"/>
        <v>57.00000000000027</v>
      </c>
      <c r="B297" s="26">
        <f t="shared" si="37"/>
        <v>18804.532962977955</v>
      </c>
      <c r="C297" s="2">
        <f t="shared" si="42"/>
        <v>18804.532959882294</v>
      </c>
      <c r="D297" s="2">
        <f t="shared" si="38"/>
        <v>112.4009967917317</v>
      </c>
      <c r="E297" s="6">
        <f t="shared" si="44"/>
        <v>111.4107268115513</v>
      </c>
      <c r="F297" s="6">
        <f t="shared" si="44"/>
        <v>111.41945675793248</v>
      </c>
      <c r="G297" s="6">
        <f t="shared" si="39"/>
        <v>110.43652137386793</v>
      </c>
      <c r="H297" s="20">
        <f t="shared" si="40"/>
        <v>18826.816222725778</v>
      </c>
    </row>
    <row r="298" spans="1:8" x14ac:dyDescent="0.25">
      <c r="A298" s="25">
        <f t="shared" si="41"/>
        <v>57.200000000000273</v>
      </c>
      <c r="B298" s="26">
        <f t="shared" si="37"/>
        <v>18826.816225789367</v>
      </c>
      <c r="C298" s="2">
        <f t="shared" si="42"/>
        <v>18826.816222725778</v>
      </c>
      <c r="D298" s="2">
        <f t="shared" si="38"/>
        <v>110.43657685112515</v>
      </c>
      <c r="E298" s="6">
        <f t="shared" si="44"/>
        <v>109.46116367111793</v>
      </c>
      <c r="F298" s="6">
        <f t="shared" si="44"/>
        <v>109.46978418855691</v>
      </c>
      <c r="G298" s="6">
        <f t="shared" si="39"/>
        <v>108.50164079044752</v>
      </c>
      <c r="H298" s="20">
        <f t="shared" si="40"/>
        <v>18848.709559837807</v>
      </c>
    </row>
    <row r="299" spans="1:8" x14ac:dyDescent="0.25">
      <c r="A299" s="25">
        <f t="shared" si="41"/>
        <v>57.400000000000276</v>
      </c>
      <c r="B299" s="26">
        <f t="shared" si="37"/>
        <v>18848.709562869495</v>
      </c>
      <c r="C299" s="2">
        <f t="shared" si="42"/>
        <v>18848.709559837807</v>
      </c>
      <c r="D299" s="2">
        <f t="shared" si="38"/>
        <v>108.501695628175</v>
      </c>
      <c r="E299" s="6">
        <f t="shared" si="44"/>
        <v>107.54100700591357</v>
      </c>
      <c r="F299" s="6">
        <f t="shared" si="44"/>
        <v>107.54951823799765</v>
      </c>
      <c r="G299" s="6">
        <f t="shared" si="39"/>
        <v>106.5960333480234</v>
      </c>
      <c r="H299" s="20">
        <f t="shared" si="40"/>
        <v>18870.218852486607</v>
      </c>
    </row>
    <row r="300" spans="1:8" x14ac:dyDescent="0.25">
      <c r="A300" s="25">
        <f t="shared" si="41"/>
        <v>57.600000000000279</v>
      </c>
      <c r="B300" s="26">
        <f t="shared" si="37"/>
        <v>18870.218855486564</v>
      </c>
      <c r="C300" s="2">
        <f t="shared" si="42"/>
        <v>18870.218852486607</v>
      </c>
      <c r="D300" s="2">
        <f t="shared" si="38"/>
        <v>106.59608754495592</v>
      </c>
      <c r="E300" s="6">
        <f t="shared" si="44"/>
        <v>105.64998878331923</v>
      </c>
      <c r="F300" s="6">
        <f t="shared" si="44"/>
        <v>105.65839092667849</v>
      </c>
      <c r="G300" s="6">
        <f t="shared" si="39"/>
        <v>104.71942870359892</v>
      </c>
      <c r="H300" s="20">
        <f t="shared" si="40"/>
        <v>18891.349928342224</v>
      </c>
    </row>
    <row r="301" spans="1:8" x14ac:dyDescent="0.25">
      <c r="A301" s="25">
        <f t="shared" si="41"/>
        <v>57.800000000000281</v>
      </c>
      <c r="B301" s="26">
        <f t="shared" si="37"/>
        <v>18891.349931310629</v>
      </c>
      <c r="C301" s="2">
        <f t="shared" si="42"/>
        <v>18891.349928342224</v>
      </c>
      <c r="D301" s="2">
        <f t="shared" si="38"/>
        <v>104.71948225884363</v>
      </c>
      <c r="E301" s="6">
        <f t="shared" si="44"/>
        <v>103.7878363892672</v>
      </c>
      <c r="F301" s="6">
        <f t="shared" si="44"/>
        <v>103.79612969145194</v>
      </c>
      <c r="G301" s="6">
        <f t="shared" si="39"/>
        <v>102.87155211094721</v>
      </c>
      <c r="H301" s="20">
        <f t="shared" si="40"/>
        <v>18912.108560559933</v>
      </c>
    </row>
    <row r="302" spans="1:8" x14ac:dyDescent="0.25">
      <c r="A302" s="25">
        <f t="shared" si="41"/>
        <v>58.000000000000284</v>
      </c>
      <c r="B302" s="26">
        <f t="shared" si="37"/>
        <v>18912.108563496953</v>
      </c>
      <c r="C302" s="2">
        <f t="shared" si="42"/>
        <v>18912.108560559933</v>
      </c>
      <c r="D302" s="2">
        <f t="shared" si="38"/>
        <v>102.87160502397182</v>
      </c>
      <c r="E302" s="6">
        <f t="shared" si="44"/>
        <v>101.95427298384311</v>
      </c>
      <c r="F302" s="6">
        <f t="shared" si="44"/>
        <v>101.96245774123773</v>
      </c>
      <c r="G302" s="6">
        <f t="shared" si="39"/>
        <v>101.05212477043142</v>
      </c>
      <c r="H302" s="20">
        <f t="shared" si="40"/>
        <v>18932.500466934751</v>
      </c>
    </row>
    <row r="303" spans="1:8" x14ac:dyDescent="0.25">
      <c r="A303" s="25">
        <f t="shared" si="41"/>
        <v>58.200000000000287</v>
      </c>
      <c r="B303" s="26">
        <f t="shared" si="37"/>
        <v>18932.500469840568</v>
      </c>
      <c r="C303" s="2">
        <f t="shared" si="42"/>
        <v>18932.500466934751</v>
      </c>
      <c r="D303" s="2">
        <f t="shared" si="38"/>
        <v>101.0521770410523</v>
      </c>
      <c r="E303" s="6">
        <f t="shared" si="44"/>
        <v>100.14901784532405</v>
      </c>
      <c r="F303" s="6">
        <f t="shared" si="44"/>
        <v>100.15709440109711</v>
      </c>
      <c r="G303" s="6">
        <f t="shared" si="39"/>
        <v>99.260864167331349</v>
      </c>
      <c r="H303" s="20">
        <f t="shared" si="40"/>
        <v>18952.531309124792</v>
      </c>
    </row>
    <row r="304" spans="1:8" x14ac:dyDescent="0.25">
      <c r="A304" s="25">
        <f t="shared" si="41"/>
        <v>58.40000000000029</v>
      </c>
      <c r="B304" s="26">
        <f t="shared" si="37"/>
        <v>18952.531311999581</v>
      </c>
      <c r="C304" s="2">
        <f t="shared" si="42"/>
        <v>18952.531309124792</v>
      </c>
      <c r="D304" s="2">
        <f t="shared" si="38"/>
        <v>99.26091579570172</v>
      </c>
      <c r="E304" s="6">
        <f t="shared" si="44"/>
        <v>98.371786702797976</v>
      </c>
      <c r="F304" s="6">
        <f t="shared" si="44"/>
        <v>98.379755444889312</v>
      </c>
      <c r="G304" s="6">
        <f t="shared" si="39"/>
        <v>97.497484398836534</v>
      </c>
      <c r="H304" s="20">
        <f t="shared" si="40"/>
        <v>18972.206691941123</v>
      </c>
    </row>
    <row r="305" spans="1:8" x14ac:dyDescent="0.25">
      <c r="A305" s="25">
        <f t="shared" si="41"/>
        <v>58.600000000000293</v>
      </c>
      <c r="B305" s="26">
        <f t="shared" si="37"/>
        <v>18972.206694785065</v>
      </c>
      <c r="C305" s="2">
        <f t="shared" si="42"/>
        <v>18972.206691941123</v>
      </c>
      <c r="D305" s="2">
        <f t="shared" si="38"/>
        <v>97.497535385434674</v>
      </c>
      <c r="E305" s="6">
        <f t="shared" si="44"/>
        <v>96.622292057531311</v>
      </c>
      <c r="F305" s="6">
        <f t="shared" si="44"/>
        <v>96.630153416679164</v>
      </c>
      <c r="G305" s="6">
        <f t="shared" si="39"/>
        <v>95.76169648986793</v>
      </c>
      <c r="H305" s="20">
        <f t="shared" si="40"/>
        <v>18991.532162701915</v>
      </c>
    </row>
    <row r="306" spans="1:8" x14ac:dyDescent="0.25">
      <c r="A306" s="25">
        <f t="shared" si="41"/>
        <v>58.800000000000296</v>
      </c>
      <c r="B306" s="26">
        <f t="shared" si="37"/>
        <v>18991.532165515193</v>
      </c>
      <c r="C306" s="2">
        <f t="shared" si="42"/>
        <v>18991.532162701915</v>
      </c>
      <c r="D306" s="2">
        <f t="shared" si="38"/>
        <v>95.761746835485141</v>
      </c>
      <c r="E306" s="6">
        <f t="shared" si="44"/>
        <v>94.900243493249491</v>
      </c>
      <c r="F306" s="6">
        <f t="shared" si="44"/>
        <v>94.907997941056593</v>
      </c>
      <c r="G306" s="6">
        <f t="shared" si="39"/>
        <v>94.05320869790107</v>
      </c>
      <c r="H306" s="20">
        <f t="shared" si="40"/>
        <v>19010.513210648649</v>
      </c>
    </row>
    <row r="307" spans="1:8" x14ac:dyDescent="0.25">
      <c r="A307" s="25">
        <f t="shared" si="41"/>
        <v>59.000000000000298</v>
      </c>
      <c r="B307" s="26">
        <f t="shared" si="37"/>
        <v>19010.513213431444</v>
      </c>
      <c r="C307" s="2">
        <f t="shared" si="42"/>
        <v>19010.513210648649</v>
      </c>
      <c r="D307" s="2">
        <f t="shared" si="38"/>
        <v>94.053258403630892</v>
      </c>
      <c r="E307" s="6">
        <f t="shared" si="44"/>
        <v>93.20534797550971</v>
      </c>
      <c r="F307" s="6">
        <f t="shared" si="44"/>
        <v>93.212996022549731</v>
      </c>
      <c r="G307" s="6">
        <f t="shared" si="39"/>
        <v>92.371726806974607</v>
      </c>
      <c r="H307" s="20">
        <f t="shared" si="40"/>
        <v>19029.155266422207</v>
      </c>
    </row>
    <row r="308" spans="1:8" x14ac:dyDescent="0.25">
      <c r="A308" s="25">
        <f t="shared" si="41"/>
        <v>59.200000000000301</v>
      </c>
      <c r="B308" s="26">
        <f t="shared" si="37"/>
        <v>19029.155269174706</v>
      </c>
      <c r="C308" s="2">
        <f t="shared" si="42"/>
        <v>19029.155266422207</v>
      </c>
      <c r="D308" s="2">
        <f t="shared" si="38"/>
        <v>92.371775874200608</v>
      </c>
      <c r="E308" s="6">
        <f t="shared" si="44"/>
        <v>91.537310140348396</v>
      </c>
      <c r="F308" s="6">
        <f t="shared" si="44"/>
        <v>91.544852334315465</v>
      </c>
      <c r="G308" s="6">
        <f t="shared" si="39"/>
        <v>90.716954411066311</v>
      </c>
      <c r="H308" s="20">
        <f t="shared" si="40"/>
        <v>19047.463701596695</v>
      </c>
    </row>
    <row r="309" spans="1:8" x14ac:dyDescent="0.25">
      <c r="A309" s="25">
        <f t="shared" si="41"/>
        <v>59.400000000000304</v>
      </c>
      <c r="B309" s="26">
        <f t="shared" si="37"/>
        <v>19047.463704319081</v>
      </c>
      <c r="C309" s="2">
        <f t="shared" si="42"/>
        <v>19047.463701596695</v>
      </c>
      <c r="D309" s="2">
        <f t="shared" si="38"/>
        <v>90.717002841451205</v>
      </c>
      <c r="E309" s="6">
        <f t="shared" si="44"/>
        <v>89.895832572395321</v>
      </c>
      <c r="F309" s="6">
        <f t="shared" si="44"/>
        <v>89.90326949629187</v>
      </c>
      <c r="G309" s="6">
        <f t="shared" si="39"/>
        <v>89.088593187032714</v>
      </c>
      <c r="H309" s="20">
        <f t="shared" si="40"/>
        <v>19065.44382826889</v>
      </c>
    </row>
    <row r="310" spans="1:8" x14ac:dyDescent="0.25">
      <c r="A310" s="25">
        <f t="shared" si="41"/>
        <v>59.600000000000307</v>
      </c>
      <c r="B310" s="26">
        <f t="shared" si="37"/>
        <v>19065.443830961358</v>
      </c>
      <c r="C310" s="2">
        <f t="shared" si="42"/>
        <v>19065.44382826889</v>
      </c>
      <c r="D310" s="2">
        <f t="shared" si="38"/>
        <v>89.088640982507485</v>
      </c>
      <c r="E310" s="6">
        <f t="shared" si="44"/>
        <v>88.280616072646055</v>
      </c>
      <c r="F310" s="6">
        <f t="shared" si="44"/>
        <v>88.287948343017106</v>
      </c>
      <c r="G310" s="6">
        <f t="shared" si="39"/>
        <v>87.48634315730942</v>
      </c>
      <c r="H310" s="20">
        <f t="shared" si="40"/>
        <v>19083.100898701261</v>
      </c>
    </row>
    <row r="311" spans="1:8" x14ac:dyDescent="0.25">
      <c r="A311" s="25">
        <f t="shared" si="41"/>
        <v>59.80000000000031</v>
      </c>
      <c r="B311" s="26">
        <f t="shared" si="37"/>
        <v>19083.100901364</v>
      </c>
      <c r="C311" s="2">
        <f t="shared" si="42"/>
        <v>19083.100898701261</v>
      </c>
      <c r="D311" s="2">
        <f t="shared" si="38"/>
        <v>87.48639032006173</v>
      </c>
      <c r="E311" s="6">
        <f t="shared" si="44"/>
        <v>86.691359916097042</v>
      </c>
      <c r="F311" s="6">
        <f t="shared" si="44"/>
        <v>86.698588181303847</v>
      </c>
      <c r="G311" s="6">
        <f t="shared" si="39"/>
        <v>85.909902942571847</v>
      </c>
      <c r="H311" s="20">
        <f t="shared" si="40"/>
        <v>19100.440105016511</v>
      </c>
    </row>
    <row r="312" spans="1:8" x14ac:dyDescent="0.25">
      <c r="A312" s="25">
        <f t="shared" si="41"/>
        <v>60.000000000000313</v>
      </c>
      <c r="B312" s="26">
        <f t="shared" si="37"/>
        <v>19100.440107649709</v>
      </c>
      <c r="C312" s="2">
        <f t="shared" si="42"/>
        <v>19100.440105016511</v>
      </c>
      <c r="D312" s="2">
        <f t="shared" si="38"/>
        <v>85.909949475035404</v>
      </c>
      <c r="E312" s="6">
        <f t="shared" ref="E312:F331" si="45">$C$5*($C$2-($C312+0.5*$C$8*D312))*($C312+0.5*$C$8*D312)</f>
        <v>85.127762099442009</v>
      </c>
      <c r="F312" s="6">
        <f t="shared" si="45"/>
        <v>85.134887037981386</v>
      </c>
      <c r="G312" s="6">
        <f t="shared" si="39"/>
        <v>84.358970004564171</v>
      </c>
      <c r="H312" s="20">
        <f t="shared" si="40"/>
        <v>19117.466578941658</v>
      </c>
    </row>
    <row r="313" spans="1:8" x14ac:dyDescent="0.25">
      <c r="A313" s="25">
        <f t="shared" si="41"/>
        <v>60.200000000000315</v>
      </c>
      <c r="B313" s="26">
        <f t="shared" si="37"/>
        <v>19117.466581545508</v>
      </c>
      <c r="C313" s="2">
        <f t="shared" si="42"/>
        <v>19117.466578941658</v>
      </c>
      <c r="D313" s="2">
        <f t="shared" si="38"/>
        <v>84.359015909409536</v>
      </c>
      <c r="E313" s="6">
        <f t="shared" si="45"/>
        <v>83.589519579044961</v>
      </c>
      <c r="F313" s="6">
        <f t="shared" si="45"/>
        <v>83.596541897908708</v>
      </c>
      <c r="G313" s="6">
        <f t="shared" si="39"/>
        <v>82.833240879307411</v>
      </c>
      <c r="H313" s="20">
        <f t="shared" si="40"/>
        <v>19134.185391599745</v>
      </c>
    </row>
    <row r="314" spans="1:8" x14ac:dyDescent="0.25">
      <c r="A314" s="25">
        <f t="shared" si="41"/>
        <v>60.400000000000318</v>
      </c>
      <c r="B314" s="26">
        <f t="shared" si="37"/>
        <v>19134.185394174445</v>
      </c>
      <c r="C314" s="2">
        <f t="shared" si="42"/>
        <v>19134.185391599745</v>
      </c>
      <c r="D314" s="2">
        <f t="shared" si="38"/>
        <v>82.833286159429036</v>
      </c>
      <c r="E314" s="6">
        <f t="shared" si="45"/>
        <v>82.076328499388481</v>
      </c>
      <c r="F314" s="6">
        <f t="shared" si="45"/>
        <v>82.083248932468791</v>
      </c>
      <c r="G314" s="6">
        <f t="shared" si="39"/>
        <v>81.33241140089001</v>
      </c>
      <c r="H314" s="20">
        <f t="shared" si="40"/>
        <v>19150.601553347213</v>
      </c>
    </row>
    <row r="315" spans="1:8" x14ac:dyDescent="0.25">
      <c r="A315" s="25">
        <f t="shared" si="41"/>
        <v>60.600000000000321</v>
      </c>
      <c r="B315" s="26">
        <f t="shared" si="37"/>
        <v>19150.601555892954</v>
      </c>
      <c r="C315" s="2">
        <f t="shared" si="42"/>
        <v>19150.601553347213</v>
      </c>
      <c r="D315" s="2">
        <f t="shared" si="38"/>
        <v>81.332456059397899</v>
      </c>
      <c r="E315" s="6">
        <f t="shared" si="45"/>
        <v>80.587884412222863</v>
      </c>
      <c r="F315" s="6">
        <f t="shared" si="45"/>
        <v>80.594703718758637</v>
      </c>
      <c r="G315" s="6">
        <f t="shared" si="39"/>
        <v>79.856176916063461</v>
      </c>
      <c r="H315" s="20">
        <f t="shared" si="40"/>
        <v>19166.720013655126</v>
      </c>
    </row>
    <row r="316" spans="1:8" x14ac:dyDescent="0.25">
      <c r="A316" s="25">
        <f t="shared" si="41"/>
        <v>60.800000000000324</v>
      </c>
      <c r="B316" s="26">
        <f t="shared" si="37"/>
        <v>19166.720016172108</v>
      </c>
      <c r="C316" s="2">
        <f t="shared" si="42"/>
        <v>19166.720013655126</v>
      </c>
      <c r="D316" s="2">
        <f t="shared" si="38"/>
        <v>79.856220956272878</v>
      </c>
      <c r="E316" s="6">
        <f t="shared" si="45"/>
        <v>79.123882486616807</v>
      </c>
      <c r="F316" s="6">
        <f t="shared" si="45"/>
        <v>79.130601449685869</v>
      </c>
      <c r="G316" s="6">
        <f t="shared" si="39"/>
        <v>78.404232489852888</v>
      </c>
      <c r="H316" s="20">
        <f t="shared" si="40"/>
        <v>19182.545661032418</v>
      </c>
    </row>
    <row r="317" spans="1:8" x14ac:dyDescent="0.25">
      <c r="A317" s="25">
        <f t="shared" si="41"/>
        <v>61.000000000000327</v>
      </c>
      <c r="B317" s="26">
        <f t="shared" si="37"/>
        <v>19182.545663520832</v>
      </c>
      <c r="C317" s="2">
        <f t="shared" si="42"/>
        <v>19182.545661032418</v>
      </c>
      <c r="D317" s="2">
        <f t="shared" si="38"/>
        <v>78.404275915273558</v>
      </c>
      <c r="E317" s="6">
        <f t="shared" si="45"/>
        <v>77.684017710137297</v>
      </c>
      <c r="F317" s="6">
        <f t="shared" si="45"/>
        <v>77.690637135187501</v>
      </c>
      <c r="G317" s="6">
        <f t="shared" si="39"/>
        <v>76.976273102396817</v>
      </c>
      <c r="H317" s="20">
        <f t="shared" si="40"/>
        <v>19198.083322989361</v>
      </c>
    </row>
    <row r="318" spans="1:8" x14ac:dyDescent="0.25">
      <c r="A318" s="25">
        <f t="shared" si="41"/>
        <v>61.20000000000033</v>
      </c>
      <c r="B318" s="26">
        <f t="shared" si="37"/>
        <v>19198.083325449414</v>
      </c>
      <c r="C318" s="2">
        <f t="shared" si="42"/>
        <v>19198.083322989361</v>
      </c>
      <c r="D318" s="2">
        <f t="shared" si="38"/>
        <v>76.976315916724943</v>
      </c>
      <c r="E318" s="6">
        <f t="shared" si="45"/>
        <v>76.267985081365538</v>
      </c>
      <c r="F318" s="6">
        <f t="shared" si="45"/>
        <v>76.274505794792674</v>
      </c>
      <c r="G318" s="6">
        <f t="shared" si="39"/>
        <v>75.571993837237443</v>
      </c>
      <c r="H318" s="20">
        <f t="shared" si="40"/>
        <v>19213.337766039571</v>
      </c>
    </row>
    <row r="319" spans="1:8" x14ac:dyDescent="0.25">
      <c r="A319" s="25">
        <f t="shared" si="41"/>
        <v>61.400000000000333</v>
      </c>
      <c r="B319" s="26">
        <f t="shared" si="37"/>
        <v>19213.337768471461</v>
      </c>
      <c r="C319" s="2">
        <f t="shared" si="42"/>
        <v>19213.337766039571</v>
      </c>
      <c r="D319" s="2">
        <f t="shared" si="38"/>
        <v>75.57203604434487</v>
      </c>
      <c r="E319" s="6">
        <f t="shared" si="45"/>
        <v>74.875479793969262</v>
      </c>
      <c r="F319" s="6">
        <f t="shared" si="45"/>
        <v>74.881902641735167</v>
      </c>
      <c r="G319" s="6">
        <f t="shared" si="39"/>
        <v>74.191090061272178</v>
      </c>
      <c r="H319" s="20">
        <f t="shared" si="40"/>
        <v>19228.313695738805</v>
      </c>
    </row>
    <row r="320" spans="1:8" x14ac:dyDescent="0.25">
      <c r="A320" s="25">
        <f t="shared" si="41"/>
        <v>61.600000000000335</v>
      </c>
      <c r="B320" s="26">
        <f t="shared" si="37"/>
        <v>19228.313698142731</v>
      </c>
      <c r="C320" s="2">
        <f t="shared" si="42"/>
        <v>19228.313695738805</v>
      </c>
      <c r="D320" s="2">
        <f t="shared" si="38"/>
        <v>74.191131665197986</v>
      </c>
      <c r="E320" s="6">
        <f t="shared" si="45"/>
        <v>73.506197412548673</v>
      </c>
      <c r="F320" s="6">
        <f t="shared" si="45"/>
        <v>73.512523258841313</v>
      </c>
      <c r="G320" s="6">
        <f t="shared" si="39"/>
        <v>72.833257596587202</v>
      </c>
      <c r="H320" s="20">
        <f t="shared" si="40"/>
        <v>19243.015756758956</v>
      </c>
    </row>
    <row r="321" spans="1:8" x14ac:dyDescent="0.25">
      <c r="A321" s="25">
        <f t="shared" si="41"/>
        <v>61.800000000000338</v>
      </c>
      <c r="B321" s="26">
        <f t="shared" si="37"/>
        <v>19243.015759135124</v>
      </c>
      <c r="C321" s="2">
        <f t="shared" si="42"/>
        <v>19243.015756758956</v>
      </c>
      <c r="D321" s="2">
        <f t="shared" si="38"/>
        <v>72.833298601528341</v>
      </c>
      <c r="E321" s="6">
        <f t="shared" si="45"/>
        <v>72.159834040468283</v>
      </c>
      <c r="F321" s="6">
        <f t="shared" si="45"/>
        <v>72.166063766404761</v>
      </c>
      <c r="G321" s="6">
        <f t="shared" si="39"/>
        <v>71.498192884384238</v>
      </c>
      <c r="H321" s="20">
        <f t="shared" si="40"/>
        <v>19257.448532995611</v>
      </c>
    </row>
    <row r="322" spans="1:8" x14ac:dyDescent="0.25">
      <c r="A322" s="25">
        <f t="shared" si="41"/>
        <v>62.000000000000341</v>
      </c>
      <c r="B322" s="26">
        <f t="shared" si="37"/>
        <v>19257.448535344221</v>
      </c>
      <c r="C322" s="2">
        <f t="shared" si="42"/>
        <v>19257.448532995611</v>
      </c>
      <c r="D322" s="2">
        <f t="shared" si="38"/>
        <v>71.498233294687012</v>
      </c>
      <c r="E322" s="6">
        <f t="shared" si="45"/>
        <v>70.836086479893027</v>
      </c>
      <c r="F322" s="6">
        <f t="shared" si="45"/>
        <v>70.842220982263086</v>
      </c>
      <c r="G322" s="6">
        <f t="shared" si="39"/>
        <v>70.185593141219385</v>
      </c>
      <c r="H322" s="20">
        <f t="shared" si="40"/>
        <v>19271.616547707617</v>
      </c>
    </row>
    <row r="323" spans="1:8" x14ac:dyDescent="0.25">
      <c r="A323" s="25">
        <f t="shared" si="41"/>
        <v>62.200000000000344</v>
      </c>
      <c r="B323" s="26">
        <f t="shared" si="37"/>
        <v>19271.616550028877</v>
      </c>
      <c r="C323" s="2">
        <f t="shared" si="42"/>
        <v>19271.616547707617</v>
      </c>
      <c r="D323" s="2">
        <f t="shared" si="38"/>
        <v>70.185632961371411</v>
      </c>
      <c r="E323" s="6">
        <f t="shared" si="45"/>
        <v>69.534652384241781</v>
      </c>
      <c r="F323" s="6">
        <f t="shared" si="45"/>
        <v>69.540692574292436</v>
      </c>
      <c r="G323" s="6">
        <f t="shared" si="39"/>
        <v>68.895156507764796</v>
      </c>
      <c r="H323" s="20">
        <f t="shared" si="40"/>
        <v>19285.524263687159</v>
      </c>
    </row>
    <row r="324" spans="1:8" x14ac:dyDescent="0.25">
      <c r="A324" s="25">
        <f t="shared" si="41"/>
        <v>62.400000000000347</v>
      </c>
      <c r="B324" s="26">
        <f t="shared" si="37"/>
        <v>19285.524265981272</v>
      </c>
      <c r="C324" s="2">
        <f t="shared" si="42"/>
        <v>19285.524263687159</v>
      </c>
      <c r="D324" s="2">
        <f t="shared" si="38"/>
        <v>68.895195742385226</v>
      </c>
      <c r="E324" s="6">
        <f t="shared" si="45"/>
        <v>68.255230403268158</v>
      </c>
      <c r="F324" s="6">
        <f t="shared" si="45"/>
        <v>68.261177205528284</v>
      </c>
      <c r="G324" s="6">
        <f t="shared" si="39"/>
        <v>67.626582190302912</v>
      </c>
      <c r="H324" s="20">
        <f t="shared" si="40"/>
        <v>19299.176083458835</v>
      </c>
    </row>
    <row r="325" spans="1:8" x14ac:dyDescent="0.25">
      <c r="A325" s="25">
        <f t="shared" si="41"/>
        <v>62.60000000000035</v>
      </c>
      <c r="B325" s="26">
        <f t="shared" si="37"/>
        <v>19299.176085726001</v>
      </c>
      <c r="C325" s="2">
        <f t="shared" si="42"/>
        <v>19299.176083458835</v>
      </c>
      <c r="D325" s="2">
        <f t="shared" si="38"/>
        <v>67.626620844136028</v>
      </c>
      <c r="E325" s="6">
        <f t="shared" si="45"/>
        <v>66.997520320984805</v>
      </c>
      <c r="F325" s="6">
        <f t="shared" si="45"/>
        <v>67.003374672129638</v>
      </c>
      <c r="G325" s="6">
        <f t="shared" si="39"/>
        <v>66.379570595168317</v>
      </c>
      <c r="H325" s="20">
        <f t="shared" si="40"/>
        <v>19312.576349506351</v>
      </c>
    </row>
    <row r="326" spans="1:8" x14ac:dyDescent="0.25">
      <c r="A326" s="25">
        <f t="shared" si="41"/>
        <v>62.800000000000352</v>
      </c>
      <c r="B326" s="26">
        <f t="shared" si="37"/>
        <v>19312.576351746786</v>
      </c>
      <c r="C326" s="2">
        <f t="shared" si="42"/>
        <v>19312.576349506351</v>
      </c>
      <c r="D326" s="2">
        <f t="shared" si="38"/>
        <v>66.379608673074827</v>
      </c>
      <c r="E326" s="6">
        <f t="shared" si="45"/>
        <v>65.76122318663397</v>
      </c>
      <c r="F326" s="6">
        <f t="shared" si="45"/>
        <v>65.76698603438858</v>
      </c>
      <c r="G326" s="6">
        <f t="shared" si="39"/>
        <v>65.15382345633995</v>
      </c>
      <c r="H326" s="20">
        <f t="shared" si="40"/>
        <v>19325.7293445254</v>
      </c>
    </row>
    <row r="327" spans="1:8" x14ac:dyDescent="0.25">
      <c r="A327" s="25">
        <f t="shared" si="41"/>
        <v>63.000000000000355</v>
      </c>
      <c r="B327" s="26">
        <f t="shared" si="37"/>
        <v>19325.729346739306</v>
      </c>
      <c r="C327" s="2">
        <f t="shared" si="42"/>
        <v>19325.7293445254</v>
      </c>
      <c r="D327" s="2">
        <f t="shared" si="38"/>
        <v>65.153860963289276</v>
      </c>
      <c r="E327" s="6">
        <f t="shared" si="45"/>
        <v>64.54604143891487</v>
      </c>
      <c r="F327" s="6">
        <f t="shared" si="45"/>
        <v>64.551713740996149</v>
      </c>
      <c r="G327" s="6">
        <f t="shared" si="39"/>
        <v>63.94904395639216</v>
      </c>
      <c r="H327" s="20">
        <f t="shared" si="40"/>
        <v>19338.639291701384</v>
      </c>
    </row>
    <row r="328" spans="1:8" x14ac:dyDescent="0.25">
      <c r="A328" s="25">
        <f t="shared" si="41"/>
        <v>63.200000000000358</v>
      </c>
      <c r="B328" s="26">
        <f t="shared" si="37"/>
        <v>19338.639293888973</v>
      </c>
      <c r="C328" s="2">
        <f t="shared" si="42"/>
        <v>19338.639291701384</v>
      </c>
      <c r="D328" s="2">
        <f t="shared" si="38"/>
        <v>63.94908089745541</v>
      </c>
      <c r="E328" s="6">
        <f t="shared" si="45"/>
        <v>63.351679023670691</v>
      </c>
      <c r="F328" s="6">
        <f t="shared" si="45"/>
        <v>63.357261746768103</v>
      </c>
      <c r="G328" s="6">
        <f t="shared" si="39"/>
        <v>62.764936841006218</v>
      </c>
      <c r="H328" s="20">
        <f t="shared" si="40"/>
        <v>19351.310355010693</v>
      </c>
    </row>
    <row r="329" spans="1:8" x14ac:dyDescent="0.25">
      <c r="A329" s="25">
        <f t="shared" si="41"/>
        <v>63.400000000000361</v>
      </c>
      <c r="B329" s="26">
        <f t="shared" si="37"/>
        <v>19351.310357172173</v>
      </c>
      <c r="C329" s="2">
        <f t="shared" si="42"/>
        <v>19351.310355010693</v>
      </c>
      <c r="D329" s="2">
        <f t="shared" si="38"/>
        <v>62.764973221348896</v>
      </c>
      <c r="E329" s="6">
        <f t="shared" si="45"/>
        <v>62.177841505238973</v>
      </c>
      <c r="F329" s="6">
        <f t="shared" si="45"/>
        <v>62.183335624029887</v>
      </c>
      <c r="G329" s="6">
        <f t="shared" si="39"/>
        <v>61.601208527242811</v>
      </c>
      <c r="H329" s="20">
        <f t="shared" si="40"/>
        <v>19363.746639544264</v>
      </c>
    </row>
    <row r="330" spans="1:8" x14ac:dyDescent="0.25">
      <c r="A330" s="25">
        <f t="shared" si="41"/>
        <v>63.600000000000364</v>
      </c>
      <c r="B330" s="26">
        <f t="shared" si="37"/>
        <v>19363.746641679842</v>
      </c>
      <c r="C330" s="2">
        <f t="shared" si="42"/>
        <v>19363.746639544264</v>
      </c>
      <c r="D330" s="2">
        <f t="shared" si="38"/>
        <v>61.60124435211749</v>
      </c>
      <c r="E330" s="6">
        <f t="shared" si="45"/>
        <v>61.024236171658188</v>
      </c>
      <c r="F330" s="6">
        <f t="shared" si="45"/>
        <v>61.029642667864408</v>
      </c>
      <c r="G330" s="6">
        <f t="shared" si="39"/>
        <v>60.457567205772904</v>
      </c>
      <c r="H330" s="20">
        <f t="shared" si="40"/>
        <v>19375.95219185216</v>
      </c>
    </row>
    <row r="331" spans="1:8" x14ac:dyDescent="0.25">
      <c r="A331" s="25">
        <f t="shared" si="41"/>
        <v>63.800000000000367</v>
      </c>
      <c r="B331" s="26">
        <f t="shared" si="37"/>
        <v>19375.95219396205</v>
      </c>
      <c r="C331" s="2">
        <f t="shared" si="42"/>
        <v>19375.95219185216</v>
      </c>
      <c r="D331" s="2">
        <f t="shared" si="38"/>
        <v>60.457602480513344</v>
      </c>
      <c r="E331" s="6">
        <f t="shared" si="45"/>
        <v>59.890572133937027</v>
      </c>
      <c r="F331" s="6">
        <f t="shared" si="45"/>
        <v>59.895891995411183</v>
      </c>
      <c r="G331" s="6">
        <f t="shared" si="39"/>
        <v>59.333722937262962</v>
      </c>
      <c r="H331" s="20">
        <f t="shared" si="40"/>
        <v>19387.931000308043</v>
      </c>
    </row>
    <row r="332" spans="1:8" x14ac:dyDescent="0.25">
      <c r="A332" s="25">
        <f t="shared" si="41"/>
        <v>64.000000000000369</v>
      </c>
      <c r="B332" s="26">
        <f t="shared" ref="B332:B395" si="46">$C$2/(1+$C$7*EXP(-$C$5*$C$2*A332))</f>
        <v>19387.931002392452</v>
      </c>
      <c r="C332" s="2">
        <f t="shared" si="42"/>
        <v>19387.931000308043</v>
      </c>
      <c r="D332" s="2">
        <f t="shared" ref="D332:D395" si="47">$C$5*($C$2-C332)*C332</f>
        <v>59.333757667276167</v>
      </c>
      <c r="E332" s="6">
        <f t="shared" ref="E332:F351" si="48">$C$5*($C$2-($C332+0.5*$C$8*D332))*($C332+0.5*$C$8*D332)</f>
        <v>58.776560419566948</v>
      </c>
      <c r="F332" s="6">
        <f t="shared" si="48"/>
        <v>58.781794639419033</v>
      </c>
      <c r="G332" s="6">
        <f t="shared" ref="G332:G395" si="49">$C$5*($C$2-($C332+$C$8*F332))*($C332+$C$8*F332)</f>
        <v>58.229387743101711</v>
      </c>
      <c r="H332" s="20">
        <f t="shared" ref="H332:H395" si="50">C332+$C$8*(D332+2*E332+2*F332+G332)/6</f>
        <v>19399.68699549232</v>
      </c>
    </row>
    <row r="333" spans="1:8" x14ac:dyDescent="0.25">
      <c r="A333" s="25">
        <f t="shared" ref="A333:A396" si="51">A332+$C$8</f>
        <v>64.200000000000372</v>
      </c>
      <c r="B333" s="26">
        <f t="shared" si="46"/>
        <v>19399.68699755146</v>
      </c>
      <c r="C333" s="2">
        <f t="shared" ref="C333:C396" si="52">H332</f>
        <v>19399.68699549232</v>
      </c>
      <c r="D333" s="2">
        <f t="shared" si="47"/>
        <v>58.229421933862774</v>
      </c>
      <c r="E333" s="6">
        <f t="shared" si="48"/>
        <v>57.681914060477048</v>
      </c>
      <c r="F333" s="6">
        <f t="shared" si="48"/>
        <v>57.687063636232836</v>
      </c>
      <c r="G333" s="6">
        <f t="shared" si="49"/>
        <v>57.144275690661168</v>
      </c>
      <c r="H333" s="20">
        <f t="shared" si="50"/>
        <v>19411.224050592919</v>
      </c>
    </row>
    <row r="334" spans="1:8" x14ac:dyDescent="0.25">
      <c r="A334" s="25">
        <f t="shared" si="51"/>
        <v>64.400000000000375</v>
      </c>
      <c r="B334" s="26">
        <f t="shared" si="46"/>
        <v>19411.224052626996</v>
      </c>
      <c r="C334" s="2">
        <f t="shared" si="52"/>
        <v>19411.224050592919</v>
      </c>
      <c r="D334" s="2">
        <f t="shared" si="47"/>
        <v>57.144309347707107</v>
      </c>
      <c r="E334" s="6">
        <f t="shared" si="48"/>
        <v>56.606348175614833</v>
      </c>
      <c r="F334" s="6">
        <f t="shared" si="48"/>
        <v>56.6114141084077</v>
      </c>
      <c r="G334" s="6">
        <f t="shared" si="49"/>
        <v>56.078102973275328</v>
      </c>
      <c r="H334" s="20">
        <f t="shared" si="50"/>
        <v>19422.545981822554</v>
      </c>
    </row>
    <row r="335" spans="1:8" x14ac:dyDescent="0.25">
      <c r="A335" s="25">
        <f t="shared" si="51"/>
        <v>64.600000000000378</v>
      </c>
      <c r="B335" s="26">
        <f t="shared" si="46"/>
        <v>19422.545983831787</v>
      </c>
      <c r="C335" s="2">
        <f t="shared" si="52"/>
        <v>19422.545981822554</v>
      </c>
      <c r="D335" s="2">
        <f t="shared" si="47"/>
        <v>56.078136102198251</v>
      </c>
      <c r="E335" s="6">
        <f t="shared" si="48"/>
        <v>55.549580048333056</v>
      </c>
      <c r="F335" s="6">
        <f t="shared" si="48"/>
        <v>55.55456334212986</v>
      </c>
      <c r="G335" s="6">
        <f t="shared" si="49"/>
        <v>55.030587985113868</v>
      </c>
      <c r="H335" s="20">
        <f t="shared" si="50"/>
        <v>19433.656548851493</v>
      </c>
    </row>
    <row r="336" spans="1:8" x14ac:dyDescent="0.25">
      <c r="A336" s="25">
        <f t="shared" si="51"/>
        <v>64.800000000000381</v>
      </c>
      <c r="B336" s="26">
        <f t="shared" si="46"/>
        <v>19433.656550836095</v>
      </c>
      <c r="C336" s="2">
        <f t="shared" si="52"/>
        <v>19433.656548851493</v>
      </c>
      <c r="D336" s="2">
        <f t="shared" si="47"/>
        <v>55.030620591556655</v>
      </c>
      <c r="E336" s="6">
        <f t="shared" si="48"/>
        <v>54.511329198765502</v>
      </c>
      <c r="F336" s="6">
        <f t="shared" si="48"/>
        <v>54.51623085962364</v>
      </c>
      <c r="G336" s="6">
        <f t="shared" si="49"/>
        <v>54.001451391136001</v>
      </c>
      <c r="H336" s="20">
        <f t="shared" si="50"/>
        <v>19444.55945525481</v>
      </c>
    </row>
    <row r="337" spans="1:8" x14ac:dyDescent="0.25">
      <c r="A337" s="25">
        <f t="shared" si="51"/>
        <v>65.000000000000384</v>
      </c>
      <c r="B337" s="26">
        <f t="shared" si="46"/>
        <v>19444.559457214986</v>
      </c>
      <c r="C337" s="2">
        <f t="shared" si="52"/>
        <v>19444.55945525481</v>
      </c>
      <c r="D337" s="2">
        <f t="shared" si="47"/>
        <v>54.001483480784835</v>
      </c>
      <c r="E337" s="6">
        <f t="shared" si="48"/>
        <v>53.491317451367664</v>
      </c>
      <c r="F337" s="6">
        <f t="shared" si="48"/>
        <v>53.496138486723311</v>
      </c>
      <c r="G337" s="6">
        <f t="shared" si="49"/>
        <v>52.990416192289558</v>
      </c>
      <c r="H337" s="20">
        <f t="shared" si="50"/>
        <v>19455.258348973119</v>
      </c>
    </row>
    <row r="338" spans="1:8" x14ac:dyDescent="0.25">
      <c r="A338" s="25">
        <f t="shared" si="51"/>
        <v>65.200000000000387</v>
      </c>
      <c r="B338" s="26">
        <f t="shared" si="46"/>
        <v>19455.258350909084</v>
      </c>
      <c r="C338" s="2">
        <f t="shared" si="52"/>
        <v>19455.258348973119</v>
      </c>
      <c r="D338" s="2">
        <f t="shared" si="47"/>
        <v>52.990447770870674</v>
      </c>
      <c r="E338" s="6">
        <f t="shared" si="48"/>
        <v>52.489268997791655</v>
      </c>
      <c r="F338" s="6">
        <f t="shared" si="48"/>
        <v>52.49401041577994</v>
      </c>
      <c r="G338" s="6">
        <f t="shared" si="49"/>
        <v>51.997207786135071</v>
      </c>
      <c r="H338" s="20">
        <f t="shared" si="50"/>
        <v>19465.756822785923</v>
      </c>
    </row>
    <row r="339" spans="1:8" x14ac:dyDescent="0.25">
      <c r="A339" s="25">
        <f t="shared" si="51"/>
        <v>65.400000000000389</v>
      </c>
      <c r="B339" s="26">
        <f t="shared" si="46"/>
        <v>19465.756824697892</v>
      </c>
      <c r="C339" s="2">
        <f t="shared" si="52"/>
        <v>19465.756822785923</v>
      </c>
      <c r="D339" s="2">
        <f t="shared" si="47"/>
        <v>51.99723885940876</v>
      </c>
      <c r="E339" s="6">
        <f t="shared" si="48"/>
        <v>51.504910455266888</v>
      </c>
      <c r="F339" s="6">
        <f t="shared" si="48"/>
        <v>51.50957326406985</v>
      </c>
      <c r="G339" s="6">
        <f t="shared" si="49"/>
        <v>51.021554023054946</v>
      </c>
      <c r="H339" s="20">
        <f t="shared" si="50"/>
        <v>19476.058414796629</v>
      </c>
    </row>
    <row r="340" spans="1:8" x14ac:dyDescent="0.25">
      <c r="A340" s="25">
        <f t="shared" si="51"/>
        <v>65.600000000000392</v>
      </c>
      <c r="B340" s="26">
        <f t="shared" si="46"/>
        <v>19476.058416684809</v>
      </c>
      <c r="C340" s="2">
        <f t="shared" si="52"/>
        <v>19476.058414796629</v>
      </c>
      <c r="D340" s="2">
        <f t="shared" si="47"/>
        <v>51.02158459680998</v>
      </c>
      <c r="E340" s="6">
        <f t="shared" si="48"/>
        <v>50.537970920650288</v>
      </c>
      <c r="F340" s="6">
        <f t="shared" si="48"/>
        <v>50.542556127875194</v>
      </c>
      <c r="G340" s="6">
        <f t="shared" si="49"/>
        <v>50.063185258212222</v>
      </c>
      <c r="H340" s="20">
        <f t="shared" si="50"/>
        <v>19486.166608928364</v>
      </c>
    </row>
    <row r="341" spans="1:8" x14ac:dyDescent="0.25">
      <c r="A341" s="25">
        <f t="shared" si="51"/>
        <v>65.800000000000395</v>
      </c>
      <c r="B341" s="26">
        <f t="shared" si="46"/>
        <v>19486.166610792974</v>
      </c>
      <c r="C341" s="2">
        <f t="shared" si="52"/>
        <v>19486.166608928364</v>
      </c>
      <c r="D341" s="2">
        <f t="shared" si="47"/>
        <v>50.063215338262673</v>
      </c>
      <c r="E341" s="6">
        <f t="shared" si="48"/>
        <v>49.5881820203087</v>
      </c>
      <c r="F341" s="6">
        <f t="shared" si="48"/>
        <v>49.59269063239438</v>
      </c>
      <c r="G341" s="6">
        <f t="shared" si="49"/>
        <v>49.1218343994219</v>
      </c>
      <c r="H341" s="20">
        <f t="shared" si="50"/>
        <v>19496.0848354298</v>
      </c>
    </row>
    <row r="342" spans="1:8" x14ac:dyDescent="0.25">
      <c r="A342" s="25">
        <f t="shared" si="51"/>
        <v>66.000000000000398</v>
      </c>
      <c r="B342" s="26">
        <f t="shared" si="46"/>
        <v>19496.084837271053</v>
      </c>
      <c r="C342" s="2">
        <f t="shared" si="52"/>
        <v>19496.0848354298</v>
      </c>
      <c r="D342" s="2">
        <f t="shared" si="47"/>
        <v>49.121863991600982</v>
      </c>
      <c r="E342" s="6">
        <f t="shared" si="48"/>
        <v>48.655277955986165</v>
      </c>
      <c r="F342" s="6">
        <f t="shared" si="48"/>
        <v>48.659710977635882</v>
      </c>
      <c r="G342" s="6">
        <f t="shared" si="49"/>
        <v>48.197236951084079</v>
      </c>
      <c r="H342" s="20">
        <f t="shared" si="50"/>
        <v>19505.816471390131</v>
      </c>
    </row>
    <row r="343" spans="1:8" x14ac:dyDescent="0.25">
      <c r="A343" s="25">
        <f t="shared" si="51"/>
        <v>66.200000000000401</v>
      </c>
      <c r="B343" s="26">
        <f t="shared" si="46"/>
        <v>19505.816473208237</v>
      </c>
      <c r="C343" s="2">
        <f t="shared" si="52"/>
        <v>19505.816471390131</v>
      </c>
      <c r="D343" s="2">
        <f t="shared" si="47"/>
        <v>48.197266061240356</v>
      </c>
      <c r="E343" s="6">
        <f t="shared" si="48"/>
        <v>47.738995546816547</v>
      </c>
      <c r="F343" s="6">
        <f t="shared" si="48"/>
        <v>47.743353980458934</v>
      </c>
      <c r="G343" s="6">
        <f t="shared" si="49"/>
        <v>47.289131054336785</v>
      </c>
      <c r="H343" s="20">
        <f t="shared" si="50"/>
        <v>19515.364841262468</v>
      </c>
    </row>
    <row r="344" spans="1:8" x14ac:dyDescent="0.25">
      <c r="A344" s="25">
        <f t="shared" si="51"/>
        <v>66.400000000000404</v>
      </c>
      <c r="B344" s="26">
        <f t="shared" si="46"/>
        <v>19515.36484305764</v>
      </c>
      <c r="C344" s="2">
        <f t="shared" si="52"/>
        <v>19515.364841262468</v>
      </c>
      <c r="D344" s="2">
        <f t="shared" si="47"/>
        <v>47.289159688330443</v>
      </c>
      <c r="E344" s="6">
        <f t="shared" si="48"/>
        <v>46.839074267628014</v>
      </c>
      <c r="F344" s="6">
        <f t="shared" si="48"/>
        <v>46.843359112903066</v>
      </c>
      <c r="G344" s="6">
        <f t="shared" si="49"/>
        <v>46.397257523572812</v>
      </c>
      <c r="H344" s="20">
        <f t="shared" si="50"/>
        <v>19524.7332173949</v>
      </c>
    </row>
    <row r="345" spans="1:8" x14ac:dyDescent="0.25">
      <c r="A345" s="25">
        <f t="shared" si="51"/>
        <v>66.600000000000406</v>
      </c>
      <c r="B345" s="26">
        <f t="shared" si="46"/>
        <v>19524.733219167349</v>
      </c>
      <c r="C345" s="2">
        <f t="shared" si="52"/>
        <v>19524.7332173949</v>
      </c>
      <c r="D345" s="2">
        <f t="shared" si="47"/>
        <v>46.397285687271008</v>
      </c>
      <c r="E345" s="6">
        <f t="shared" si="48"/>
        <v>45.95525628368253</v>
      </c>
      <c r="F345" s="6">
        <f t="shared" si="48"/>
        <v>45.95946853695304</v>
      </c>
      <c r="G345" s="6">
        <f t="shared" si="49"/>
        <v>45.521359879465983</v>
      </c>
      <c r="H345" s="20">
        <f t="shared" si="50"/>
        <v>19533.9248205685</v>
      </c>
    </row>
    <row r="346" spans="1:8" x14ac:dyDescent="0.25">
      <c r="A346" s="25">
        <f t="shared" si="51"/>
        <v>66.800000000000409</v>
      </c>
      <c r="B346" s="26">
        <f t="shared" si="46"/>
        <v>19533.92482231844</v>
      </c>
      <c r="C346" s="2">
        <f t="shared" si="52"/>
        <v>19533.9248205685</v>
      </c>
      <c r="D346" s="2">
        <f t="shared" si="47"/>
        <v>45.521387578739493</v>
      </c>
      <c r="E346" s="6">
        <f t="shared" si="48"/>
        <v>45.087286481999492</v>
      </c>
      <c r="F346" s="6">
        <f t="shared" si="48"/>
        <v>45.091427135886434</v>
      </c>
      <c r="G346" s="6">
        <f t="shared" si="49"/>
        <v>44.661184378647917</v>
      </c>
      <c r="H346" s="20">
        <f t="shared" si="50"/>
        <v>19542.942820541604</v>
      </c>
    </row>
    <row r="347" spans="1:8" x14ac:dyDescent="0.25">
      <c r="A347" s="25">
        <f t="shared" si="51"/>
        <v>67.000000000000412</v>
      </c>
      <c r="B347" s="26">
        <f t="shared" si="46"/>
        <v>19542.942822269248</v>
      </c>
      <c r="C347" s="2">
        <f t="shared" si="52"/>
        <v>19542.942820541604</v>
      </c>
      <c r="D347" s="2">
        <f t="shared" si="47"/>
        <v>44.661211619367258</v>
      </c>
      <c r="E347" s="6">
        <f t="shared" si="48"/>
        <v>44.234912499396522</v>
      </c>
      <c r="F347" s="6">
        <f t="shared" si="48"/>
        <v>44.238982542339492</v>
      </c>
      <c r="G347" s="6">
        <f t="shared" si="49"/>
        <v>43.816480040171037</v>
      </c>
      <c r="H347" s="20">
        <f t="shared" si="50"/>
        <v>19551.790336599704</v>
      </c>
    </row>
    <row r="348" spans="1:8" x14ac:dyDescent="0.25">
      <c r="A348" s="25">
        <f t="shared" si="51"/>
        <v>67.200000000000415</v>
      </c>
      <c r="B348" s="26">
        <f t="shared" si="46"/>
        <v>19551.790338305262</v>
      </c>
      <c r="C348" s="2">
        <f t="shared" si="52"/>
        <v>19551.790336599704</v>
      </c>
      <c r="D348" s="2">
        <f t="shared" si="47"/>
        <v>43.816506828202527</v>
      </c>
      <c r="E348" s="6">
        <f t="shared" si="48"/>
        <v>43.397884747383948</v>
      </c>
      <c r="F348" s="6">
        <f t="shared" si="48"/>
        <v>43.401885163223497</v>
      </c>
      <c r="G348" s="6">
        <f t="shared" si="49"/>
        <v>42.986998668890855</v>
      </c>
      <c r="H348" s="20">
        <f t="shared" si="50"/>
        <v>19560.470438110315</v>
      </c>
    </row>
    <row r="349" spans="1:8" x14ac:dyDescent="0.25">
      <c r="A349" s="25">
        <f t="shared" si="51"/>
        <v>67.400000000000418</v>
      </c>
      <c r="B349" s="26">
        <f t="shared" si="46"/>
        <v>19560.470439793993</v>
      </c>
      <c r="C349" s="2">
        <f t="shared" si="52"/>
        <v>19560.470438110315</v>
      </c>
      <c r="D349" s="2">
        <f t="shared" si="47"/>
        <v>42.987025010093838</v>
      </c>
      <c r="E349" s="6">
        <f t="shared" si="48"/>
        <v>42.575956434046709</v>
      </c>
      <c r="F349" s="6">
        <f t="shared" si="48"/>
        <v>42.579888201628542</v>
      </c>
      <c r="G349" s="6">
        <f t="shared" si="49"/>
        <v>42.172494875898437</v>
      </c>
      <c r="H349" s="20">
        <f t="shared" si="50"/>
        <v>19568.986145082225</v>
      </c>
    </row>
    <row r="350" spans="1:8" x14ac:dyDescent="0.25">
      <c r="A350" s="25">
        <f t="shared" si="51"/>
        <v>67.600000000000421</v>
      </c>
      <c r="B350" s="26">
        <f t="shared" si="46"/>
        <v>19568.986146744242</v>
      </c>
      <c r="C350" s="2">
        <f t="shared" si="52"/>
        <v>19568.986145082225</v>
      </c>
      <c r="D350" s="2">
        <f t="shared" si="47"/>
        <v>42.172520776122148</v>
      </c>
      <c r="E350" s="6">
        <f t="shared" si="48"/>
        <v>41.768883583036903</v>
      </c>
      <c r="F350" s="6">
        <f t="shared" si="48"/>
        <v>41.772747675838815</v>
      </c>
      <c r="G350" s="6">
        <f t="shared" si="49"/>
        <v>41.37272609612819</v>
      </c>
      <c r="H350" s="20">
        <f t="shared" si="50"/>
        <v>19577.340428728559</v>
      </c>
    </row>
    <row r="351" spans="1:8" x14ac:dyDescent="0.25">
      <c r="A351" s="25">
        <f t="shared" si="51"/>
        <v>67.800000000000423</v>
      </c>
      <c r="B351" s="26">
        <f t="shared" si="46"/>
        <v>19577.340430369128</v>
      </c>
      <c r="C351" s="2">
        <f t="shared" si="52"/>
        <v>19577.340428728559</v>
      </c>
      <c r="D351" s="2">
        <f t="shared" si="47"/>
        <v>41.372751561207281</v>
      </c>
      <c r="E351" s="6">
        <f t="shared" si="48"/>
        <v>40.976425049803751</v>
      </c>
      <c r="F351" s="6">
        <f t="shared" si="48"/>
        <v>40.980222435582455</v>
      </c>
      <c r="G351" s="6">
        <f t="shared" si="49"/>
        <v>40.58745260326009</v>
      </c>
      <c r="H351" s="20">
        <f t="shared" si="50"/>
        <v>19585.536212033068</v>
      </c>
    </row>
    <row r="352" spans="1:8" x14ac:dyDescent="0.25">
      <c r="A352" s="25">
        <f t="shared" si="51"/>
        <v>68.000000000000426</v>
      </c>
      <c r="B352" s="26">
        <f t="shared" si="46"/>
        <v>19585.536213652391</v>
      </c>
      <c r="C352" s="2">
        <f t="shared" si="52"/>
        <v>19585.536212033068</v>
      </c>
      <c r="D352" s="2">
        <f t="shared" si="47"/>
        <v>40.587477639013684</v>
      </c>
      <c r="E352" s="6">
        <f t="shared" ref="E352:F371" si="53">$C$5*($C$2-($C352+0.5*$C$8*D352))*($C352+0.5*$C$8*D352)</f>
        <v>40.198342535182732</v>
      </c>
      <c r="F352" s="6">
        <f t="shared" si="53"/>
        <v>40.202074175641819</v>
      </c>
      <c r="G352" s="6">
        <f t="shared" si="49"/>
        <v>39.816437522041021</v>
      </c>
      <c r="H352" s="20">
        <f t="shared" si="50"/>
        <v>19593.576370319159</v>
      </c>
    </row>
    <row r="353" spans="1:8" x14ac:dyDescent="0.25">
      <c r="A353" s="25">
        <f t="shared" si="51"/>
        <v>68.200000000000429</v>
      </c>
      <c r="B353" s="26">
        <f t="shared" si="46"/>
        <v>19593.576371917447</v>
      </c>
      <c r="C353" s="2">
        <f t="shared" si="52"/>
        <v>19593.576370319159</v>
      </c>
      <c r="D353" s="2">
        <f t="shared" si="47"/>
        <v>39.816462134269379</v>
      </c>
      <c r="E353" s="6">
        <f t="shared" si="53"/>
        <v>39.43440059645561</v>
      </c>
      <c r="F353" s="6">
        <f t="shared" si="53"/>
        <v>39.438067446932173</v>
      </c>
      <c r="G353" s="6">
        <f t="shared" si="49"/>
        <v>39.059446838136637</v>
      </c>
      <c r="H353" s="20">
        <f t="shared" si="50"/>
        <v>19601.463731821132</v>
      </c>
    </row>
    <row r="354" spans="1:8" x14ac:dyDescent="0.25">
      <c r="A354" s="25">
        <f t="shared" si="51"/>
        <v>68.400000000000432</v>
      </c>
      <c r="B354" s="26">
        <f t="shared" si="46"/>
        <v>19601.463733398592</v>
      </c>
      <c r="C354" s="2">
        <f t="shared" si="52"/>
        <v>19601.463731821132</v>
      </c>
      <c r="D354" s="2">
        <f t="shared" si="47"/>
        <v>39.059471032617147</v>
      </c>
      <c r="E354" s="6">
        <f t="shared" si="53"/>
        <v>38.684366655999334</v>
      </c>
      <c r="F354" s="6">
        <f t="shared" si="53"/>
        <v>38.687969665169753</v>
      </c>
      <c r="G354" s="6">
        <f t="shared" si="49"/>
        <v>38.316249405621917</v>
      </c>
      <c r="H354" s="20">
        <f t="shared" si="50"/>
        <v>19609.201078257152</v>
      </c>
    </row>
    <row r="355" spans="1:8" x14ac:dyDescent="0.25">
      <c r="A355" s="25">
        <f t="shared" si="51"/>
        <v>68.600000000000435</v>
      </c>
      <c r="B355" s="26">
        <f t="shared" si="46"/>
        <v>19609.201079814</v>
      </c>
      <c r="C355" s="2">
        <f t="shared" si="52"/>
        <v>19609.201078257152</v>
      </c>
      <c r="D355" s="2">
        <f t="shared" si="47"/>
        <v>38.3162731881079</v>
      </c>
      <c r="E355" s="6">
        <f t="shared" si="53"/>
        <v>37.948011007634442</v>
      </c>
      <c r="F355" s="6">
        <f t="shared" si="53"/>
        <v>37.95155111723853</v>
      </c>
      <c r="G355" s="6">
        <f t="shared" si="49"/>
        <v>37.586616952226841</v>
      </c>
      <c r="H355" s="20">
        <f t="shared" si="50"/>
        <v>19616.791145403487</v>
      </c>
    </row>
    <row r="356" spans="1:8" x14ac:dyDescent="0.25">
      <c r="A356" s="25">
        <f t="shared" si="51"/>
        <v>68.800000000000438</v>
      </c>
      <c r="B356" s="26">
        <f t="shared" si="46"/>
        <v>19616.791146939926</v>
      </c>
      <c r="C356" s="2">
        <f t="shared" si="52"/>
        <v>19616.791145403487</v>
      </c>
      <c r="D356" s="2">
        <f t="shared" si="47"/>
        <v>37.586640328445398</v>
      </c>
      <c r="E356" s="6">
        <f t="shared" si="53"/>
        <v>37.22510682077278</v>
      </c>
      <c r="F356" s="6">
        <f t="shared" si="53"/>
        <v>37.228584965355836</v>
      </c>
      <c r="G356" s="6">
        <f t="shared" si="49"/>
        <v>36.870324082436149</v>
      </c>
      <c r="H356" s="20">
        <f t="shared" si="50"/>
        <v>19624.236623669593</v>
      </c>
    </row>
    <row r="357" spans="1:8" x14ac:dyDescent="0.25">
      <c r="A357" s="25">
        <f t="shared" si="51"/>
        <v>69.000000000000441</v>
      </c>
      <c r="B357" s="26">
        <f t="shared" si="46"/>
        <v>19624.236625185829</v>
      </c>
      <c r="C357" s="2">
        <f t="shared" si="52"/>
        <v>19624.236623669593</v>
      </c>
      <c r="D357" s="2">
        <f t="shared" si="47"/>
        <v>36.870347058084612</v>
      </c>
      <c r="E357" s="6">
        <f t="shared" si="53"/>
        <v>36.515430142476006</v>
      </c>
      <c r="F357" s="6">
        <f t="shared" si="53"/>
        <v>36.518847249146553</v>
      </c>
      <c r="G357" s="6">
        <f t="shared" si="49"/>
        <v>36.167148278544737</v>
      </c>
      <c r="H357" s="20">
        <f t="shared" si="50"/>
        <v>19631.54015867359</v>
      </c>
    </row>
    <row r="358" spans="1:8" x14ac:dyDescent="0.25">
      <c r="A358" s="25">
        <f t="shared" si="51"/>
        <v>69.200000000000443</v>
      </c>
      <c r="B358" s="26">
        <f t="shared" si="46"/>
        <v>19631.540160169832</v>
      </c>
      <c r="C358" s="2">
        <f t="shared" si="52"/>
        <v>19631.54015867359</v>
      </c>
      <c r="D358" s="2">
        <f t="shared" si="47"/>
        <v>36.167170859289612</v>
      </c>
      <c r="E358" s="6">
        <f t="shared" si="53"/>
        <v>35.818759897520273</v>
      </c>
      <c r="F358" s="6">
        <f t="shared" si="53"/>
        <v>35.822116885724725</v>
      </c>
      <c r="G358" s="6">
        <f t="shared" si="49"/>
        <v>35.476869899770954</v>
      </c>
      <c r="H358" s="20">
        <f t="shared" si="50"/>
        <v>19638.704351817774</v>
      </c>
    </row>
    <row r="359" spans="1:8" x14ac:dyDescent="0.25">
      <c r="A359" s="25">
        <f t="shared" si="51"/>
        <v>69.400000000000446</v>
      </c>
      <c r="B359" s="26">
        <f t="shared" si="46"/>
        <v>19638.704353294233</v>
      </c>
      <c r="C359" s="2">
        <f t="shared" si="52"/>
        <v>19638.704351817774</v>
      </c>
      <c r="D359" s="2">
        <f t="shared" si="47"/>
        <v>35.476892091245503</v>
      </c>
      <c r="E359" s="6">
        <f t="shared" si="53"/>
        <v>35.134877886563011</v>
      </c>
      <c r="F359" s="6">
        <f t="shared" si="53"/>
        <v>35.138175667877547</v>
      </c>
      <c r="G359" s="6">
        <f t="shared" si="49"/>
        <v>34.799272179517956</v>
      </c>
      <c r="H359" s="20">
        <f t="shared" si="50"/>
        <v>19645.731760863764</v>
      </c>
    </row>
    <row r="360" spans="1:8" x14ac:dyDescent="0.25">
      <c r="A360" s="25">
        <f t="shared" si="51"/>
        <v>69.600000000000449</v>
      </c>
      <c r="B360" s="26">
        <f t="shared" si="46"/>
        <v>19645.731762320636</v>
      </c>
      <c r="C360" s="2">
        <f t="shared" si="52"/>
        <v>19645.731760863764</v>
      </c>
      <c r="D360" s="2">
        <f t="shared" si="47"/>
        <v>34.799293987320148</v>
      </c>
      <c r="E360" s="6">
        <f t="shared" si="53"/>
        <v>34.463568782508041</v>
      </c>
      <c r="F360" s="6">
        <f t="shared" si="53"/>
        <v>34.466808260443209</v>
      </c>
      <c r="G360" s="6">
        <f t="shared" si="49"/>
        <v>34.134141220879158</v>
      </c>
      <c r="H360" s="20">
        <f t="shared" si="50"/>
        <v>19652.6249005069</v>
      </c>
    </row>
    <row r="361" spans="1:8" x14ac:dyDescent="0.25">
      <c r="A361" s="25">
        <f t="shared" si="51"/>
        <v>69.800000000000452</v>
      </c>
      <c r="B361" s="26">
        <f t="shared" si="46"/>
        <v>19652.624901944393</v>
      </c>
      <c r="C361" s="2">
        <f t="shared" si="52"/>
        <v>19652.6249005069</v>
      </c>
      <c r="D361" s="2">
        <f t="shared" si="47"/>
        <v>34.134162650570765</v>
      </c>
      <c r="E361" s="6">
        <f t="shared" si="53"/>
        <v>33.804620125159097</v>
      </c>
      <c r="F361" s="6">
        <f t="shared" si="53"/>
        <v>33.80780219498142</v>
      </c>
      <c r="G361" s="6">
        <f t="shared" si="49"/>
        <v>33.481265990475414</v>
      </c>
      <c r="H361" s="20">
        <f t="shared" si="50"/>
        <v>19659.386242949611</v>
      </c>
    </row>
    <row r="362" spans="1:8" x14ac:dyDescent="0.25">
      <c r="A362" s="25">
        <f t="shared" si="51"/>
        <v>70.000000000000455</v>
      </c>
      <c r="B362" s="26">
        <f t="shared" si="46"/>
        <v>19659.386244367932</v>
      </c>
      <c r="C362" s="2">
        <f t="shared" si="52"/>
        <v>19659.386242949611</v>
      </c>
      <c r="D362" s="2">
        <f t="shared" si="47"/>
        <v>33.481287047578981</v>
      </c>
      <c r="E362" s="6">
        <f t="shared" si="53"/>
        <v>33.157822314246218</v>
      </c>
      <c r="F362" s="6">
        <f t="shared" si="53"/>
        <v>33.160947862811582</v>
      </c>
      <c r="G362" s="6">
        <f t="shared" si="49"/>
        <v>32.840438310707832</v>
      </c>
      <c r="H362" s="20">
        <f t="shared" si="50"/>
        <v>19666.018218473357</v>
      </c>
    </row>
    <row r="363" spans="1:8" x14ac:dyDescent="0.25">
      <c r="A363" s="25">
        <f t="shared" si="51"/>
        <v>70.200000000000458</v>
      </c>
      <c r="B363" s="26">
        <f t="shared" si="46"/>
        <v>19666.018219872709</v>
      </c>
      <c r="C363" s="2">
        <f t="shared" si="52"/>
        <v>19666.018218473357</v>
      </c>
      <c r="D363" s="2">
        <f t="shared" si="47"/>
        <v>32.840459000705785</v>
      </c>
      <c r="E363" s="6">
        <f t="shared" si="53"/>
        <v>32.522968600914709</v>
      </c>
      <c r="F363" s="6">
        <f t="shared" si="53"/>
        <v>32.526038506516343</v>
      </c>
      <c r="G363" s="6">
        <f t="shared" si="49"/>
        <v>32.211452850512174</v>
      </c>
      <c r="H363" s="20">
        <f t="shared" si="50"/>
        <v>19672.523216008893</v>
      </c>
    </row>
    <row r="364" spans="1:8" x14ac:dyDescent="0.25">
      <c r="A364" s="25">
        <f t="shared" si="51"/>
        <v>70.40000000000046</v>
      </c>
      <c r="B364" s="26">
        <f t="shared" si="46"/>
        <v>19672.523217389476</v>
      </c>
      <c r="C364" s="2">
        <f t="shared" si="52"/>
        <v>19672.523216008893</v>
      </c>
      <c r="D364" s="2">
        <f t="shared" si="47"/>
        <v>32.211473178844948</v>
      </c>
      <c r="E364" s="6">
        <f t="shared" si="53"/>
        <v>31.899855077750633</v>
      </c>
      <c r="F364" s="6">
        <f t="shared" si="53"/>
        <v>31.902870209980353</v>
      </c>
      <c r="G364" s="6">
        <f t="shared" si="49"/>
        <v>31.594107114692747</v>
      </c>
      <c r="H364" s="20">
        <f t="shared" si="50"/>
        <v>19678.903583704527</v>
      </c>
    </row>
    <row r="365" spans="1:8" x14ac:dyDescent="0.25">
      <c r="A365" s="25">
        <f t="shared" si="51"/>
        <v>70.600000000000463</v>
      </c>
      <c r="B365" s="26">
        <f t="shared" si="46"/>
        <v>19678.903585066539</v>
      </c>
      <c r="C365" s="2">
        <f t="shared" si="52"/>
        <v>19678.903583704527</v>
      </c>
      <c r="D365" s="2">
        <f t="shared" si="47"/>
        <v>31.594127086758355</v>
      </c>
      <c r="E365" s="6">
        <f t="shared" si="53"/>
        <v>31.288280667431025</v>
      </c>
      <c r="F365" s="6">
        <f t="shared" si="53"/>
        <v>31.291241887053044</v>
      </c>
      <c r="G365" s="6">
        <f t="shared" si="49"/>
        <v>30.988201431916373</v>
      </c>
      <c r="H365" s="20">
        <f t="shared" si="50"/>
        <v>19685.161629492115</v>
      </c>
    </row>
    <row r="366" spans="1:8" x14ac:dyDescent="0.25">
      <c r="A366" s="25">
        <f t="shared" si="51"/>
        <v>70.800000000000466</v>
      </c>
      <c r="B366" s="26">
        <f t="shared" si="46"/>
        <v>19685.161630835759</v>
      </c>
      <c r="C366" s="2">
        <f t="shared" si="52"/>
        <v>19685.161629492115</v>
      </c>
      <c r="D366" s="2">
        <f t="shared" si="47"/>
        <v>30.988221053068202</v>
      </c>
      <c r="E366" s="6">
        <f t="shared" si="53"/>
        <v>30.688047110066439</v>
      </c>
      <c r="F366" s="6">
        <f t="shared" si="53"/>
        <v>30.690955268902101</v>
      </c>
      <c r="G366" s="6">
        <f t="shared" si="49"/>
        <v>30.393538941435313</v>
      </c>
      <c r="H366" s="20">
        <f t="shared" si="50"/>
        <v>19691.299621650531</v>
      </c>
    </row>
    <row r="367" spans="1:8" x14ac:dyDescent="0.25">
      <c r="A367" s="25">
        <f t="shared" si="51"/>
        <v>71.000000000000469</v>
      </c>
      <c r="B367" s="26">
        <f t="shared" si="46"/>
        <v>19691.299622976003</v>
      </c>
      <c r="C367" s="2">
        <f t="shared" si="52"/>
        <v>19691.299621650531</v>
      </c>
      <c r="D367" s="2">
        <f t="shared" si="47"/>
        <v>30.3935582169814</v>
      </c>
      <c r="E367" s="6">
        <f t="shared" si="53"/>
        <v>30.098958949313655</v>
      </c>
      <c r="F367" s="6">
        <f t="shared" si="53"/>
        <v>30.101814890137376</v>
      </c>
      <c r="G367" s="6">
        <f t="shared" si="49"/>
        <v>29.809925578618017</v>
      </c>
      <c r="H367" s="20">
        <f t="shared" si="50"/>
        <v>19697.319789366349</v>
      </c>
    </row>
    <row r="368" spans="1:8" x14ac:dyDescent="0.25">
      <c r="A368" s="25">
        <f t="shared" si="51"/>
        <v>71.200000000000472</v>
      </c>
      <c r="B368" s="26">
        <f t="shared" si="46"/>
        <v>19697.319790673853</v>
      </c>
      <c r="C368" s="2">
        <f t="shared" si="52"/>
        <v>19697.319789366349</v>
      </c>
      <c r="D368" s="2">
        <f t="shared" si="47"/>
        <v>29.809944513818934</v>
      </c>
      <c r="E368" s="6">
        <f t="shared" si="53"/>
        <v>29.5208235173254</v>
      </c>
      <c r="F368" s="6">
        <f t="shared" si="53"/>
        <v>29.52362807377477</v>
      </c>
      <c r="G368" s="6">
        <f t="shared" si="49"/>
        <v>29.237170059348752</v>
      </c>
      <c r="H368" s="20">
        <f t="shared" si="50"/>
        <v>19703.224323291528</v>
      </c>
    </row>
    <row r="369" spans="1:8" x14ac:dyDescent="0.25">
      <c r="A369" s="25">
        <f t="shared" si="51"/>
        <v>71.400000000000475</v>
      </c>
      <c r="B369" s="26">
        <f t="shared" si="46"/>
        <v>19703.224324581253</v>
      </c>
      <c r="C369" s="2">
        <f t="shared" si="52"/>
        <v>19703.224323291528</v>
      </c>
      <c r="D369" s="2">
        <f t="shared" si="47"/>
        <v>29.237188659418347</v>
      </c>
      <c r="E369" s="6">
        <f t="shared" si="53"/>
        <v>28.953450918613502</v>
      </c>
      <c r="F369" s="6">
        <f t="shared" si="53"/>
        <v>28.956204915105776</v>
      </c>
      <c r="G369" s="6">
        <f t="shared" si="49"/>
        <v>28.675083863372851</v>
      </c>
      <c r="H369" s="20">
        <f t="shared" si="50"/>
        <v>19709.015376097868</v>
      </c>
    </row>
    <row r="370" spans="1:8" x14ac:dyDescent="0.25">
      <c r="A370" s="25">
        <f t="shared" si="51"/>
        <v>71.600000000000477</v>
      </c>
      <c r="B370" s="26">
        <f t="shared" si="46"/>
        <v>19709.015377370019</v>
      </c>
      <c r="C370" s="2">
        <f t="shared" si="52"/>
        <v>19709.015376097868</v>
      </c>
      <c r="D370" s="2">
        <f t="shared" si="47"/>
        <v>28.675102133475846</v>
      </c>
      <c r="E370" s="6">
        <f t="shared" si="53"/>
        <v>28.396654012876471</v>
      </c>
      <c r="F370" s="6">
        <f t="shared" si="53"/>
        <v>28.399358264537227</v>
      </c>
      <c r="G370" s="6">
        <f t="shared" si="49"/>
        <v>28.123481216642386</v>
      </c>
      <c r="H370" s="20">
        <f t="shared" si="50"/>
        <v>19714.695063028033</v>
      </c>
    </row>
    <row r="371" spans="1:8" x14ac:dyDescent="0.25">
      <c r="A371" s="25">
        <f t="shared" si="51"/>
        <v>71.80000000000048</v>
      </c>
      <c r="B371" s="26">
        <f t="shared" si="46"/>
        <v>19714.695064282805</v>
      </c>
      <c r="C371" s="2">
        <f t="shared" si="52"/>
        <v>19714.695063028033</v>
      </c>
      <c r="D371" s="2">
        <f t="shared" si="47"/>
        <v>28.123499161893765</v>
      </c>
      <c r="E371" s="6">
        <f t="shared" si="53"/>
        <v>27.850248396870484</v>
      </c>
      <c r="F371" s="6">
        <f t="shared" si="53"/>
        <v>27.852903709471878</v>
      </c>
      <c r="G371" s="6">
        <f t="shared" si="49"/>
        <v>27.582179072730124</v>
      </c>
      <c r="H371" s="20">
        <f t="shared" si="50"/>
        <v>19720.265462442945</v>
      </c>
    </row>
    <row r="372" spans="1:8" x14ac:dyDescent="0.25">
      <c r="A372" s="25">
        <f t="shared" si="51"/>
        <v>72.000000000000483</v>
      </c>
      <c r="B372" s="26">
        <f t="shared" si="46"/>
        <v>19720.265463680524</v>
      </c>
      <c r="C372" s="2">
        <f t="shared" si="52"/>
        <v>19720.265462442945</v>
      </c>
      <c r="D372" s="2">
        <f t="shared" si="47"/>
        <v>27.582196698194192</v>
      </c>
      <c r="E372" s="6">
        <f t="shared" ref="E372:F391" si="54">$C$5*($C$2-($C372+0.5*$C$8*D372))*($C372+0.5*$C$8*D372)</f>
        <v>27.3140523853716</v>
      </c>
      <c r="F372" s="6">
        <f t="shared" si="54"/>
        <v>27.31665955528041</v>
      </c>
      <c r="G372" s="6">
        <f t="shared" si="49"/>
        <v>27.050997093367492</v>
      </c>
      <c r="H372" s="20">
        <f t="shared" si="50"/>
        <v>19725.728616365373</v>
      </c>
    </row>
    <row r="373" spans="1:8" x14ac:dyDescent="0.25">
      <c r="A373" s="25">
        <f t="shared" si="51"/>
        <v>72.200000000000486</v>
      </c>
      <c r="B373" s="26">
        <f t="shared" si="46"/>
        <v>19725.728617585955</v>
      </c>
      <c r="C373" s="2">
        <f t="shared" si="52"/>
        <v>19725.728616365373</v>
      </c>
      <c r="D373" s="2">
        <f t="shared" si="47"/>
        <v>27.051014404058392</v>
      </c>
      <c r="E373" s="6">
        <f t="shared" si="54"/>
        <v>26.787886991298105</v>
      </c>
      <c r="F373" s="6">
        <f t="shared" si="54"/>
        <v>26.790446805430708</v>
      </c>
      <c r="G373" s="6">
        <f t="shared" si="49"/>
        <v>26.529757628168902</v>
      </c>
      <c r="H373" s="20">
        <f t="shared" si="50"/>
        <v>19731.086531019562</v>
      </c>
    </row>
    <row r="374" spans="1:8" x14ac:dyDescent="0.25">
      <c r="A374" s="25">
        <f t="shared" si="51"/>
        <v>72.400000000000489</v>
      </c>
      <c r="B374" s="26">
        <f t="shared" si="46"/>
        <v>19731.086532223344</v>
      </c>
      <c r="C374" s="2">
        <f t="shared" si="52"/>
        <v>19731.086531019562</v>
      </c>
      <c r="D374" s="2">
        <f t="shared" si="47"/>
        <v>26.529774629048315</v>
      </c>
      <c r="E374" s="6">
        <f t="shared" si="54"/>
        <v>26.271575905037462</v>
      </c>
      <c r="F374" s="6">
        <f t="shared" si="54"/>
        <v>26.274089140825016</v>
      </c>
      <c r="G374" s="6">
        <f t="shared" si="49"/>
        <v>26.018285693590101</v>
      </c>
      <c r="H374" s="20">
        <f t="shared" si="50"/>
        <v>19736.341177366707</v>
      </c>
    </row>
    <row r="375" spans="1:8" x14ac:dyDescent="0.25">
      <c r="A375" s="25">
        <f t="shared" si="51"/>
        <v>72.600000000000492</v>
      </c>
      <c r="B375" s="26">
        <f t="shared" si="46"/>
        <v>19736.341178553877</v>
      </c>
      <c r="C375" s="2">
        <f t="shared" si="52"/>
        <v>19736.341177366707</v>
      </c>
      <c r="D375" s="2">
        <f t="shared" si="47"/>
        <v>26.018302389567463</v>
      </c>
      <c r="E375" s="6">
        <f t="shared" si="54"/>
        <v>25.764945473043788</v>
      </c>
      <c r="F375" s="6">
        <f t="shared" si="54"/>
        <v>25.767412898404775</v>
      </c>
      <c r="G375" s="6">
        <f t="shared" si="49"/>
        <v>25.516408951180093</v>
      </c>
      <c r="H375" s="20">
        <f t="shared" si="50"/>
        <v>19741.49449163616</v>
      </c>
    </row>
    <row r="376" spans="1:8" x14ac:dyDescent="0.25">
      <c r="A376" s="25">
        <f t="shared" si="51"/>
        <v>72.800000000000495</v>
      </c>
      <c r="B376" s="26">
        <f t="shared" si="46"/>
        <v>19741.494492806909</v>
      </c>
      <c r="C376" s="2">
        <f t="shared" si="52"/>
        <v>19741.49449163616</v>
      </c>
      <c r="D376" s="2">
        <f t="shared" si="47"/>
        <v>25.516425347111756</v>
      </c>
      <c r="E376" s="6">
        <f t="shared" si="54"/>
        <v>25.267824675748386</v>
      </c>
      <c r="F376" s="6">
        <f t="shared" si="54"/>
        <v>25.270247049069052</v>
      </c>
      <c r="G376" s="6">
        <f t="shared" si="49"/>
        <v>25.023957685173052</v>
      </c>
      <c r="H376" s="20">
        <f t="shared" si="50"/>
        <v>19746.548375852224</v>
      </c>
    </row>
    <row r="377" spans="1:8" x14ac:dyDescent="0.25">
      <c r="A377" s="25">
        <f t="shared" si="51"/>
        <v>73.000000000000497</v>
      </c>
      <c r="B377" s="26">
        <f t="shared" si="46"/>
        <v>19746.54837700674</v>
      </c>
      <c r="C377" s="2">
        <f t="shared" si="52"/>
        <v>19746.548375852224</v>
      </c>
      <c r="D377" s="2">
        <f t="shared" si="47"/>
        <v>25.023973785861862</v>
      </c>
      <c r="E377" s="6">
        <f t="shared" si="54"/>
        <v>24.780045104838671</v>
      </c>
      <c r="F377" s="6">
        <f t="shared" si="54"/>
        <v>24.782423174959838</v>
      </c>
      <c r="G377" s="6">
        <f t="shared" si="49"/>
        <v>24.540764779470894</v>
      </c>
      <c r="H377" s="20">
        <f t="shared" si="50"/>
        <v>19751.504698356388</v>
      </c>
    </row>
    <row r="378" spans="1:8" x14ac:dyDescent="0.25">
      <c r="A378" s="25">
        <f t="shared" si="51"/>
        <v>73.2000000000005</v>
      </c>
      <c r="B378" s="26">
        <f t="shared" si="46"/>
        <v>19751.504699494857</v>
      </c>
      <c r="C378" s="2">
        <f t="shared" si="52"/>
        <v>19751.504698356388</v>
      </c>
      <c r="D378" s="2">
        <f t="shared" si="47"/>
        <v>24.540780589666458</v>
      </c>
      <c r="E378" s="6">
        <f t="shared" si="54"/>
        <v>24.301440939949373</v>
      </c>
      <c r="F378" s="6">
        <f t="shared" si="54"/>
        <v>24.303775446162</v>
      </c>
      <c r="G378" s="6">
        <f t="shared" si="49"/>
        <v>24.066665694064032</v>
      </c>
      <c r="H378" s="20">
        <f t="shared" si="50"/>
        <v>19756.365294324918</v>
      </c>
    </row>
    <row r="379" spans="1:8" x14ac:dyDescent="0.25">
      <c r="A379" s="25">
        <f t="shared" si="51"/>
        <v>73.400000000000503</v>
      </c>
      <c r="B379" s="26">
        <f t="shared" si="46"/>
        <v>19756.365295447526</v>
      </c>
      <c r="C379" s="2">
        <f t="shared" si="52"/>
        <v>19756.365294324918</v>
      </c>
      <c r="D379" s="2">
        <f t="shared" si="47"/>
        <v>24.066681218461277</v>
      </c>
      <c r="E379" s="6">
        <f t="shared" si="54"/>
        <v>23.831848924814622</v>
      </c>
      <c r="F379" s="6">
        <f t="shared" si="54"/>
        <v>23.834140596860415</v>
      </c>
      <c r="G379" s="6">
        <f t="shared" si="49"/>
        <v>23.601498440931071</v>
      </c>
      <c r="H379" s="20">
        <f t="shared" si="50"/>
        <v>19761.131966281675</v>
      </c>
    </row>
    <row r="380" spans="1:8" x14ac:dyDescent="0.25">
      <c r="A380" s="25">
        <f t="shared" si="51"/>
        <v>73.600000000000506</v>
      </c>
      <c r="B380" s="26">
        <f t="shared" si="46"/>
        <v>19761.131967388606</v>
      </c>
      <c r="C380" s="2">
        <f t="shared" si="52"/>
        <v>19761.131966281675</v>
      </c>
      <c r="D380" s="2">
        <f t="shared" si="47"/>
        <v>23.601513684170207</v>
      </c>
      <c r="E380" s="6">
        <f t="shared" si="54"/>
        <v>23.371108342922785</v>
      </c>
      <c r="F380" s="6">
        <f t="shared" si="54"/>
        <v>23.373357901001558</v>
      </c>
      <c r="G380" s="6">
        <f t="shared" si="49"/>
        <v>23.145103559464701</v>
      </c>
      <c r="H380" s="20">
        <f t="shared" si="50"/>
        <v>19765.806484606059</v>
      </c>
    </row>
    <row r="381" spans="1:8" x14ac:dyDescent="0.25">
      <c r="A381" s="25">
        <f t="shared" si="51"/>
        <v>73.800000000000509</v>
      </c>
      <c r="B381" s="26">
        <f t="shared" si="46"/>
        <v>19765.8064856975</v>
      </c>
      <c r="C381" s="2">
        <f t="shared" si="52"/>
        <v>19765.806484606059</v>
      </c>
      <c r="D381" s="2">
        <f t="shared" si="47"/>
        <v>23.145118526131263</v>
      </c>
      <c r="E381" s="6">
        <f t="shared" si="54"/>
        <v>22.919060992716346</v>
      </c>
      <c r="F381" s="6">
        <f t="shared" si="54"/>
        <v>22.921269147499661</v>
      </c>
      <c r="G381" s="6">
        <f t="shared" si="49"/>
        <v>22.697324091463273</v>
      </c>
      <c r="H381" s="20">
        <f t="shared" si="50"/>
        <v>19770.390588035993</v>
      </c>
    </row>
    <row r="382" spans="1:8" x14ac:dyDescent="0.25">
      <c r="A382" s="25">
        <f t="shared" si="51"/>
        <v>74.000000000000512</v>
      </c>
      <c r="B382" s="26">
        <f t="shared" si="46"/>
        <v>19770.390589112118</v>
      </c>
      <c r="C382" s="2">
        <f t="shared" si="52"/>
        <v>19770.390588035993</v>
      </c>
      <c r="D382" s="2">
        <f t="shared" si="47"/>
        <v>22.697338786088459</v>
      </c>
      <c r="E382" s="6">
        <f t="shared" si="54"/>
        <v>22.475551162379958</v>
      </c>
      <c r="F382" s="6">
        <f t="shared" si="54"/>
        <v>22.47771861503054</v>
      </c>
      <c r="G382" s="6">
        <f t="shared" si="49"/>
        <v>22.258005555728058</v>
      </c>
      <c r="H382" s="20">
        <f t="shared" si="50"/>
        <v>19774.885984165881</v>
      </c>
    </row>
    <row r="383" spans="1:8" x14ac:dyDescent="0.25">
      <c r="A383" s="25">
        <f t="shared" si="51"/>
        <v>74.200000000000514</v>
      </c>
      <c r="B383" s="26">
        <f t="shared" si="46"/>
        <v>19774.885985226876</v>
      </c>
      <c r="C383" s="2">
        <f t="shared" si="52"/>
        <v>19774.885984165881</v>
      </c>
      <c r="D383" s="2">
        <f t="shared" si="47"/>
        <v>22.258019982787047</v>
      </c>
      <c r="E383" s="6">
        <f t="shared" si="54"/>
        <v>22.040425604249204</v>
      </c>
      <c r="F383" s="6">
        <f t="shared" si="54"/>
        <v>22.042553046445011</v>
      </c>
      <c r="G383" s="6">
        <f t="shared" si="49"/>
        <v>21.826995922300149</v>
      </c>
      <c r="H383" s="20">
        <f t="shared" si="50"/>
        <v>19779.294349939431</v>
      </c>
    </row>
    <row r="384" spans="1:8" x14ac:dyDescent="0.25">
      <c r="A384" s="25">
        <f t="shared" si="51"/>
        <v>74.400000000000517</v>
      </c>
      <c r="B384" s="26">
        <f t="shared" si="46"/>
        <v>19779.294350985474</v>
      </c>
      <c r="C384" s="2">
        <f t="shared" si="52"/>
        <v>19779.294349939431</v>
      </c>
      <c r="D384" s="2">
        <f t="shared" si="47"/>
        <v>21.827010086213569</v>
      </c>
      <c r="E384" s="6">
        <f t="shared" si="54"/>
        <v>21.613533508883066</v>
      </c>
      <c r="F384" s="6">
        <f t="shared" si="54"/>
        <v>21.615621622846238</v>
      </c>
      <c r="G384" s="6">
        <f t="shared" si="49"/>
        <v>21.404145586380587</v>
      </c>
      <c r="H384" s="20">
        <f t="shared" si="50"/>
        <v>19783.617332137299</v>
      </c>
    </row>
    <row r="385" spans="1:8" x14ac:dyDescent="0.25">
      <c r="A385" s="25">
        <f t="shared" si="51"/>
        <v>74.60000000000052</v>
      </c>
      <c r="B385" s="26">
        <f t="shared" si="46"/>
        <v>19783.617333168571</v>
      </c>
      <c r="C385" s="2">
        <f t="shared" si="52"/>
        <v>19783.617332137299</v>
      </c>
      <c r="D385" s="2">
        <f t="shared" si="47"/>
        <v>21.404159491513205</v>
      </c>
      <c r="E385" s="6">
        <f t="shared" si="54"/>
        <v>21.194726478830127</v>
      </c>
      <c r="F385" s="6">
        <f t="shared" si="54"/>
        <v>21.19677593736354</v>
      </c>
      <c r="G385" s="6">
        <f t="shared" si="49"/>
        <v>20.989307341958625</v>
      </c>
      <c r="H385" s="20">
        <f t="shared" si="50"/>
        <v>19787.856547859494</v>
      </c>
    </row>
    <row r="386" spans="1:8" x14ac:dyDescent="0.25">
      <c r="A386" s="25">
        <f t="shared" si="51"/>
        <v>74.800000000000523</v>
      </c>
      <c r="B386" s="26">
        <f t="shared" si="46"/>
        <v>19787.856548876171</v>
      </c>
      <c r="C386" s="2">
        <f t="shared" si="52"/>
        <v>19787.856547859494</v>
      </c>
      <c r="D386" s="2">
        <f t="shared" si="47"/>
        <v>20.989320992620172</v>
      </c>
      <c r="E386" s="6">
        <f t="shared" si="54"/>
        <v>20.783858502127543</v>
      </c>
      <c r="F386" s="6">
        <f t="shared" si="54"/>
        <v>20.785869968651451</v>
      </c>
      <c r="G386" s="6">
        <f t="shared" si="49"/>
        <v>20.582336355190723</v>
      </c>
      <c r="H386" s="20">
        <f t="shared" si="50"/>
        <v>19792.013585002474</v>
      </c>
    </row>
    <row r="387" spans="1:8" x14ac:dyDescent="0.25">
      <c r="A387" s="25">
        <f t="shared" si="51"/>
        <v>75.000000000000526</v>
      </c>
      <c r="B387" s="26">
        <f t="shared" si="46"/>
        <v>19792.013586004727</v>
      </c>
      <c r="C387" s="2">
        <f t="shared" si="52"/>
        <v>19792.013585002474</v>
      </c>
      <c r="D387" s="2">
        <f t="shared" si="47"/>
        <v>20.582349755634944</v>
      </c>
      <c r="E387" s="6">
        <f t="shared" si="54"/>
        <v>20.38078592556036</v>
      </c>
      <c r="F387" s="6">
        <f t="shared" si="54"/>
        <v>20.382760054157146</v>
      </c>
      <c r="G387" s="6">
        <f t="shared" si="49"/>
        <v>20.183090137553048</v>
      </c>
      <c r="H387" s="20">
        <f t="shared" si="50"/>
        <v>19796.090002730896</v>
      </c>
    </row>
    <row r="388" spans="1:8" x14ac:dyDescent="0.25">
      <c r="A388" s="25">
        <f t="shared" si="51"/>
        <v>75.200000000000529</v>
      </c>
      <c r="B388" s="26">
        <f t="shared" si="46"/>
        <v>19796.090003718902</v>
      </c>
      <c r="C388" s="2">
        <f t="shared" si="52"/>
        <v>19796.090002730896</v>
      </c>
      <c r="D388" s="2">
        <f t="shared" si="47"/>
        <v>20.183103291978949</v>
      </c>
      <c r="E388" s="6">
        <f t="shared" si="54"/>
        <v>19.98536742771352</v>
      </c>
      <c r="F388" s="6">
        <f t="shared" si="54"/>
        <v>19.987304863173744</v>
      </c>
      <c r="G388" s="6">
        <f t="shared" si="49"/>
        <v>19.79142851880453</v>
      </c>
      <c r="H388" s="20">
        <f t="shared" si="50"/>
        <v>19800.087331943982</v>
      </c>
    </row>
    <row r="389" spans="1:8" x14ac:dyDescent="0.25">
      <c r="A389" s="25">
        <f t="shared" si="51"/>
        <v>75.400000000000531</v>
      </c>
      <c r="B389" s="26">
        <f t="shared" si="46"/>
        <v>19800.087332917916</v>
      </c>
      <c r="C389" s="2">
        <f t="shared" si="52"/>
        <v>19800.087331943982</v>
      </c>
      <c r="D389" s="2">
        <f t="shared" si="47"/>
        <v>19.791441431355466</v>
      </c>
      <c r="E389" s="6">
        <f t="shared" si="54"/>
        <v>19.597463991845281</v>
      </c>
      <c r="F389" s="6">
        <f t="shared" si="54"/>
        <v>19.599365369720971</v>
      </c>
      <c r="G389" s="6">
        <f t="shared" si="49"/>
        <v>19.407213619782976</v>
      </c>
      <c r="H389" s="20">
        <f t="shared" si="50"/>
        <v>19804.007075736456</v>
      </c>
    </row>
    <row r="390" spans="1:8" x14ac:dyDescent="0.25">
      <c r="A390" s="25">
        <f t="shared" si="51"/>
        <v>75.600000000000534</v>
      </c>
      <c r="B390" s="26">
        <f t="shared" si="46"/>
        <v>19804.007076696489</v>
      </c>
      <c r="C390" s="2">
        <f t="shared" si="52"/>
        <v>19804.007075736456</v>
      </c>
      <c r="D390" s="2">
        <f t="shared" si="47"/>
        <v>19.407226294547566</v>
      </c>
      <c r="E390" s="6">
        <f t="shared" si="54"/>
        <v>19.216938878613917</v>
      </c>
      <c r="F390" s="6">
        <f t="shared" si="54"/>
        <v>19.218804825270794</v>
      </c>
      <c r="G390" s="6">
        <f t="shared" si="49"/>
        <v>19.030309825067526</v>
      </c>
      <c r="H390" s="20">
        <f t="shared" si="50"/>
        <v>19807.850709854036</v>
      </c>
    </row>
    <row r="391" spans="1:8" x14ac:dyDescent="0.25">
      <c r="A391" s="25">
        <f t="shared" si="51"/>
        <v>75.800000000000537</v>
      </c>
      <c r="B391" s="26">
        <f t="shared" si="46"/>
        <v>19807.850710800336</v>
      </c>
      <c r="C391" s="2">
        <f t="shared" si="52"/>
        <v>19807.850709854036</v>
      </c>
      <c r="D391" s="2">
        <f t="shared" si="47"/>
        <v>19.030322266078432</v>
      </c>
      <c r="E391" s="6">
        <f t="shared" si="54"/>
        <v>18.843657598674024</v>
      </c>
      <c r="F391" s="6">
        <f t="shared" si="54"/>
        <v>18.845488731351548</v>
      </c>
      <c r="G391" s="6">
        <f t="shared" si="49"/>
        <v>18.660583755526709</v>
      </c>
      <c r="H391" s="20">
        <f t="shared" si="50"/>
        <v>19811.619683143424</v>
      </c>
    </row>
    <row r="392" spans="1:8" x14ac:dyDescent="0.25">
      <c r="A392" s="25">
        <f t="shared" si="51"/>
        <v>76.00000000000054</v>
      </c>
      <c r="B392" s="26">
        <f t="shared" si="46"/>
        <v>19811.619684076162</v>
      </c>
      <c r="C392" s="2">
        <f t="shared" si="52"/>
        <v>19811.619683143424</v>
      </c>
      <c r="D392" s="2">
        <f t="shared" si="47"/>
        <v>18.660595966762635</v>
      </c>
      <c r="E392" s="6">
        <f t="shared" ref="E392:F411" si="55">$C$5*($C$2-($C392+0.5*$C$8*D392))*($C392+0.5*$C$8*D392)</f>
        <v>18.477487885183915</v>
      </c>
      <c r="F392" s="6">
        <f t="shared" si="55"/>
        <v>18.479284812055482</v>
      </c>
      <c r="G392" s="6">
        <f t="shared" si="49"/>
        <v>18.297904240784437</v>
      </c>
      <c r="H392" s="20">
        <f t="shared" si="50"/>
        <v>19815.315417996826</v>
      </c>
    </row>
    <row r="393" spans="1:8" x14ac:dyDescent="0.25">
      <c r="A393" s="25">
        <f t="shared" si="51"/>
        <v>76.200000000000543</v>
      </c>
      <c r="B393" s="26">
        <f t="shared" si="46"/>
        <v>19815.315418916172</v>
      </c>
      <c r="C393" s="2">
        <f t="shared" si="52"/>
        <v>19815.315417996826</v>
      </c>
      <c r="D393" s="2">
        <f t="shared" si="47"/>
        <v>18.297916226168965</v>
      </c>
      <c r="E393" s="6">
        <f t="shared" si="55"/>
        <v>18.11829966622998</v>
      </c>
      <c r="F393" s="6">
        <f t="shared" si="55"/>
        <v>18.1200629864679</v>
      </c>
      <c r="G393" s="6">
        <f t="shared" si="49"/>
        <v>17.942142291620044</v>
      </c>
      <c r="H393" s="20">
        <f t="shared" si="50"/>
        <v>19818.939310790931</v>
      </c>
    </row>
    <row r="394" spans="1:8" x14ac:dyDescent="0.25">
      <c r="A394" s="25">
        <f t="shared" si="51"/>
        <v>76.400000000000546</v>
      </c>
      <c r="B394" s="26">
        <f t="shared" si="46"/>
        <v>19818.939311697046</v>
      </c>
      <c r="C394" s="2">
        <f t="shared" si="52"/>
        <v>19818.939310790931</v>
      </c>
      <c r="D394" s="2">
        <f t="shared" si="47"/>
        <v>17.942154055022595</v>
      </c>
      <c r="E394" s="6">
        <f t="shared" si="55"/>
        <v>17.765965037206911</v>
      </c>
      <c r="F394" s="6">
        <f t="shared" si="55"/>
        <v>17.76769534104886</v>
      </c>
      <c r="G394" s="6">
        <f t="shared" si="49"/>
        <v>17.593171072330371</v>
      </c>
      <c r="H394" s="20">
        <f t="shared" si="50"/>
        <v>19822.492732320392</v>
      </c>
    </row>
    <row r="395" spans="1:8" x14ac:dyDescent="0.25">
      <c r="A395" s="25">
        <f t="shared" si="51"/>
        <v>76.600000000000549</v>
      </c>
      <c r="B395" s="26">
        <f t="shared" si="46"/>
        <v>19822.492733213447</v>
      </c>
      <c r="C395" s="2">
        <f t="shared" si="52"/>
        <v>19822.492732320392</v>
      </c>
      <c r="D395" s="2">
        <f t="shared" si="47"/>
        <v>17.593182617565407</v>
      </c>
      <c r="E395" s="6">
        <f t="shared" si="55"/>
        <v>17.420358233162254</v>
      </c>
      <c r="F395" s="6">
        <f t="shared" si="55"/>
        <v>17.422056101981571</v>
      </c>
      <c r="G395" s="6">
        <f t="shared" si="49"/>
        <v>17.250865873069959</v>
      </c>
      <c r="H395" s="20">
        <f t="shared" si="50"/>
        <v>19825.977028225756</v>
      </c>
    </row>
    <row r="396" spans="1:8" x14ac:dyDescent="0.25">
      <c r="A396" s="25">
        <f t="shared" si="51"/>
        <v>76.800000000000551</v>
      </c>
      <c r="B396" s="26">
        <f t="shared" ref="B396:B459" si="56">$C$2/(1+$C$7*EXP(-$C$5*$C$2*A396))</f>
        <v>19825.977029105907</v>
      </c>
      <c r="C396" s="2">
        <f t="shared" si="52"/>
        <v>19825.977028225756</v>
      </c>
      <c r="D396" s="2">
        <f t="shared" ref="D396:D459" si="57">$C$5*($C$2-C396)*C396</f>
        <v>17.25087720389871</v>
      </c>
      <c r="E396" s="6">
        <f t="shared" si="55"/>
        <v>17.081355601138089</v>
      </c>
      <c r="F396" s="6">
        <f t="shared" si="55"/>
        <v>17.083021607515409</v>
      </c>
      <c r="G396" s="6">
        <f t="shared" ref="G396:G459" si="58">$C$5*($C$2-($C396+$C$8*F396))*($C396+$C$8*F396)</f>
        <v>16.915104082196855</v>
      </c>
      <c r="H396" s="20">
        <f t="shared" ref="H396:H459" si="59">C396+$C$8*(D396+2*E396+2*F396+G396)/6</f>
        <v>19829.393519415869</v>
      </c>
    </row>
    <row r="397" spans="1:8" x14ac:dyDescent="0.25">
      <c r="A397" s="25">
        <f t="shared" ref="A397:A460" si="60">A396+$C$8</f>
        <v>77.000000000000554</v>
      </c>
      <c r="B397" s="26">
        <f t="shared" si="56"/>
        <v>19829.39352028328</v>
      </c>
      <c r="C397" s="2">
        <f t="shared" ref="C397:C460" si="61">H396</f>
        <v>19829.393519415869</v>
      </c>
      <c r="D397" s="2">
        <f t="shared" si="57"/>
        <v>16.915115202326547</v>
      </c>
      <c r="E397" s="6">
        <f t="shared" si="55"/>
        <v>16.748835572520587</v>
      </c>
      <c r="F397" s="6">
        <f t="shared" si="55"/>
        <v>16.750470280317732</v>
      </c>
      <c r="G397" s="6">
        <f t="shared" si="58"/>
        <v>16.585765158634679</v>
      </c>
      <c r="H397" s="20">
        <f t="shared" si="59"/>
        <v>19832.743502484758</v>
      </c>
    </row>
    <row r="398" spans="1:8" x14ac:dyDescent="0.25">
      <c r="A398" s="25">
        <f t="shared" si="60"/>
        <v>77.200000000000557</v>
      </c>
      <c r="B398" s="26">
        <f t="shared" si="56"/>
        <v>19832.743503339589</v>
      </c>
      <c r="C398" s="2">
        <f t="shared" si="61"/>
        <v>19832.743502484758</v>
      </c>
      <c r="D398" s="2">
        <f t="shared" si="57"/>
        <v>16.58577607171885</v>
      </c>
      <c r="E398" s="6">
        <f t="shared" si="55"/>
        <v>16.422678635417451</v>
      </c>
      <c r="F398" s="6">
        <f t="shared" si="55"/>
        <v>16.424282599854287</v>
      </c>
      <c r="G398" s="6">
        <f t="shared" si="58"/>
        <v>16.262730604273663</v>
      </c>
      <c r="H398" s="20">
        <f t="shared" si="59"/>
        <v>19836.028250122978</v>
      </c>
    </row>
    <row r="399" spans="1:8" x14ac:dyDescent="0.25">
      <c r="A399" s="25">
        <f t="shared" si="60"/>
        <v>77.40000000000056</v>
      </c>
      <c r="B399" s="26">
        <f t="shared" si="56"/>
        <v>19836.028250965388</v>
      </c>
      <c r="C399" s="2">
        <f t="shared" si="61"/>
        <v>19836.028250122978</v>
      </c>
      <c r="D399" s="2">
        <f t="shared" si="57"/>
        <v>16.262741313913576</v>
      </c>
      <c r="E399" s="6">
        <f t="shared" si="55"/>
        <v>16.102767307087735</v>
      </c>
      <c r="F399" s="6">
        <f t="shared" si="55"/>
        <v>16.104341074820105</v>
      </c>
      <c r="G399" s="6">
        <f t="shared" si="58"/>
        <v>15.945883936430109</v>
      </c>
      <c r="H399" s="20">
        <f t="shared" si="59"/>
        <v>19839.24901152345</v>
      </c>
    </row>
    <row r="400" spans="1:8" x14ac:dyDescent="0.25">
      <c r="A400" s="25">
        <f t="shared" si="60"/>
        <v>77.600000000000563</v>
      </c>
      <c r="B400" s="26">
        <f t="shared" si="56"/>
        <v>19839.249012353601</v>
      </c>
      <c r="C400" s="2">
        <f t="shared" si="61"/>
        <v>19839.24901152345</v>
      </c>
      <c r="D400" s="2">
        <f t="shared" si="57"/>
        <v>15.945894446174016</v>
      </c>
      <c r="E400" s="6">
        <f t="shared" si="55"/>
        <v>15.788986106429309</v>
      </c>
      <c r="F400" s="6">
        <f t="shared" si="55"/>
        <v>15.790530215629374</v>
      </c>
      <c r="G400" s="6">
        <f t="shared" si="58"/>
        <v>15.635110660373863</v>
      </c>
      <c r="H400" s="20">
        <f t="shared" si="59"/>
        <v>19842.407012781805</v>
      </c>
    </row>
    <row r="401" spans="1:8" x14ac:dyDescent="0.25">
      <c r="A401" s="25">
        <f t="shared" si="60"/>
        <v>77.800000000000566</v>
      </c>
      <c r="B401" s="26">
        <f t="shared" si="56"/>
        <v>19842.407013599848</v>
      </c>
      <c r="C401" s="2">
        <f t="shared" si="61"/>
        <v>19842.407012781805</v>
      </c>
      <c r="D401" s="2">
        <f t="shared" si="57"/>
        <v>15.635120973717735</v>
      </c>
      <c r="E401" s="6">
        <f t="shared" si="55"/>
        <v>15.481221526549994</v>
      </c>
      <c r="F401" s="6">
        <f t="shared" si="55"/>
        <v>15.482736506987552</v>
      </c>
      <c r="G401" s="6">
        <f t="shared" si="58"/>
        <v>15.330298241945018</v>
      </c>
      <c r="H401" s="20">
        <f t="shared" si="59"/>
        <v>19845.50345729123</v>
      </c>
    </row>
    <row r="402" spans="1:8" x14ac:dyDescent="0.25">
      <c r="A402" s="25">
        <f t="shared" si="60"/>
        <v>78.000000000000568</v>
      </c>
      <c r="B402" s="26">
        <f t="shared" si="56"/>
        <v>19845.503458097322</v>
      </c>
      <c r="C402" s="2">
        <f t="shared" si="61"/>
        <v>19845.50345729123</v>
      </c>
      <c r="D402" s="2">
        <f t="shared" si="57"/>
        <v>15.330308362332186</v>
      </c>
      <c r="E402" s="6">
        <f t="shared" si="55"/>
        <v>15.179362007431923</v>
      </c>
      <c r="F402" s="6">
        <f t="shared" si="55"/>
        <v>15.180848380556927</v>
      </c>
      <c r="G402" s="6">
        <f t="shared" si="58"/>
        <v>15.031336080270025</v>
      </c>
      <c r="H402" s="20">
        <f t="shared" si="59"/>
        <v>19848.539526131848</v>
      </c>
    </row>
    <row r="403" spans="1:8" x14ac:dyDescent="0.25">
      <c r="A403" s="25">
        <f t="shared" si="60"/>
        <v>78.200000000000571</v>
      </c>
      <c r="B403" s="26">
        <f t="shared" si="56"/>
        <v>19848.539526926143</v>
      </c>
      <c r="C403" s="2">
        <f t="shared" si="61"/>
        <v>19848.539526131848</v>
      </c>
      <c r="D403" s="2">
        <f t="shared" si="57"/>
        <v>15.031346011093365</v>
      </c>
      <c r="E403" s="6">
        <f t="shared" si="55"/>
        <v>14.883297908704016</v>
      </c>
      <c r="F403" s="6">
        <f t="shared" si="55"/>
        <v>14.884756187732414</v>
      </c>
      <c r="G403" s="6">
        <f t="shared" si="58"/>
        <v>14.738115480596621</v>
      </c>
      <c r="H403" s="20">
        <f t="shared" si="59"/>
        <v>19851.516378454668</v>
      </c>
    </row>
    <row r="404" spans="1:8" x14ac:dyDescent="0.25">
      <c r="A404" s="25">
        <f t="shared" si="60"/>
        <v>78.400000000000574</v>
      </c>
      <c r="B404" s="26">
        <f t="shared" si="56"/>
        <v>19851.516379237313</v>
      </c>
      <c r="C404" s="2">
        <f t="shared" si="61"/>
        <v>19851.516378454668</v>
      </c>
      <c r="D404" s="2">
        <f t="shared" si="57"/>
        <v>14.738125225197157</v>
      </c>
      <c r="E404" s="6">
        <f t="shared" si="55"/>
        <v>14.592921482536681</v>
      </c>
      <c r="F404" s="6">
        <f t="shared" si="55"/>
        <v>14.594352172534496</v>
      </c>
      <c r="G404" s="6">
        <f t="shared" si="58"/>
        <v>14.450529627252765</v>
      </c>
      <c r="H404" s="20">
        <f t="shared" si="59"/>
        <v>19854.435151860089</v>
      </c>
    </row>
    <row r="405" spans="1:8" x14ac:dyDescent="0.25">
      <c r="A405" s="25">
        <f t="shared" si="60"/>
        <v>78.600000000000577</v>
      </c>
      <c r="B405" s="26">
        <f t="shared" si="56"/>
        <v>19854.435152631238</v>
      </c>
      <c r="C405" s="2">
        <f t="shared" si="61"/>
        <v>19854.435151860089</v>
      </c>
      <c r="D405" s="2">
        <f t="shared" si="57"/>
        <v>14.450539188921145</v>
      </c>
      <c r="E405" s="6">
        <f t="shared" si="55"/>
        <v>14.308126846670467</v>
      </c>
      <c r="F405" s="6">
        <f t="shared" si="55"/>
        <v>14.309530444641421</v>
      </c>
      <c r="G405" s="6">
        <f t="shared" si="58"/>
        <v>14.168473556748223</v>
      </c>
      <c r="H405" s="20">
        <f t="shared" si="59"/>
        <v>19857.296962771034</v>
      </c>
    </row>
    <row r="406" spans="1:8" x14ac:dyDescent="0.25">
      <c r="A406" s="25">
        <f t="shared" si="60"/>
        <v>78.80000000000058</v>
      </c>
      <c r="B406" s="26">
        <f t="shared" si="56"/>
        <v>19857.296963530833</v>
      </c>
      <c r="C406" s="2">
        <f t="shared" si="61"/>
        <v>19857.296962771034</v>
      </c>
      <c r="D406" s="2">
        <f t="shared" si="57"/>
        <v>14.168482938724784</v>
      </c>
      <c r="E406" s="6">
        <f t="shared" si="55"/>
        <v>14.028809957590324</v>
      </c>
      <c r="F406" s="6">
        <f t="shared" si="55"/>
        <v>14.030186952563009</v>
      </c>
      <c r="G406" s="6">
        <f t="shared" si="58"/>
        <v>13.891844131026277</v>
      </c>
      <c r="H406" s="20">
        <f t="shared" si="59"/>
        <v>19860.102906800701</v>
      </c>
    </row>
    <row r="407" spans="1:8" x14ac:dyDescent="0.25">
      <c r="A407" s="25">
        <f t="shared" si="60"/>
        <v>79.000000000000583</v>
      </c>
      <c r="B407" s="26">
        <f t="shared" si="56"/>
        <v>19860.102907549302</v>
      </c>
      <c r="C407" s="2">
        <f t="shared" si="61"/>
        <v>19860.102906800701</v>
      </c>
      <c r="D407" s="2">
        <f t="shared" si="57"/>
        <v>13.891853336501834</v>
      </c>
      <c r="E407" s="6">
        <f t="shared" si="55"/>
        <v>13.754868583858308</v>
      </c>
      <c r="F407" s="6">
        <f t="shared" si="55"/>
        <v>13.756219456975009</v>
      </c>
      <c r="G407" s="6">
        <f t="shared" si="58"/>
        <v>13.620540010878512</v>
      </c>
      <c r="H407" s="20">
        <f t="shared" si="59"/>
        <v>19862.854059115001</v>
      </c>
    </row>
    <row r="408" spans="1:8" x14ac:dyDescent="0.25">
      <c r="A408" s="25">
        <f t="shared" si="60"/>
        <v>79.200000000000585</v>
      </c>
      <c r="B408" s="26">
        <f t="shared" si="56"/>
        <v>19862.854059852551</v>
      </c>
      <c r="C408" s="2">
        <f t="shared" si="61"/>
        <v>19862.854059115001</v>
      </c>
      <c r="D408" s="2">
        <f t="shared" si="57"/>
        <v>13.620549042993716</v>
      </c>
      <c r="E408" s="6">
        <f t="shared" si="55"/>
        <v>13.486202279609699</v>
      </c>
      <c r="F408" s="6">
        <f t="shared" si="55"/>
        <v>13.487527504215713</v>
      </c>
      <c r="G408" s="6">
        <f t="shared" si="58"/>
        <v>13.35446162952921</v>
      </c>
      <c r="H408" s="20">
        <f t="shared" si="59"/>
        <v>19865.551474789674</v>
      </c>
    </row>
    <row r="409" spans="1:8" x14ac:dyDescent="0.25">
      <c r="A409" s="25">
        <f t="shared" si="60"/>
        <v>79.400000000000588</v>
      </c>
      <c r="B409" s="26">
        <f t="shared" si="56"/>
        <v>19865.551475516313</v>
      </c>
      <c r="C409" s="2">
        <f t="shared" si="61"/>
        <v>19865.551474789674</v>
      </c>
      <c r="D409" s="2">
        <f t="shared" si="57"/>
        <v>13.354470491376434</v>
      </c>
      <c r="E409" s="6">
        <f t="shared" si="55"/>
        <v>13.222712358231272</v>
      </c>
      <c r="F409" s="6">
        <f t="shared" si="55"/>
        <v>13.224012399963973</v>
      </c>
      <c r="G409" s="6">
        <f t="shared" si="58"/>
        <v>13.093511166405337</v>
      </c>
      <c r="H409" s="20">
        <f t="shared" si="59"/>
        <v>19868.196189162147</v>
      </c>
    </row>
    <row r="410" spans="1:8" x14ac:dyDescent="0.25">
      <c r="A410" s="25">
        <f t="shared" si="60"/>
        <v>79.600000000000591</v>
      </c>
      <c r="B410" s="26">
        <f t="shared" si="56"/>
        <v>19868.196189878021</v>
      </c>
      <c r="C410" s="2">
        <f t="shared" si="61"/>
        <v>19868.196189162147</v>
      </c>
      <c r="D410" s="2">
        <f t="shared" si="57"/>
        <v>13.093519861028421</v>
      </c>
      <c r="E410" s="6">
        <f t="shared" si="55"/>
        <v>12.964301866219957</v>
      </c>
      <c r="F410" s="6">
        <f t="shared" si="55"/>
        <v>12.96557718310078</v>
      </c>
      <c r="G410" s="6">
        <f t="shared" si="58"/>
        <v>12.837592521093075</v>
      </c>
      <c r="H410" s="20">
        <f t="shared" si="59"/>
        <v>19870.789218178172</v>
      </c>
    </row>
    <row r="411" spans="1:8" x14ac:dyDescent="0.25">
      <c r="A411" s="25">
        <f t="shared" si="60"/>
        <v>79.800000000000594</v>
      </c>
      <c r="B411" s="26">
        <f t="shared" si="56"/>
        <v>19870.789218883419</v>
      </c>
      <c r="C411" s="2">
        <f t="shared" si="61"/>
        <v>19870.789218178172</v>
      </c>
      <c r="D411" s="2">
        <f t="shared" si="57"/>
        <v>12.837601051487788</v>
      </c>
      <c r="E411" s="6">
        <f t="shared" si="55"/>
        <v>12.710875557241273</v>
      </c>
      <c r="F411" s="6">
        <f t="shared" si="55"/>
        <v>12.712126599765899</v>
      </c>
      <c r="G411" s="6">
        <f t="shared" si="58"/>
        <v>12.586611287493136</v>
      </c>
      <c r="H411" s="20">
        <f t="shared" si="59"/>
        <v>19873.331558733273</v>
      </c>
    </row>
    <row r="412" spans="1:8" x14ac:dyDescent="0.25">
      <c r="A412" s="25">
        <f t="shared" si="60"/>
        <v>80.000000000000597</v>
      </c>
      <c r="B412" s="26">
        <f t="shared" si="56"/>
        <v>19873.331559428039</v>
      </c>
      <c r="C412" s="2">
        <f t="shared" si="61"/>
        <v>19873.331558733273</v>
      </c>
      <c r="D412" s="2">
        <f t="shared" si="57"/>
        <v>12.586619656608022</v>
      </c>
      <c r="E412" s="6">
        <f t="shared" ref="E412:F431" si="62">$C$5*($C$2-($C412+0.5*$C$8*D412))*($C412+0.5*$C$8*D412)</f>
        <v>12.462339866384891</v>
      </c>
      <c r="F412" s="6">
        <f t="shared" si="62"/>
        <v>12.463567077613716</v>
      </c>
      <c r="G412" s="6">
        <f t="shared" si="58"/>
        <v>12.34047472818362</v>
      </c>
      <c r="H412" s="20">
        <f t="shared" si="59"/>
        <v>19875.824189009032</v>
      </c>
    </row>
    <row r="413" spans="1:8" x14ac:dyDescent="0.25">
      <c r="A413" s="25">
        <f t="shared" si="60"/>
        <v>80.2000000000006</v>
      </c>
      <c r="B413" s="26">
        <f t="shared" si="56"/>
        <v>19875.824189693456</v>
      </c>
      <c r="C413" s="2">
        <f t="shared" si="61"/>
        <v>19875.824189009032</v>
      </c>
      <c r="D413" s="2">
        <f t="shared" si="57"/>
        <v>12.340482938920466</v>
      </c>
      <c r="E413" s="6">
        <f t="shared" si="62"/>
        <v>12.218602884632213</v>
      </c>
      <c r="F413" s="6">
        <f t="shared" si="62"/>
        <v>12.219806700283611</v>
      </c>
      <c r="G413" s="6">
        <f t="shared" si="58"/>
        <v>12.099091748993899</v>
      </c>
      <c r="H413" s="20">
        <f t="shared" si="59"/>
        <v>19878.268068804289</v>
      </c>
    </row>
    <row r="414" spans="1:8" x14ac:dyDescent="0.25">
      <c r="A414" s="25">
        <f t="shared" si="60"/>
        <v>80.400000000000603</v>
      </c>
      <c r="B414" s="26">
        <f t="shared" si="56"/>
        <v>19878.268069478505</v>
      </c>
      <c r="C414" s="2">
        <f t="shared" si="61"/>
        <v>19878.268068804289</v>
      </c>
      <c r="D414" s="2">
        <f t="shared" si="57"/>
        <v>12.099099804207894</v>
      </c>
      <c r="E414" s="6">
        <f t="shared" si="62"/>
        <v>11.979574333539807</v>
      </c>
      <c r="F414" s="6">
        <f t="shared" si="62"/>
        <v>11.980755182081085</v>
      </c>
      <c r="G414" s="6">
        <f t="shared" si="58"/>
        <v>11.862372873798243</v>
      </c>
      <c r="H414" s="20">
        <f t="shared" si="59"/>
        <v>19880.664139861263</v>
      </c>
    </row>
    <row r="415" spans="1:8" x14ac:dyDescent="0.25">
      <c r="A415" s="25">
        <f t="shared" si="60"/>
        <v>80.600000000000605</v>
      </c>
      <c r="B415" s="26">
        <f t="shared" si="56"/>
        <v>19880.664140525409</v>
      </c>
      <c r="C415" s="2">
        <f t="shared" si="61"/>
        <v>19880.664139861263</v>
      </c>
      <c r="D415" s="2">
        <f t="shared" si="57"/>
        <v>11.862380776298458</v>
      </c>
      <c r="E415" s="6">
        <f t="shared" si="62"/>
        <v>11.745165540144882</v>
      </c>
      <c r="F415" s="6">
        <f t="shared" si="62"/>
        <v>11.746323842883385</v>
      </c>
      <c r="G415" s="6">
        <f t="shared" si="58"/>
        <v>11.630230219534413</v>
      </c>
      <c r="H415" s="20">
        <f t="shared" si="59"/>
        <v>19883.013326186658</v>
      </c>
    </row>
    <row r="416" spans="1:8" x14ac:dyDescent="0.25">
      <c r="A416" s="25">
        <f t="shared" si="60"/>
        <v>80.800000000000608</v>
      </c>
      <c r="B416" s="26">
        <f t="shared" si="56"/>
        <v>19883.013326840868</v>
      </c>
      <c r="C416" s="2">
        <f t="shared" si="61"/>
        <v>19883.013326186658</v>
      </c>
      <c r="D416" s="2">
        <f t="shared" si="57"/>
        <v>11.630237972084689</v>
      </c>
      <c r="E416" s="6">
        <f t="shared" si="62"/>
        <v>11.515289412097992</v>
      </c>
      <c r="F416" s="6">
        <f t="shared" si="62"/>
        <v>11.516425583275586</v>
      </c>
      <c r="G416" s="6">
        <f t="shared" si="58"/>
        <v>11.4025774714541</v>
      </c>
      <c r="H416" s="20">
        <f t="shared" si="59"/>
        <v>19885.316534367801</v>
      </c>
    </row>
    <row r="417" spans="1:8" x14ac:dyDescent="0.25">
      <c r="A417" s="25">
        <f t="shared" si="60"/>
        <v>81.000000000000611</v>
      </c>
      <c r="B417" s="26">
        <f t="shared" si="56"/>
        <v>19885.316535012211</v>
      </c>
      <c r="C417" s="2">
        <f t="shared" si="61"/>
        <v>19885.316534367801</v>
      </c>
      <c r="D417" s="2">
        <f t="shared" si="57"/>
        <v>11.402585076772835</v>
      </c>
      <c r="E417" s="6">
        <f t="shared" si="62"/>
        <v>11.289860413031708</v>
      </c>
      <c r="F417" s="6">
        <f t="shared" si="62"/>
        <v>11.290974859913927</v>
      </c>
      <c r="G417" s="6">
        <f t="shared" si="58"/>
        <v>11.179329858606534</v>
      </c>
      <c r="H417" s="20">
        <f t="shared" si="59"/>
        <v>19887.574653883843</v>
      </c>
    </row>
    <row r="418" spans="1:8" x14ac:dyDescent="0.25">
      <c r="A418" s="25">
        <f t="shared" si="60"/>
        <v>81.200000000000614</v>
      </c>
      <c r="B418" s="26">
        <f t="shared" si="56"/>
        <v>19887.574654518579</v>
      </c>
      <c r="C418" s="2">
        <f t="shared" si="61"/>
        <v>19887.574653883843</v>
      </c>
      <c r="D418" s="2">
        <f t="shared" si="57"/>
        <v>11.179337319369015</v>
      </c>
      <c r="E418" s="6">
        <f t="shared" si="62"/>
        <v>11.068794538163626</v>
      </c>
      <c r="F418" s="6">
        <f t="shared" si="62"/>
        <v>11.069887661133924</v>
      </c>
      <c r="G418" s="6">
        <f t="shared" si="58"/>
        <v>10.960404129567145</v>
      </c>
      <c r="H418" s="20">
        <f t="shared" si="59"/>
        <v>19889.788557412096</v>
      </c>
    </row>
    <row r="419" spans="1:8" x14ac:dyDescent="0.25">
      <c r="A419" s="25">
        <f t="shared" si="60"/>
        <v>81.400000000000617</v>
      </c>
      <c r="B419" s="26">
        <f t="shared" si="56"/>
        <v>19889.788558037293</v>
      </c>
      <c r="C419" s="2">
        <f t="shared" si="61"/>
        <v>19889.788557412096</v>
      </c>
      <c r="D419" s="2">
        <f t="shared" si="57"/>
        <v>10.960411448403912</v>
      </c>
      <c r="E419" s="6">
        <f t="shared" si="62"/>
        <v>10.852009290146086</v>
      </c>
      <c r="F419" s="6">
        <f t="shared" si="62"/>
        <v>10.853081482796092</v>
      </c>
      <c r="G419" s="6">
        <f t="shared" si="58"/>
        <v>10.745718528405847</v>
      </c>
      <c r="H419" s="20">
        <f t="shared" si="59"/>
        <v>19891.95910112952</v>
      </c>
    </row>
    <row r="420" spans="1:8" x14ac:dyDescent="0.25">
      <c r="A420" s="25">
        <f t="shared" si="60"/>
        <v>81.60000000000062</v>
      </c>
      <c r="B420" s="26">
        <f t="shared" si="56"/>
        <v>19891.959101745302</v>
      </c>
      <c r="C420" s="2">
        <f t="shared" si="61"/>
        <v>19891.95910112952</v>
      </c>
      <c r="D420" s="2">
        <f t="shared" si="57"/>
        <v>10.745725707904324</v>
      </c>
      <c r="E420" s="6">
        <f t="shared" si="62"/>
        <v>10.63942365515884</v>
      </c>
      <c r="F420" s="6">
        <f t="shared" si="62"/>
        <v>10.640475304381138</v>
      </c>
      <c r="G420" s="6">
        <f t="shared" si="58"/>
        <v>10.535192770906178</v>
      </c>
      <c r="H420" s="20">
        <f t="shared" si="59"/>
        <v>19894.08712500945</v>
      </c>
    </row>
    <row r="421" spans="1:8" x14ac:dyDescent="0.25">
      <c r="A421" s="25">
        <f t="shared" si="60"/>
        <v>81.800000000000622</v>
      </c>
      <c r="B421" s="26">
        <f t="shared" si="56"/>
        <v>19894.087125615948</v>
      </c>
      <c r="C421" s="2">
        <f t="shared" si="61"/>
        <v>19894.08712500945</v>
      </c>
      <c r="D421" s="2">
        <f t="shared" si="57"/>
        <v>10.535199813611214</v>
      </c>
      <c r="E421" s="6">
        <f t="shared" si="62"/>
        <v>10.430958079254287</v>
      </c>
      <c r="F421" s="6">
        <f t="shared" si="62"/>
        <v>10.431989565333286</v>
      </c>
      <c r="G421" s="6">
        <f t="shared" si="58"/>
        <v>10.328748021036796</v>
      </c>
      <c r="H421" s="20">
        <f t="shared" si="59"/>
        <v>19896.173453113577</v>
      </c>
    </row>
    <row r="422" spans="1:8" x14ac:dyDescent="0.25">
      <c r="A422" s="25">
        <f t="shared" si="60"/>
        <v>82.000000000000625</v>
      </c>
      <c r="B422" s="26">
        <f t="shared" si="56"/>
        <v>19896.173453710922</v>
      </c>
      <c r="C422" s="2">
        <f t="shared" si="61"/>
        <v>19896.173453113577</v>
      </c>
      <c r="D422" s="2">
        <f t="shared" si="57"/>
        <v>10.328754929450497</v>
      </c>
      <c r="E422" s="6">
        <f t="shared" si="62"/>
        <v>10.226534444955208</v>
      </c>
      <c r="F422" s="6">
        <f t="shared" si="62"/>
        <v>10.227546141658641</v>
      </c>
      <c r="G422" s="6">
        <f t="shared" si="58"/>
        <v>10.126306867675494</v>
      </c>
      <c r="H422" s="20">
        <f t="shared" si="59"/>
        <v>19898.218893879257</v>
      </c>
    </row>
    <row r="423" spans="1:8" x14ac:dyDescent="0.25">
      <c r="A423" s="25">
        <f t="shared" si="60"/>
        <v>82.200000000000628</v>
      </c>
      <c r="B423" s="26">
        <f t="shared" si="56"/>
        <v>19898.218894467565</v>
      </c>
      <c r="C423" s="2">
        <f t="shared" si="61"/>
        <v>19898.218893879257</v>
      </c>
      <c r="D423" s="2">
        <f t="shared" si="57"/>
        <v>10.126313644258497</v>
      </c>
      <c r="E423" s="6">
        <f t="shared" si="62"/>
        <v>10.02607604810823</v>
      </c>
      <c r="F423" s="6">
        <f t="shared" si="62"/>
        <v>10.027068322777428</v>
      </c>
      <c r="G423" s="6">
        <f t="shared" si="58"/>
        <v>9.9277933015931676</v>
      </c>
      <c r="H423" s="20">
        <f t="shared" si="59"/>
        <v>19900.224240402178</v>
      </c>
    </row>
    <row r="424" spans="1:8" x14ac:dyDescent="0.25">
      <c r="A424" s="25">
        <f t="shared" si="60"/>
        <v>82.400000000000631</v>
      </c>
      <c r="B424" s="26">
        <f t="shared" si="56"/>
        <v>19900.224240981577</v>
      </c>
      <c r="C424" s="2">
        <f t="shared" si="61"/>
        <v>19900.224240402178</v>
      </c>
      <c r="D424" s="2">
        <f t="shared" si="57"/>
        <v>9.9277999487655784</v>
      </c>
      <c r="E424" s="6">
        <f t="shared" si="62"/>
        <v>9.8295075749981891</v>
      </c>
      <c r="F424" s="6">
        <f t="shared" si="62"/>
        <v>9.8304807886392513</v>
      </c>
      <c r="G424" s="6">
        <f t="shared" si="58"/>
        <v>9.7331326926980353</v>
      </c>
      <c r="H424" s="20">
        <f t="shared" si="59"/>
        <v>19902.190270714469</v>
      </c>
    </row>
    <row r="425" spans="1:8" x14ac:dyDescent="0.25">
      <c r="A425" s="25">
        <f t="shared" si="60"/>
        <v>82.600000000000634</v>
      </c>
      <c r="B425" s="26">
        <f t="shared" si="56"/>
        <v>19902.190271285082</v>
      </c>
      <c r="C425" s="2">
        <f t="shared" si="61"/>
        <v>19902.190270714469</v>
      </c>
      <c r="D425" s="2">
        <f t="shared" si="57"/>
        <v>9.7331392128385481</v>
      </c>
      <c r="E425" s="6">
        <f t="shared" si="62"/>
        <v>9.6367550797217092</v>
      </c>
      <c r="F425" s="6">
        <f t="shared" si="62"/>
        <v>9.6377095870942977</v>
      </c>
      <c r="G425" s="6">
        <f t="shared" si="58"/>
        <v>9.5422517675387102</v>
      </c>
      <c r="H425" s="20">
        <f t="shared" si="59"/>
        <v>19904.11774805827</v>
      </c>
    </row>
    <row r="426" spans="1:8" x14ac:dyDescent="0.25">
      <c r="A426" s="25">
        <f t="shared" si="60"/>
        <v>82.800000000000637</v>
      </c>
      <c r="B426" s="26">
        <f t="shared" si="56"/>
        <v>19904.117748620218</v>
      </c>
      <c r="C426" s="2">
        <f t="shared" si="61"/>
        <v>19904.11774805827</v>
      </c>
      <c r="D426" s="2">
        <f t="shared" si="57"/>
        <v>9.542258162985906</v>
      </c>
      <c r="E426" s="6">
        <f t="shared" si="62"/>
        <v>9.4477459618228128</v>
      </c>
      <c r="F426" s="6">
        <f t="shared" si="62"/>
        <v>9.4486821115312445</v>
      </c>
      <c r="G426" s="6">
        <f t="shared" si="58"/>
        <v>9.3550785870741606</v>
      </c>
      <c r="H426" s="20">
        <f t="shared" si="59"/>
        <v>19906.007421154831</v>
      </c>
    </row>
    <row r="427" spans="1:8" x14ac:dyDescent="0.25">
      <c r="A427" s="25">
        <f t="shared" si="60"/>
        <v>83.000000000000639</v>
      </c>
      <c r="B427" s="26">
        <f t="shared" si="56"/>
        <v>19906.007421708233</v>
      </c>
      <c r="C427" s="2">
        <f t="shared" si="61"/>
        <v>19906.007421154831</v>
      </c>
      <c r="D427" s="2">
        <f t="shared" si="57"/>
        <v>9.3550848601270928</v>
      </c>
      <c r="E427" s="6">
        <f t="shared" si="62"/>
        <v>9.2624089441963324</v>
      </c>
      <c r="F427" s="6">
        <f t="shared" si="62"/>
        <v>9.2633270787771433</v>
      </c>
      <c r="G427" s="6">
        <f t="shared" si="58"/>
        <v>9.1715425247076166</v>
      </c>
      <c r="H427" s="20">
        <f t="shared" si="59"/>
        <v>19907.860024469192</v>
      </c>
    </row>
    <row r="428" spans="1:8" x14ac:dyDescent="0.25">
      <c r="A428" s="25">
        <f t="shared" si="60"/>
        <v>83.200000000000642</v>
      </c>
      <c r="B428" s="26">
        <f t="shared" si="56"/>
        <v>19907.860025014161</v>
      </c>
      <c r="C428" s="2">
        <f t="shared" si="61"/>
        <v>19907.860024469192</v>
      </c>
      <c r="D428" s="2">
        <f t="shared" si="57"/>
        <v>9.1715486776267543</v>
      </c>
      <c r="E428" s="6">
        <f t="shared" si="62"/>
        <v>9.080674051256004</v>
      </c>
      <c r="F428" s="6">
        <f t="shared" si="62"/>
        <v>9.0815745072670175</v>
      </c>
      <c r="G428" s="6">
        <f t="shared" si="58"/>
        <v>8.9915742445879658</v>
      </c>
      <c r="H428" s="20">
        <f t="shared" si="59"/>
        <v>19909.676278470499</v>
      </c>
    </row>
    <row r="429" spans="1:8" x14ac:dyDescent="0.25">
      <c r="A429" s="25">
        <f t="shared" si="60"/>
        <v>83.400000000000645</v>
      </c>
      <c r="B429" s="26">
        <f t="shared" si="56"/>
        <v>19909.676279007163</v>
      </c>
      <c r="C429" s="2">
        <f t="shared" si="61"/>
        <v>19909.676278470499</v>
      </c>
      <c r="D429" s="2">
        <f t="shared" si="57"/>
        <v>8.9915802795954267</v>
      </c>
      <c r="E429" s="6">
        <f t="shared" si="62"/>
        <v>8.9024725873671091</v>
      </c>
      <c r="F429" s="6">
        <f t="shared" si="62"/>
        <v>8.9033556954758168</v>
      </c>
      <c r="G429" s="6">
        <f t="shared" si="58"/>
        <v>8.8151056801784389</v>
      </c>
      <c r="H429" s="20">
        <f t="shared" si="59"/>
        <v>19911.456889888013</v>
      </c>
    </row>
    <row r="430" spans="1:8" x14ac:dyDescent="0.25">
      <c r="A430" s="25">
        <f t="shared" si="60"/>
        <v>83.600000000000648</v>
      </c>
      <c r="B430" s="26">
        <f t="shared" si="56"/>
        <v>19911.456890416481</v>
      </c>
      <c r="C430" s="2">
        <f t="shared" si="61"/>
        <v>19911.456889888013</v>
      </c>
      <c r="D430" s="2">
        <f t="shared" si="57"/>
        <v>8.8151115994571452</v>
      </c>
      <c r="E430" s="6">
        <f t="shared" si="62"/>
        <v>8.7277371155498233</v>
      </c>
      <c r="F430" s="6">
        <f t="shared" si="62"/>
        <v>8.7286032006203307</v>
      </c>
      <c r="G430" s="6">
        <f t="shared" si="58"/>
        <v>8.6420700130906916</v>
      </c>
      <c r="H430" s="20">
        <f t="shared" si="59"/>
        <v>19913.202551962844</v>
      </c>
    </row>
    <row r="431" spans="1:8" x14ac:dyDescent="0.25">
      <c r="A431" s="25">
        <f t="shared" si="60"/>
        <v>83.800000000000651</v>
      </c>
      <c r="B431" s="26">
        <f t="shared" si="56"/>
        <v>19913.202552483228</v>
      </c>
      <c r="C431" s="2">
        <f t="shared" si="61"/>
        <v>19913.202551962844</v>
      </c>
      <c r="D431" s="2">
        <f t="shared" si="57"/>
        <v>8.6420758187867701</v>
      </c>
      <c r="E431" s="6">
        <f t="shared" si="62"/>
        <v>8.556401436451976</v>
      </c>
      <c r="F431" s="6">
        <f t="shared" si="62"/>
        <v>8.5572508176312034</v>
      </c>
      <c r="G431" s="6">
        <f t="shared" si="58"/>
        <v>8.472401652192227</v>
      </c>
      <c r="H431" s="20">
        <f t="shared" si="59"/>
        <v>19914.913944695483</v>
      </c>
    </row>
    <row r="432" spans="1:8" x14ac:dyDescent="0.25">
      <c r="A432" s="25">
        <f t="shared" si="60"/>
        <v>84.000000000000654</v>
      </c>
      <c r="B432" s="26">
        <f t="shared" si="56"/>
        <v>19914.9139452079</v>
      </c>
      <c r="C432" s="2">
        <f t="shared" si="61"/>
        <v>19914.913944695483</v>
      </c>
      <c r="D432" s="2">
        <f t="shared" si="57"/>
        <v>8.4724073464152614</v>
      </c>
      <c r="E432" s="6">
        <f t="shared" ref="E432:F451" si="63">$C$5*($C$2-($C432+0.5*$C$8*D432))*($C432+0.5*$C$8*D432)</f>
        <v>8.3884005675868227</v>
      </c>
      <c r="F432" s="6">
        <f t="shared" si="63"/>
        <v>8.3892335583906608</v>
      </c>
      <c r="G432" s="6">
        <f t="shared" si="58"/>
        <v>8.3060362129805174</v>
      </c>
      <c r="H432" s="20">
        <f t="shared" si="59"/>
        <v>19916.591735089194</v>
      </c>
    </row>
    <row r="433" spans="1:8" x14ac:dyDescent="0.25">
      <c r="A433" s="25">
        <f t="shared" si="60"/>
        <v>84.200000000000657</v>
      </c>
      <c r="B433" s="26">
        <f t="shared" si="56"/>
        <v>19916.591735593753</v>
      </c>
      <c r="C433" s="2">
        <f t="shared" si="61"/>
        <v>19916.591735089194</v>
      </c>
      <c r="D433" s="2">
        <f t="shared" si="57"/>
        <v>8.3060417978034327</v>
      </c>
      <c r="E433" s="6">
        <f t="shared" si="63"/>
        <v>8.2236707228434973</v>
      </c>
      <c r="F433" s="6">
        <f t="shared" si="63"/>
        <v>8.2244876312432478</v>
      </c>
      <c r="G433" s="6">
        <f t="shared" si="58"/>
        <v>8.1429104972252659</v>
      </c>
      <c r="H433" s="20">
        <f t="shared" si="59"/>
        <v>19918.2365773893</v>
      </c>
    </row>
    <row r="434" spans="1:8" x14ac:dyDescent="0.25">
      <c r="A434" s="25">
        <f t="shared" si="60"/>
        <v>84.400000000000659</v>
      </c>
      <c r="B434" s="26">
        <f t="shared" si="56"/>
        <v>19918.236577886113</v>
      </c>
      <c r="C434" s="2">
        <f t="shared" si="61"/>
        <v>19918.2365773893</v>
      </c>
      <c r="D434" s="2">
        <f t="shared" si="57"/>
        <v>8.1429159746849429</v>
      </c>
      <c r="E434" s="6">
        <f t="shared" si="63"/>
        <v>8.0621492922642677</v>
      </c>
      <c r="F434" s="6">
        <f t="shared" si="63"/>
        <v>8.0629504207693881</v>
      </c>
      <c r="G434" s="6">
        <f t="shared" si="58"/>
        <v>7.982962472881094</v>
      </c>
      <c r="H434" s="20">
        <f t="shared" si="59"/>
        <v>19919.849113318422</v>
      </c>
    </row>
    <row r="435" spans="1:8" x14ac:dyDescent="0.25">
      <c r="A435" s="25">
        <f t="shared" si="60"/>
        <v>84.600000000000662</v>
      </c>
      <c r="B435" s="26">
        <f t="shared" si="56"/>
        <v>19919.849113807599</v>
      </c>
      <c r="C435" s="2">
        <f t="shared" si="61"/>
        <v>19919.849113318422</v>
      </c>
      <c r="D435" s="2">
        <f t="shared" si="57"/>
        <v>7.9829678449786261</v>
      </c>
      <c r="E435" s="6">
        <f t="shared" si="63"/>
        <v>7.9037748220911475</v>
      </c>
      <c r="F435" s="6">
        <f t="shared" si="63"/>
        <v>7.9045604678351262</v>
      </c>
      <c r="G435" s="6">
        <f t="shared" si="58"/>
        <v>7.8261312542673931</v>
      </c>
      <c r="H435" s="20">
        <f t="shared" si="59"/>
        <v>19921.429972307724</v>
      </c>
    </row>
    <row r="436" spans="1:8" x14ac:dyDescent="0.25">
      <c r="A436" s="25">
        <f t="shared" si="60"/>
        <v>84.800000000000665</v>
      </c>
      <c r="B436" s="26">
        <f t="shared" si="56"/>
        <v>19921.429972789367</v>
      </c>
      <c r="C436" s="2">
        <f t="shared" si="61"/>
        <v>19921.429972307724</v>
      </c>
      <c r="D436" s="2">
        <f t="shared" si="57"/>
        <v>7.8261365229697955</v>
      </c>
      <c r="E436" s="6">
        <f t="shared" si="63"/>
        <v>7.7484869950828568</v>
      </c>
      <c r="F436" s="6">
        <f t="shared" si="63"/>
        <v>7.7492574499042508</v>
      </c>
      <c r="G436" s="6">
        <f t="shared" si="58"/>
        <v>7.6723570825183636</v>
      </c>
      <c r="H436" s="20">
        <f t="shared" si="59"/>
        <v>19922.97977172424</v>
      </c>
    </row>
    <row r="437" spans="1:8" x14ac:dyDescent="0.25">
      <c r="A437" s="25">
        <f t="shared" si="60"/>
        <v>85.000000000000668</v>
      </c>
      <c r="B437" s="26">
        <f t="shared" si="56"/>
        <v>19922.979772198461</v>
      </c>
      <c r="C437" s="2">
        <f t="shared" si="61"/>
        <v>19922.97977172424</v>
      </c>
      <c r="D437" s="2">
        <f t="shared" si="57"/>
        <v>7.6723622497577511</v>
      </c>
      <c r="E437" s="6">
        <f t="shared" si="63"/>
        <v>7.5962266110949246</v>
      </c>
      <c r="F437" s="6">
        <f t="shared" si="63"/>
        <v>7.5969821616214901</v>
      </c>
      <c r="G437" s="6">
        <f t="shared" si="58"/>
        <v>7.5215813062984935</v>
      </c>
      <c r="H437" s="20">
        <f t="shared" si="59"/>
        <v>19924.499117094289</v>
      </c>
    </row>
    <row r="438" spans="1:8" x14ac:dyDescent="0.25">
      <c r="A438" s="25">
        <f t="shared" si="60"/>
        <v>85.200000000000671</v>
      </c>
      <c r="B438" s="26">
        <f t="shared" si="56"/>
        <v>19924.49911756119</v>
      </c>
      <c r="C438" s="2">
        <f t="shared" si="61"/>
        <v>19924.499117094289</v>
      </c>
      <c r="D438" s="2">
        <f t="shared" si="57"/>
        <v>7.521586373973439</v>
      </c>
      <c r="E438" s="6">
        <f t="shared" si="63"/>
        <v>7.446935567932579</v>
      </c>
      <c r="F438" s="6">
        <f t="shared" si="63"/>
        <v>7.4476764956619714</v>
      </c>
      <c r="G438" s="6">
        <f t="shared" si="58"/>
        <v>7.3737463627850968</v>
      </c>
      <c r="H438" s="20">
        <f t="shared" si="59"/>
        <v>19925.988602323087</v>
      </c>
    </row>
    <row r="439" spans="1:8" x14ac:dyDescent="0.25">
      <c r="A439" s="25">
        <f t="shared" si="60"/>
        <v>85.400000000000674</v>
      </c>
      <c r="B439" s="26">
        <f t="shared" si="56"/>
        <v>19925.988602782774</v>
      </c>
      <c r="C439" s="2">
        <f t="shared" si="61"/>
        <v>19925.988602323087</v>
      </c>
      <c r="D439" s="2">
        <f t="shared" si="57"/>
        <v>7.3737513327608966</v>
      </c>
      <c r="E439" s="6">
        <f t="shared" si="63"/>
        <v>7.3005568424652862</v>
      </c>
      <c r="F439" s="6">
        <f t="shared" si="63"/>
        <v>7.3012834238455566</v>
      </c>
      <c r="G439" s="6">
        <f t="shared" si="58"/>
        <v>7.2287957589182419</v>
      </c>
      <c r="H439" s="20">
        <f t="shared" si="59"/>
        <v>19927.448809910562</v>
      </c>
    </row>
    <row r="440" spans="1:8" x14ac:dyDescent="0.25">
      <c r="A440" s="25">
        <f t="shared" si="60"/>
        <v>85.600000000000676</v>
      </c>
      <c r="B440" s="26">
        <f t="shared" si="56"/>
        <v>19927.448810363141</v>
      </c>
      <c r="C440" s="2">
        <f t="shared" si="61"/>
        <v>19927.448809910562</v>
      </c>
      <c r="D440" s="2">
        <f t="shared" si="57"/>
        <v>7.2288006330268342</v>
      </c>
      <c r="E440" s="6">
        <f t="shared" si="63"/>
        <v>7.1570344720075498</v>
      </c>
      <c r="F440" s="6">
        <f t="shared" si="63"/>
        <v>7.1577469785181469</v>
      </c>
      <c r="G440" s="6">
        <f t="shared" si="58"/>
        <v>7.0866740529113974</v>
      </c>
      <c r="H440" s="20">
        <f t="shared" si="59"/>
        <v>19928.880311163462</v>
      </c>
    </row>
    <row r="441" spans="1:8" x14ac:dyDescent="0.25">
      <c r="A441" s="25">
        <f t="shared" si="60"/>
        <v>85.800000000000679</v>
      </c>
      <c r="B441" s="26">
        <f t="shared" si="56"/>
        <v>19928.880311609031</v>
      </c>
      <c r="C441" s="2">
        <f t="shared" si="61"/>
        <v>19928.880311163462</v>
      </c>
      <c r="D441" s="2">
        <f t="shared" si="57"/>
        <v>7.0866788329527246</v>
      </c>
      <c r="E441" s="6">
        <f t="shared" si="63"/>
        <v>7.0163135359657067</v>
      </c>
      <c r="F441" s="6">
        <f t="shared" si="63"/>
        <v>7.0170122341957102</v>
      </c>
      <c r="G441" s="6">
        <f t="shared" si="58"/>
        <v>6.9473268360300713</v>
      </c>
      <c r="H441" s="20">
        <f t="shared" si="59"/>
        <v>19930.283666403771</v>
      </c>
    </row>
    <row r="442" spans="1:8" x14ac:dyDescent="0.25">
      <c r="A442" s="25">
        <f t="shared" si="60"/>
        <v>86.000000000000682</v>
      </c>
      <c r="B442" s="26">
        <f t="shared" si="56"/>
        <v>19930.283666842428</v>
      </c>
      <c r="C442" s="2">
        <f t="shared" si="61"/>
        <v>19930.283666403771</v>
      </c>
      <c r="D442" s="2">
        <f t="shared" si="57"/>
        <v>6.9473315237723616</v>
      </c>
      <c r="E442" s="6">
        <f t="shared" si="63"/>
        <v>6.8783401377460107</v>
      </c>
      <c r="F442" s="6">
        <f t="shared" si="63"/>
        <v>6.879025289472473</v>
      </c>
      <c r="G442" s="6">
        <f t="shared" si="58"/>
        <v>6.8107007146289238</v>
      </c>
      <c r="H442" s="20">
        <f t="shared" si="59"/>
        <v>19931.659425173533</v>
      </c>
    </row>
    <row r="443" spans="1:8" x14ac:dyDescent="0.25">
      <c r="A443" s="25">
        <f t="shared" si="60"/>
        <v>86.200000000000685</v>
      </c>
      <c r="B443" s="26">
        <f t="shared" si="56"/>
        <v>19931.659425605376</v>
      </c>
      <c r="C443" s="2">
        <f t="shared" si="61"/>
        <v>19931.659425173533</v>
      </c>
      <c r="D443" s="2">
        <f t="shared" si="57"/>
        <v>6.8107053118086176</v>
      </c>
      <c r="E443" s="6">
        <f t="shared" si="63"/>
        <v>6.7430613869212568</v>
      </c>
      <c r="F443" s="6">
        <f t="shared" si="63"/>
        <v>6.7437332491869002</v>
      </c>
      <c r="G443" s="6">
        <f t="shared" si="58"/>
        <v>6.6767432924507144</v>
      </c>
      <c r="H443" s="20">
        <f t="shared" si="59"/>
        <v>19933.008126436082</v>
      </c>
    </row>
    <row r="444" spans="1:8" x14ac:dyDescent="0.25">
      <c r="A444" s="25">
        <f t="shared" si="60"/>
        <v>86.400000000000688</v>
      </c>
      <c r="B444" s="26">
        <f t="shared" si="56"/>
        <v>19933.008126861216</v>
      </c>
      <c r="C444" s="2">
        <f t="shared" si="61"/>
        <v>19933.008126436082</v>
      </c>
      <c r="D444" s="2">
        <f t="shared" si="57"/>
        <v>6.6767478007738292</v>
      </c>
      <c r="E444" s="6">
        <f t="shared" si="63"/>
        <v>6.6104253816625063</v>
      </c>
      <c r="F444" s="6">
        <f t="shared" si="63"/>
        <v>6.6110842068524223</v>
      </c>
      <c r="G444" s="6">
        <f t="shared" si="58"/>
        <v>6.5454031531845231</v>
      </c>
      <c r="H444" s="20">
        <f t="shared" si="59"/>
        <v>19934.330298773781</v>
      </c>
    </row>
    <row r="445" spans="1:8" x14ac:dyDescent="0.25">
      <c r="A445" s="25">
        <f t="shared" si="60"/>
        <v>86.600000000000691</v>
      </c>
      <c r="B445" s="26">
        <f t="shared" si="56"/>
        <v>19934.330299192294</v>
      </c>
      <c r="C445" s="2">
        <f t="shared" si="61"/>
        <v>19934.330298773781</v>
      </c>
      <c r="D445" s="2">
        <f t="shared" si="57"/>
        <v>6.5454075743262292</v>
      </c>
      <c r="E445" s="6">
        <f t="shared" si="63"/>
        <v>6.4803811914246241</v>
      </c>
      <c r="F445" s="6">
        <f t="shared" si="63"/>
        <v>6.481027227341567</v>
      </c>
      <c r="G445" s="6">
        <f t="shared" si="58"/>
        <v>6.4166298432798383</v>
      </c>
      <c r="H445" s="20">
        <f t="shared" si="59"/>
        <v>19935.626460582283</v>
      </c>
    </row>
    <row r="446" spans="1:8" x14ac:dyDescent="0.25">
      <c r="A446" s="25">
        <f t="shared" si="60"/>
        <v>86.800000000000693</v>
      </c>
      <c r="B446" s="26">
        <f t="shared" si="56"/>
        <v>19935.626460994277</v>
      </c>
      <c r="C446" s="2">
        <f t="shared" si="61"/>
        <v>19935.626460582283</v>
      </c>
      <c r="D446" s="2">
        <f t="shared" si="57"/>
        <v>6.4166341788858317</v>
      </c>
      <c r="E446" s="6">
        <f t="shared" si="63"/>
        <v>6.3528788398904164</v>
      </c>
      <c r="F446" s="6">
        <f t="shared" si="63"/>
        <v>6.3535123298297904</v>
      </c>
      <c r="G446" s="6">
        <f t="shared" si="58"/>
        <v>6.2903738550183714</v>
      </c>
      <c r="H446" s="20">
        <f t="shared" si="59"/>
        <v>19936.897120261394</v>
      </c>
    </row>
    <row r="447" spans="1:8" x14ac:dyDescent="0.25">
      <c r="A447" s="25">
        <f t="shared" si="60"/>
        <v>87.000000000000696</v>
      </c>
      <c r="B447" s="26">
        <f t="shared" si="56"/>
        <v>19936.897120666963</v>
      </c>
      <c r="C447" s="2">
        <f t="shared" si="61"/>
        <v>19936.897120261394</v>
      </c>
      <c r="D447" s="2">
        <f t="shared" si="57"/>
        <v>6.2903781067040896</v>
      </c>
      <c r="E447" s="6">
        <f t="shared" si="63"/>
        <v>6.2278692881672875</v>
      </c>
      <c r="F447" s="6">
        <f t="shared" si="63"/>
        <v>6.2284904709914226</v>
      </c>
      <c r="G447" s="6">
        <f t="shared" si="58"/>
        <v>6.1665866098359672</v>
      </c>
      <c r="H447" s="20">
        <f t="shared" si="59"/>
        <v>19938.142776402558</v>
      </c>
    </row>
    <row r="448" spans="1:8" x14ac:dyDescent="0.25">
      <c r="A448" s="25">
        <f t="shared" si="60"/>
        <v>87.200000000000699</v>
      </c>
      <c r="B448" s="26">
        <f t="shared" si="56"/>
        <v>19938.142776801786</v>
      </c>
      <c r="C448" s="2">
        <f t="shared" si="61"/>
        <v>19938.142776402558</v>
      </c>
      <c r="D448" s="2">
        <f t="shared" si="57"/>
        <v>6.166590779188331</v>
      </c>
      <c r="E448" s="6">
        <f t="shared" si="63"/>
        <v>6.1053044182391432</v>
      </c>
      <c r="F448" s="6">
        <f t="shared" si="63"/>
        <v>6.1059135284494213</v>
      </c>
      <c r="G448" s="6">
        <f t="shared" si="58"/>
        <v>6.0452204419002191</v>
      </c>
      <c r="H448" s="20">
        <f t="shared" si="59"/>
        <v>19939.363917973038</v>
      </c>
    </row>
    <row r="449" spans="1:8" x14ac:dyDescent="0.25">
      <c r="A449" s="25">
        <f t="shared" si="60"/>
        <v>87.400000000000702</v>
      </c>
      <c r="B449" s="26">
        <f t="shared" si="56"/>
        <v>19939.363918366027</v>
      </c>
      <c r="C449" s="2">
        <f t="shared" si="61"/>
        <v>19939.363917973038</v>
      </c>
      <c r="D449" s="2">
        <f t="shared" si="57"/>
        <v>6.0452245304782934</v>
      </c>
      <c r="E449" s="6">
        <f t="shared" si="63"/>
        <v>5.9851370166671902</v>
      </c>
      <c r="F449" s="6">
        <f t="shared" si="63"/>
        <v>5.9857342844776165</v>
      </c>
      <c r="G449" s="6">
        <f t="shared" si="58"/>
        <v>5.9262285819358986</v>
      </c>
      <c r="H449" s="20">
        <f t="shared" si="59"/>
        <v>19940.561024496863</v>
      </c>
    </row>
    <row r="450" spans="1:8" x14ac:dyDescent="0.25">
      <c r="A450" s="25">
        <f t="shared" si="60"/>
        <v>87.600000000000705</v>
      </c>
      <c r="B450" s="26">
        <f t="shared" si="56"/>
        <v>19940.5610248837</v>
      </c>
      <c r="C450" s="2">
        <f t="shared" si="61"/>
        <v>19940.561024496863</v>
      </c>
      <c r="D450" s="2">
        <f t="shared" si="57"/>
        <v>5.9262325912693923</v>
      </c>
      <c r="E450" s="6">
        <f t="shared" si="63"/>
        <v>5.8673207585389324</v>
      </c>
      <c r="F450" s="6">
        <f t="shared" si="63"/>
        <v>5.8679064099460598</v>
      </c>
      <c r="G450" s="6">
        <f t="shared" si="58"/>
        <v>5.8095651412960008</v>
      </c>
      <c r="H450" s="20">
        <f t="shared" si="59"/>
        <v>19941.734566232513</v>
      </c>
    </row>
    <row r="451" spans="1:8" x14ac:dyDescent="0.25">
      <c r="A451" s="25">
        <f t="shared" si="60"/>
        <v>87.800000000000708</v>
      </c>
      <c r="B451" s="26">
        <f t="shared" si="56"/>
        <v>19941.734566613286</v>
      </c>
      <c r="C451" s="2">
        <f t="shared" si="61"/>
        <v>19941.734566232513</v>
      </c>
      <c r="D451" s="2">
        <f t="shared" si="57"/>
        <v>5.8095690728881015</v>
      </c>
      <c r="E451" s="6">
        <f t="shared" si="63"/>
        <v>5.7518101916666895</v>
      </c>
      <c r="F451" s="6">
        <f t="shared" si="63"/>
        <v>5.7523844485213402</v>
      </c>
      <c r="G451" s="6">
        <f t="shared" si="58"/>
        <v>5.6951850962826152</v>
      </c>
      <c r="H451" s="20">
        <f t="shared" si="59"/>
        <v>19942.885004347499</v>
      </c>
    </row>
    <row r="452" spans="1:8" x14ac:dyDescent="0.25">
      <c r="A452" s="25">
        <f t="shared" si="60"/>
        <v>88.000000000000711</v>
      </c>
      <c r="B452" s="26">
        <f t="shared" si="56"/>
        <v>19942.885004722295</v>
      </c>
      <c r="C452" s="2">
        <f t="shared" si="61"/>
        <v>19942.885004347499</v>
      </c>
      <c r="D452" s="2">
        <f t="shared" si="57"/>
        <v>5.6951889516081255</v>
      </c>
      <c r="E452" s="6">
        <f t="shared" ref="E452:F471" si="64">$C$5*($C$2-($C452+0.5*$C$8*D452))*($C452+0.5*$C$8*D452)</f>
        <v>5.638560721025347</v>
      </c>
      <c r="F452" s="6">
        <f t="shared" si="64"/>
        <v>5.6391238011006655</v>
      </c>
      <c r="G452" s="6">
        <f t="shared" si="58"/>
        <v>5.583044272705405</v>
      </c>
      <c r="H452" s="20">
        <f t="shared" si="59"/>
        <v>19944.012791089786</v>
      </c>
    </row>
    <row r="453" spans="1:8" x14ac:dyDescent="0.25">
      <c r="A453" s="25">
        <f t="shared" si="60"/>
        <v>88.200000000000713</v>
      </c>
      <c r="B453" s="26">
        <f t="shared" si="56"/>
        <v>19944.012791458696</v>
      </c>
      <c r="C453" s="2">
        <f t="shared" si="61"/>
        <v>19944.012791089786</v>
      </c>
      <c r="D453" s="2">
        <f t="shared" si="57"/>
        <v>5.5830480532135871</v>
      </c>
      <c r="E453" s="6">
        <f t="shared" si="64"/>
        <v>5.5275285934377081</v>
      </c>
      <c r="F453" s="6">
        <f t="shared" si="64"/>
        <v>5.528080710498612</v>
      </c>
      <c r="G453" s="6">
        <f t="shared" si="58"/>
        <v>5.4730993306875231</v>
      </c>
      <c r="H453" s="20">
        <f t="shared" si="59"/>
        <v>19945.118369956177</v>
      </c>
    </row>
    <row r="454" spans="1:8" x14ac:dyDescent="0.25">
      <c r="A454" s="25">
        <f t="shared" si="60"/>
        <v>88.400000000000716</v>
      </c>
      <c r="B454" s="26">
        <f t="shared" si="56"/>
        <v>19945.118370319284</v>
      </c>
      <c r="C454" s="2">
        <f t="shared" si="61"/>
        <v>19945.118369956177</v>
      </c>
      <c r="D454" s="2">
        <f t="shared" si="57"/>
        <v>5.4731030378009606</v>
      </c>
      <c r="E454" s="6">
        <f t="shared" si="64"/>
        <v>5.4186708824962038</v>
      </c>
      <c r="F454" s="6">
        <f t="shared" si="64"/>
        <v>5.4192122463669561</v>
      </c>
      <c r="G454" s="6">
        <f t="shared" si="58"/>
        <v>5.3653077497047335</v>
      </c>
      <c r="H454" s="20">
        <f t="shared" si="59"/>
        <v>19946.202175857685</v>
      </c>
    </row>
    <row r="455" spans="1:8" x14ac:dyDescent="0.25">
      <c r="A455" s="25">
        <f t="shared" si="60"/>
        <v>88.600000000000719</v>
      </c>
      <c r="B455" s="26">
        <f t="shared" si="56"/>
        <v>19946.202176215076</v>
      </c>
      <c r="C455" s="2">
        <f t="shared" si="61"/>
        <v>19946.202175857685</v>
      </c>
      <c r="D455" s="2">
        <f t="shared" si="57"/>
        <v>5.365311384819285</v>
      </c>
      <c r="E455" s="6">
        <f t="shared" si="64"/>
        <v>5.3119454737211989</v>
      </c>
      <c r="F455" s="6">
        <f t="shared" si="64"/>
        <v>5.3124762903521834</v>
      </c>
      <c r="G455" s="6">
        <f t="shared" si="58"/>
        <v>5.2596278138619494</v>
      </c>
      <c r="H455" s="20">
        <f t="shared" si="59"/>
        <v>19947.264635281914</v>
      </c>
    </row>
    <row r="456" spans="1:8" x14ac:dyDescent="0.25">
      <c r="A456" s="25">
        <f t="shared" si="60"/>
        <v>88.800000000000722</v>
      </c>
      <c r="B456" s="26">
        <f t="shared" si="56"/>
        <v>19947.26463563367</v>
      </c>
      <c r="C456" s="2">
        <f t="shared" si="61"/>
        <v>19947.264635281914</v>
      </c>
      <c r="D456" s="2">
        <f t="shared" si="57"/>
        <v>5.2596313783488728</v>
      </c>
      <c r="E456" s="6">
        <f t="shared" si="64"/>
        <v>5.2073110499582027</v>
      </c>
      <c r="F456" s="6">
        <f t="shared" si="64"/>
        <v>5.2078315214922508</v>
      </c>
      <c r="G456" s="6">
        <f t="shared" si="58"/>
        <v>5.1560185974065336</v>
      </c>
      <c r="H456" s="20">
        <f t="shared" si="59"/>
        <v>19948.306166452534</v>
      </c>
    </row>
    <row r="457" spans="1:8" x14ac:dyDescent="0.25">
      <c r="A457" s="25">
        <f t="shared" si="60"/>
        <v>89.000000000000725</v>
      </c>
      <c r="B457" s="26">
        <f t="shared" si="56"/>
        <v>19948.306166798746</v>
      </c>
      <c r="C457" s="2">
        <f t="shared" si="61"/>
        <v>19948.306166452534</v>
      </c>
      <c r="D457" s="2">
        <f t="shared" si="57"/>
        <v>5.1560220926124405</v>
      </c>
      <c r="E457" s="6">
        <f t="shared" si="64"/>
        <v>5.1047270770061042</v>
      </c>
      <c r="F457" s="6">
        <f t="shared" si="64"/>
        <v>5.1052374018421967</v>
      </c>
      <c r="G457" s="6">
        <f t="shared" si="58"/>
        <v>5.0544399504707975</v>
      </c>
      <c r="H457" s="20">
        <f t="shared" si="59"/>
        <v>19949.327179485892</v>
      </c>
    </row>
    <row r="458" spans="1:8" x14ac:dyDescent="0.25">
      <c r="A458" s="25">
        <f t="shared" si="60"/>
        <v>89.200000000000728</v>
      </c>
      <c r="B458" s="26">
        <f t="shared" si="56"/>
        <v>19949.327179826636</v>
      </c>
      <c r="C458" s="2">
        <f t="shared" si="61"/>
        <v>19949.327179485892</v>
      </c>
      <c r="D458" s="2">
        <f t="shared" si="57"/>
        <v>5.0544433777165274</v>
      </c>
      <c r="E458" s="6">
        <f t="shared" si="64"/>
        <v>5.0041537894716814</v>
      </c>
      <c r="F458" s="6">
        <f t="shared" si="64"/>
        <v>5.004654162330703</v>
      </c>
      <c r="G458" s="6">
        <f t="shared" si="58"/>
        <v>4.9548524850414655</v>
      </c>
      <c r="H458" s="20">
        <f t="shared" si="59"/>
        <v>19950.328076544771</v>
      </c>
    </row>
    <row r="459" spans="1:8" x14ac:dyDescent="0.25">
      <c r="A459" s="25">
        <f t="shared" si="60"/>
        <v>89.40000000000073</v>
      </c>
      <c r="B459" s="26">
        <f t="shared" si="56"/>
        <v>19950.328076880127</v>
      </c>
      <c r="C459" s="2">
        <f t="shared" si="61"/>
        <v>19950.328076544771</v>
      </c>
      <c r="D459" s="2">
        <f t="shared" si="57"/>
        <v>4.9548558456242162</v>
      </c>
      <c r="E459" s="6">
        <f t="shared" si="64"/>
        <v>4.9055521768586061</v>
      </c>
      <c r="F459" s="6">
        <f t="shared" si="64"/>
        <v>4.9060427888457365</v>
      </c>
      <c r="G459" s="6">
        <f t="shared" si="58"/>
        <v>4.8572175611599286</v>
      </c>
      <c r="H459" s="20">
        <f t="shared" si="59"/>
        <v>19951.309251989376</v>
      </c>
    </row>
    <row r="460" spans="1:8" x14ac:dyDescent="0.25">
      <c r="A460" s="25">
        <f t="shared" si="60"/>
        <v>89.600000000000733</v>
      </c>
      <c r="B460" s="26">
        <f t="shared" ref="B460:B491" si="65">$C$2/(1+$C$7*EXP(-$C$5*$C$2*A460))</f>
        <v>19951.309252319428</v>
      </c>
      <c r="C460" s="2">
        <f t="shared" si="61"/>
        <v>19951.309251989376</v>
      </c>
      <c r="D460" s="2">
        <f t="shared" ref="D460:D491" si="66">$C$5*($C$2-C460)*C460</f>
        <v>4.8572208563532095</v>
      </c>
      <c r="E460" s="6">
        <f t="shared" si="64"/>
        <v>4.8088839698766712</v>
      </c>
      <c r="F460" s="6">
        <f t="shared" si="64"/>
        <v>4.8093650085436446</v>
      </c>
      <c r="G460" s="6">
        <f t="shared" ref="G460:G523" si="67">$C$5*($C$2-($C460+$C$8*F460))*($C460+$C$8*F460)</f>
        <v>4.7614972733432923</v>
      </c>
      <c r="H460" s="20">
        <f t="shared" ref="H460:H523" si="68">C460+$C$8*(D460+2*E460+2*F460+G460)/6</f>
        <v>19952.271092525592</v>
      </c>
    </row>
    <row r="461" spans="1:8" x14ac:dyDescent="0.25">
      <c r="A461" s="25">
        <f t="shared" ref="A461:A512" si="69">A460+$C$8</f>
        <v>89.800000000000736</v>
      </c>
      <c r="B461" s="26">
        <f t="shared" si="65"/>
        <v>19952.271092850417</v>
      </c>
      <c r="C461" s="2">
        <f t="shared" ref="C461:C512" si="70">H460</f>
        <v>19952.271092525592</v>
      </c>
      <c r="D461" s="2">
        <f t="shared" si="66"/>
        <v>4.761500504397258</v>
      </c>
      <c r="E461" s="6">
        <f t="shared" si="64"/>
        <v>4.7141116269760017</v>
      </c>
      <c r="F461" s="6">
        <f t="shared" si="64"/>
        <v>4.7145832763828732</v>
      </c>
      <c r="G461" s="6">
        <f t="shared" si="67"/>
        <v>4.6676544372284869</v>
      </c>
      <c r="H461" s="20">
        <f t="shared" si="68"/>
        <v>19953.213977350537</v>
      </c>
    </row>
    <row r="462" spans="1:8" x14ac:dyDescent="0.25">
      <c r="A462" s="25">
        <f t="shared" si="69"/>
        <v>90.000000000000739</v>
      </c>
      <c r="B462" s="26">
        <f t="shared" si="65"/>
        <v>19953.21397767021</v>
      </c>
      <c r="C462" s="2">
        <f t="shared" si="70"/>
        <v>19953.213977350537</v>
      </c>
      <c r="D462" s="2">
        <f t="shared" si="66"/>
        <v>4.6676576053695316</v>
      </c>
      <c r="E462" s="6">
        <f t="shared" si="64"/>
        <v>4.6211983210987322</v>
      </c>
      <c r="F462" s="6">
        <f t="shared" si="64"/>
        <v>4.6216607618740495</v>
      </c>
      <c r="G462" s="6">
        <f t="shared" si="67"/>
        <v>4.5756525764325158</v>
      </c>
      <c r="H462" s="20">
        <f t="shared" si="68"/>
        <v>19954.138278295461</v>
      </c>
    </row>
    <row r="463" spans="1:8" x14ac:dyDescent="0.25">
      <c r="A463" s="25">
        <f t="shared" si="69"/>
        <v>90.200000000000742</v>
      </c>
      <c r="B463" s="26">
        <f t="shared" si="65"/>
        <v>19954.138278610058</v>
      </c>
      <c r="C463" s="2">
        <f t="shared" si="70"/>
        <v>19954.138278295461</v>
      </c>
      <c r="D463" s="2">
        <f t="shared" si="66"/>
        <v>4.5756556828654151</v>
      </c>
      <c r="E463" s="6">
        <f t="shared" si="64"/>
        <v>4.5301079266531472</v>
      </c>
      <c r="F463" s="6">
        <f t="shared" si="64"/>
        <v>4.5305613360539736</v>
      </c>
      <c r="G463" s="6">
        <f t="shared" si="67"/>
        <v>4.4854559096335178</v>
      </c>
      <c r="H463" s="20">
        <f t="shared" si="68"/>
        <v>19955.044359966058</v>
      </c>
    </row>
    <row r="464" spans="1:8" x14ac:dyDescent="0.25">
      <c r="A464" s="25">
        <f t="shared" si="69"/>
        <v>90.400000000000745</v>
      </c>
      <c r="B464" s="26">
        <f t="shared" si="65"/>
        <v>19955.044360275657</v>
      </c>
      <c r="C464" s="2">
        <f t="shared" si="70"/>
        <v>19955.044359966058</v>
      </c>
      <c r="D464" s="2">
        <f t="shared" si="66"/>
        <v>4.48545895553994</v>
      </c>
      <c r="E464" s="6">
        <f t="shared" si="64"/>
        <v>4.4408050066957045</v>
      </c>
      <c r="F464" s="6">
        <f t="shared" si="64"/>
        <v>4.44124955866676</v>
      </c>
      <c r="G464" s="6">
        <f t="shared" si="67"/>
        <v>4.3970293378601628</v>
      </c>
      <c r="H464" s="20">
        <f t="shared" si="68"/>
        <v>19955.932579880195</v>
      </c>
    </row>
    <row r="465" spans="1:8" x14ac:dyDescent="0.25">
      <c r="A465" s="25">
        <f t="shared" si="69"/>
        <v>90.600000000000747</v>
      </c>
      <c r="B465" s="26">
        <f t="shared" si="65"/>
        <v>19955.932580184868</v>
      </c>
      <c r="C465" s="2">
        <f t="shared" si="70"/>
        <v>19955.932579880195</v>
      </c>
      <c r="D465" s="2">
        <f t="shared" si="66"/>
        <v>4.3970323244004552</v>
      </c>
      <c r="E465" s="6">
        <f t="shared" si="64"/>
        <v>4.3532548003323734</v>
      </c>
      <c r="F465" s="6">
        <f t="shared" si="64"/>
        <v>4.3536906655639127</v>
      </c>
      <c r="G465" s="6">
        <f t="shared" si="67"/>
        <v>4.3103384319960902</v>
      </c>
      <c r="H465" s="20">
        <f t="shared" si="68"/>
        <v>19956.803288603136</v>
      </c>
    </row>
    <row r="466" spans="1:8" x14ac:dyDescent="0.25">
      <c r="A466" s="25">
        <f t="shared" si="69"/>
        <v>90.80000000000075</v>
      </c>
      <c r="B466" s="26">
        <f t="shared" si="65"/>
        <v>19956.80328890296</v>
      </c>
      <c r="C466" s="2">
        <f t="shared" si="70"/>
        <v>19956.803288603136</v>
      </c>
      <c r="D466" s="2">
        <f t="shared" si="66"/>
        <v>4.310341360308878</v>
      </c>
      <c r="E466" s="6">
        <f t="shared" si="64"/>
        <v>4.2674232103252709</v>
      </c>
      <c r="F466" s="6">
        <f t="shared" si="64"/>
        <v>4.2678505563093516</v>
      </c>
      <c r="G466" s="6">
        <f t="shared" si="67"/>
        <v>4.225349420490411</v>
      </c>
      <c r="H466" s="20">
        <f t="shared" si="68"/>
        <v>19957.65682988027</v>
      </c>
    </row>
    <row r="467" spans="1:8" x14ac:dyDescent="0.25">
      <c r="A467" s="25">
        <f t="shared" si="69"/>
        <v>91.000000000000753</v>
      </c>
      <c r="B467" s="26">
        <f t="shared" si="65"/>
        <v>19957.656830175318</v>
      </c>
      <c r="C467" s="2">
        <f t="shared" si="70"/>
        <v>19957.65682988027</v>
      </c>
      <c r="D467" s="2">
        <f t="shared" si="66"/>
        <v>4.2253522916940209</v>
      </c>
      <c r="E467" s="6">
        <f t="shared" si="64"/>
        <v>4.1832767909079527</v>
      </c>
      <c r="F467" s="6">
        <f t="shared" si="64"/>
        <v>4.1836957819956</v>
      </c>
      <c r="G467" s="6">
        <f t="shared" si="67"/>
        <v>4.1420291772765108</v>
      </c>
      <c r="H467" s="20">
        <f t="shared" si="68"/>
        <v>19958.493540767431</v>
      </c>
    </row>
    <row r="468" spans="1:8" x14ac:dyDescent="0.25">
      <c r="A468" s="25">
        <f t="shared" si="69"/>
        <v>91.200000000000756</v>
      </c>
      <c r="B468" s="26">
        <f t="shared" si="65"/>
        <v>19958.493541057767</v>
      </c>
      <c r="C468" s="2">
        <f t="shared" si="70"/>
        <v>19958.493540767431</v>
      </c>
      <c r="D468" s="2">
        <f t="shared" si="66"/>
        <v>4.142031992466765</v>
      </c>
      <c r="E468" s="6">
        <f t="shared" si="64"/>
        <v>4.1007827358028388</v>
      </c>
      <c r="F468" s="6">
        <f t="shared" si="64"/>
        <v>4.101193533259214</v>
      </c>
      <c r="G468" s="6">
        <f t="shared" si="67"/>
        <v>4.0603452098882551</v>
      </c>
      <c r="H468" s="20">
        <f t="shared" si="68"/>
        <v>19959.313751758782</v>
      </c>
    </row>
    <row r="469" spans="1:8" x14ac:dyDescent="0.25">
      <c r="A469" s="25">
        <f t="shared" si="69"/>
        <v>91.400000000000759</v>
      </c>
      <c r="B469" s="26">
        <f t="shared" si="65"/>
        <v>19959.313752044483</v>
      </c>
      <c r="C469" s="2">
        <f t="shared" si="70"/>
        <v>19959.313751758782</v>
      </c>
      <c r="D469" s="2">
        <f t="shared" si="66"/>
        <v>4.0603479701420682</v>
      </c>
      <c r="E469" s="6">
        <f t="shared" si="64"/>
        <v>4.0199088664447151</v>
      </c>
      <c r="F469" s="6">
        <f t="shared" si="64"/>
        <v>4.0203116285044471</v>
      </c>
      <c r="G469" s="6">
        <f t="shared" si="67"/>
        <v>3.9802656477847775</v>
      </c>
      <c r="H469" s="20">
        <f t="shared" si="68"/>
        <v>19960.117786912375</v>
      </c>
    </row>
    <row r="470" spans="1:8" x14ac:dyDescent="0.25">
      <c r="A470" s="25">
        <f t="shared" si="69"/>
        <v>91.600000000000762</v>
      </c>
      <c r="B470" s="26">
        <f t="shared" si="65"/>
        <v>19960.117787193511</v>
      </c>
      <c r="C470" s="2">
        <f t="shared" si="70"/>
        <v>19960.117786912375</v>
      </c>
      <c r="D470" s="2">
        <f t="shared" si="66"/>
        <v>3.9802683541586799</v>
      </c>
      <c r="E470" s="6">
        <f t="shared" si="64"/>
        <v>3.9406236204008072</v>
      </c>
      <c r="F470" s="6">
        <f t="shared" si="64"/>
        <v>3.9410185023198676</v>
      </c>
      <c r="G470" s="6">
        <f t="shared" si="67"/>
        <v>3.9017592308663183</v>
      </c>
      <c r="H470" s="20">
        <f t="shared" si="68"/>
        <v>19960.90596397339</v>
      </c>
    </row>
    <row r="471" spans="1:8" x14ac:dyDescent="0.25">
      <c r="A471" s="25">
        <f t="shared" si="69"/>
        <v>91.800000000000765</v>
      </c>
      <c r="B471" s="26">
        <f t="shared" si="65"/>
        <v>19960.905964250029</v>
      </c>
      <c r="C471" s="2">
        <f t="shared" si="70"/>
        <v>19960.90596397339</v>
      </c>
      <c r="D471" s="2">
        <f t="shared" si="66"/>
        <v>3.9017618843967918</v>
      </c>
      <c r="E471" s="6">
        <f t="shared" si="64"/>
        <v>3.8628960399850962</v>
      </c>
      <c r="F471" s="6">
        <f t="shared" si="64"/>
        <v>3.8632831940957266</v>
      </c>
      <c r="G471" s="6">
        <f t="shared" si="67"/>
        <v>3.8247952981882092</v>
      </c>
      <c r="H471" s="20">
        <f t="shared" si="68"/>
        <v>19961.678594495083</v>
      </c>
    </row>
    <row r="472" spans="1:8" x14ac:dyDescent="0.25">
      <c r="A472" s="25">
        <f t="shared" si="69"/>
        <v>92.000000000000767</v>
      </c>
      <c r="B472" s="26">
        <f t="shared" si="65"/>
        <v>19961.678594767294</v>
      </c>
      <c r="C472" s="2">
        <f t="shared" si="70"/>
        <v>19961.678594495083</v>
      </c>
      <c r="D472" s="2">
        <f t="shared" si="66"/>
        <v>3.8247978998923879</v>
      </c>
      <c r="E472" s="6">
        <f t="shared" ref="E472:F491" si="71">$C$5*($C$2-($C472+0.5*$C$8*D472))*($C472+0.5*$C$8*D472)</f>
        <v>3.7866957610706748</v>
      </c>
      <c r="F472" s="6">
        <f t="shared" si="71"/>
        <v>3.7870753368321104</v>
      </c>
      <c r="G472" s="6">
        <f t="shared" si="67"/>
        <v>3.7493437768669753</v>
      </c>
      <c r="H472" s="20">
        <f t="shared" si="68"/>
        <v>19962.435983957501</v>
      </c>
    </row>
    <row r="473" spans="1:8" x14ac:dyDescent="0.25">
      <c r="A473" s="25">
        <f t="shared" si="69"/>
        <v>92.20000000000077</v>
      </c>
      <c r="B473" s="26">
        <f t="shared" si="65"/>
        <v>19962.435984225347</v>
      </c>
      <c r="C473" s="2">
        <f t="shared" si="70"/>
        <v>19962.435983957501</v>
      </c>
      <c r="D473" s="2">
        <f t="shared" si="66"/>
        <v>3.7493463277437082</v>
      </c>
      <c r="E473" s="6">
        <f t="shared" si="71"/>
        <v>3.7119930020919214</v>
      </c>
      <c r="F473" s="6">
        <f t="shared" si="71"/>
        <v>3.712365146142715</v>
      </c>
      <c r="G473" s="6">
        <f t="shared" si="67"/>
        <v>3.6753751711775644</v>
      </c>
      <c r="H473" s="20">
        <f t="shared" si="68"/>
        <v>19963.178431884015</v>
      </c>
    </row>
    <row r="474" spans="1:8" x14ac:dyDescent="0.25">
      <c r="A474" s="25">
        <f t="shared" si="69"/>
        <v>92.400000000000773</v>
      </c>
      <c r="B474" s="26">
        <f t="shared" si="65"/>
        <v>19963.178432147564</v>
      </c>
      <c r="C474" s="2">
        <f t="shared" si="70"/>
        <v>19963.178431884015</v>
      </c>
      <c r="D474" s="2">
        <f t="shared" si="66"/>
        <v>3.6753776722059421</v>
      </c>
      <c r="E474" s="6">
        <f t="shared" si="71"/>
        <v>3.63875855323331</v>
      </c>
      <c r="F474" s="6">
        <f t="shared" si="71"/>
        <v>3.6391234094412481</v>
      </c>
      <c r="G474" s="6">
        <f t="shared" si="67"/>
        <v>3.6028605518341497</v>
      </c>
      <c r="H474" s="20">
        <f t="shared" si="68"/>
        <v>19963.906231955661</v>
      </c>
    </row>
    <row r="475" spans="1:8" x14ac:dyDescent="0.25">
      <c r="A475" s="25">
        <f t="shared" si="69"/>
        <v>92.600000000000776</v>
      </c>
      <c r="B475" s="26">
        <f t="shared" si="65"/>
        <v>19963.906232214977</v>
      </c>
      <c r="C475" s="2">
        <f t="shared" si="70"/>
        <v>19963.906231955661</v>
      </c>
      <c r="D475" s="2">
        <f t="shared" si="66"/>
        <v>3.6028630039756577</v>
      </c>
      <c r="E475" s="6">
        <f t="shared" si="71"/>
        <v>3.566963765806328</v>
      </c>
      <c r="F475" s="6">
        <f t="shared" si="71"/>
        <v>3.5673214753188525</v>
      </c>
      <c r="G475" s="6">
        <f t="shared" si="67"/>
        <v>3.531771545460666</v>
      </c>
      <c r="H475" s="20">
        <f t="shared" si="68"/>
        <v>19964.619672123383</v>
      </c>
    </row>
    <row r="476" spans="1:8" x14ac:dyDescent="0.25">
      <c r="A476" s="25">
        <f t="shared" si="69"/>
        <v>92.800000000000779</v>
      </c>
      <c r="B476" s="26">
        <f t="shared" si="65"/>
        <v>19964.619672378532</v>
      </c>
      <c r="C476" s="2">
        <f t="shared" si="70"/>
        <v>19964.619672123383</v>
      </c>
      <c r="D476" s="2">
        <f t="shared" si="66"/>
        <v>3.5317739496584388</v>
      </c>
      <c r="E476" s="6">
        <f t="shared" si="71"/>
        <v>3.4965805418108706</v>
      </c>
      <c r="F476" s="6">
        <f t="shared" si="71"/>
        <v>3.4969312431027197</v>
      </c>
      <c r="G476" s="6">
        <f t="shared" si="67"/>
        <v>3.4620803242387299</v>
      </c>
      <c r="H476" s="20">
        <f t="shared" si="68"/>
        <v>19965.319034718173</v>
      </c>
    </row>
    <row r="477" spans="1:8" x14ac:dyDescent="0.25">
      <c r="A477" s="25">
        <f t="shared" si="69"/>
        <v>93.000000000000782</v>
      </c>
      <c r="B477" s="26">
        <f t="shared" si="65"/>
        <v>19965.31903496922</v>
      </c>
      <c r="C477" s="2">
        <f t="shared" si="70"/>
        <v>19965.319034718173</v>
      </c>
      <c r="D477" s="2">
        <f t="shared" si="66"/>
        <v>3.4620826814182544</v>
      </c>
      <c r="E477" s="6">
        <f t="shared" si="71"/>
        <v>3.4275813236723542</v>
      </c>
      <c r="F477" s="6">
        <f t="shared" si="71"/>
        <v>3.4279251525947818</v>
      </c>
      <c r="G477" s="6">
        <f t="shared" si="67"/>
        <v>3.3937595957386684</v>
      </c>
      <c r="H477" s="20">
        <f t="shared" si="68"/>
        <v>19966.004596559163</v>
      </c>
    </row>
    <row r="478" spans="1:8" x14ac:dyDescent="0.25">
      <c r="A478" s="25">
        <f t="shared" si="69"/>
        <v>93.200000000000784</v>
      </c>
      <c r="B478" s="26">
        <f t="shared" si="65"/>
        <v>19966.004596806168</v>
      </c>
      <c r="C478" s="2">
        <f t="shared" si="70"/>
        <v>19966.004596559163</v>
      </c>
      <c r="D478" s="2">
        <f t="shared" si="66"/>
        <v>3.3937619068081264</v>
      </c>
      <c r="E478" s="6">
        <f t="shared" si="71"/>
        <v>3.3599390841642447</v>
      </c>
      <c r="F478" s="6">
        <f t="shared" si="71"/>
        <v>3.3602761739918141</v>
      </c>
      <c r="G478" s="6">
        <f t="shared" si="67"/>
        <v>3.3267825929255599</v>
      </c>
      <c r="H478" s="20">
        <f t="shared" si="68"/>
        <v>19966.676629059697</v>
      </c>
    </row>
    <row r="479" spans="1:8" x14ac:dyDescent="0.25">
      <c r="A479" s="25">
        <f t="shared" si="69"/>
        <v>93.400000000000787</v>
      </c>
      <c r="B479" s="26">
        <f t="shared" si="65"/>
        <v>19966.676629302725</v>
      </c>
      <c r="C479" s="2">
        <f t="shared" si="70"/>
        <v>19966.676629059697</v>
      </c>
      <c r="D479" s="2">
        <f t="shared" si="66"/>
        <v>3.3267848587761746</v>
      </c>
      <c r="E479" s="6">
        <f t="shared" si="71"/>
        <v>3.2936273164995482</v>
      </c>
      <c r="F479" s="6">
        <f t="shared" si="71"/>
        <v>3.2939577979770491</v>
      </c>
      <c r="G479" s="6">
        <f t="shared" si="67"/>
        <v>3.2611230643401514</v>
      </c>
      <c r="H479" s="20">
        <f t="shared" si="68"/>
        <v>19967.335398331434</v>
      </c>
    </row>
    <row r="480" spans="1:8" x14ac:dyDescent="0.25">
      <c r="A480" s="25">
        <f t="shared" si="69"/>
        <v>93.60000000000079</v>
      </c>
      <c r="B480" s="26">
        <f t="shared" si="65"/>
        <v>19967.33539857054</v>
      </c>
      <c r="C480" s="2">
        <f t="shared" si="70"/>
        <v>19967.335398331434</v>
      </c>
      <c r="D480" s="2">
        <f t="shared" si="66"/>
        <v>3.2611252858458015</v>
      </c>
      <c r="E480" s="6">
        <f t="shared" si="71"/>
        <v>3.2286200245987251</v>
      </c>
      <c r="F480" s="6">
        <f t="shared" si="71"/>
        <v>3.2289440259874644</v>
      </c>
      <c r="G480" s="6">
        <f t="shared" si="67"/>
        <v>3.1967552644508235</v>
      </c>
      <c r="H480" s="20">
        <f t="shared" si="68"/>
        <v>19967.981165286481</v>
      </c>
    </row>
    <row r="481" spans="1:8" x14ac:dyDescent="0.25">
      <c r="A481" s="25">
        <f t="shared" si="69"/>
        <v>93.800000000000793</v>
      </c>
      <c r="B481" s="26">
        <f t="shared" si="65"/>
        <v>19967.981165521727</v>
      </c>
      <c r="C481" s="2">
        <f t="shared" si="70"/>
        <v>19967.981165286481</v>
      </c>
      <c r="D481" s="2">
        <f t="shared" si="66"/>
        <v>3.1967574424698446</v>
      </c>
      <c r="E481" s="6">
        <f t="shared" si="71"/>
        <v>3.1648917135305448</v>
      </c>
      <c r="F481" s="6">
        <f t="shared" si="71"/>
        <v>3.1652093606522116</v>
      </c>
      <c r="G481" s="6">
        <f t="shared" si="67"/>
        <v>3.133653944177492</v>
      </c>
      <c r="H481" s="20">
        <f t="shared" si="68"/>
        <v>19968.61418573765</v>
      </c>
    </row>
    <row r="482" spans="1:8" x14ac:dyDescent="0.25">
      <c r="A482" s="25">
        <f t="shared" si="69"/>
        <v>94.000000000000796</v>
      </c>
      <c r="B482" s="26">
        <f t="shared" si="65"/>
        <v>19968.614185969094</v>
      </c>
      <c r="C482" s="2">
        <f t="shared" si="70"/>
        <v>19968.61418573765</v>
      </c>
      <c r="D482" s="2">
        <f t="shared" si="66"/>
        <v>3.1336560795504789</v>
      </c>
      <c r="E482" s="6">
        <f t="shared" si="71"/>
        <v>3.1024173801125978</v>
      </c>
      <c r="F482" s="6">
        <f t="shared" si="71"/>
        <v>3.1027287963954033</v>
      </c>
      <c r="G482" s="6">
        <f t="shared" si="67"/>
        <v>3.0717943415766524</v>
      </c>
      <c r="H482" s="20">
        <f t="shared" si="68"/>
        <v>19969.234710496788</v>
      </c>
    </row>
    <row r="483" spans="1:8" x14ac:dyDescent="0.25">
      <c r="A483" s="25">
        <f t="shared" si="69"/>
        <v>94.200000000000799</v>
      </c>
      <c r="B483" s="26">
        <f t="shared" si="65"/>
        <v>19969.23471072449</v>
      </c>
      <c r="C483" s="2">
        <f t="shared" si="70"/>
        <v>19969.234710496788</v>
      </c>
      <c r="D483" s="2">
        <f t="shared" si="66"/>
        <v>3.0717964351300715</v>
      </c>
      <c r="E483" s="6">
        <f t="shared" si="71"/>
        <v>3.0411725036886024</v>
      </c>
      <c r="F483" s="6">
        <f t="shared" si="71"/>
        <v>3.0414778102091655</v>
      </c>
      <c r="G483" s="6">
        <f t="shared" si="67"/>
        <v>3.0111521726992705</v>
      </c>
      <c r="H483" s="20">
        <f t="shared" si="68"/>
        <v>19969.84298547131</v>
      </c>
    </row>
    <row r="484" spans="1:8" x14ac:dyDescent="0.25">
      <c r="A484" s="25">
        <f t="shared" si="69"/>
        <v>94.400000000000801</v>
      </c>
      <c r="B484" s="26">
        <f t="shared" si="65"/>
        <v>19969.842985695323</v>
      </c>
      <c r="C484" s="2">
        <f t="shared" si="70"/>
        <v>19969.84298547131</v>
      </c>
      <c r="D484" s="2">
        <f t="shared" si="66"/>
        <v>3.0111542252425436</v>
      </c>
      <c r="E484" s="6">
        <f t="shared" si="71"/>
        <v>2.9811330370593576</v>
      </c>
      <c r="F484" s="6">
        <f t="shared" si="71"/>
        <v>2.9814323525864963</v>
      </c>
      <c r="G484" s="6">
        <f t="shared" si="67"/>
        <v>2.9517036226005207</v>
      </c>
      <c r="H484" s="20">
        <f t="shared" si="68"/>
        <v>19970.439251758882</v>
      </c>
    </row>
    <row r="485" spans="1:8" x14ac:dyDescent="0.25">
      <c r="A485" s="25">
        <f t="shared" si="69"/>
        <v>94.600000000000804</v>
      </c>
      <c r="B485" s="26">
        <f t="shared" si="65"/>
        <v>19970.439251979271</v>
      </c>
      <c r="C485" s="2">
        <f t="shared" si="70"/>
        <v>19970.439251758882</v>
      </c>
      <c r="D485" s="2">
        <f t="shared" si="66"/>
        <v>2.9517056349289099</v>
      </c>
      <c r="E485" s="6">
        <f t="shared" si="71"/>
        <v>2.9222753975786167</v>
      </c>
      <c r="F485" s="6">
        <f t="shared" si="71"/>
        <v>2.9225688386157809</v>
      </c>
      <c r="G485" s="6">
        <f t="shared" si="67"/>
        <v>2.8934253365180709</v>
      </c>
      <c r="H485" s="20">
        <f t="shared" si="68"/>
        <v>19971.023745740342</v>
      </c>
    </row>
    <row r="486" spans="1:8" x14ac:dyDescent="0.25">
      <c r="A486" s="25">
        <f t="shared" si="69"/>
        <v>94.800000000000807</v>
      </c>
      <c r="B486" s="26">
        <f t="shared" si="65"/>
        <v>19971.023745957158</v>
      </c>
      <c r="C486" s="2">
        <f t="shared" si="70"/>
        <v>19971.023745740342</v>
      </c>
      <c r="D486" s="2">
        <f t="shared" si="66"/>
        <v>2.8934273094112148</v>
      </c>
      <c r="E486" s="6">
        <f t="shared" si="71"/>
        <v>2.8645764584062614</v>
      </c>
      <c r="F486" s="6">
        <f t="shared" si="71"/>
        <v>2.8648641392329619</v>
      </c>
      <c r="G486" s="6">
        <f t="shared" si="67"/>
        <v>2.8362944112007771</v>
      </c>
      <c r="H486" s="20">
        <f t="shared" si="68"/>
        <v>19971.59669917087</v>
      </c>
    </row>
    <row r="487" spans="1:8" x14ac:dyDescent="0.25">
      <c r="A487" s="25">
        <f t="shared" si="69"/>
        <v>95.00000000000081</v>
      </c>
      <c r="B487" s="26">
        <f t="shared" si="65"/>
        <v>19971.596699384168</v>
      </c>
      <c r="C487" s="2">
        <f t="shared" si="70"/>
        <v>19971.59669917087</v>
      </c>
      <c r="D487" s="2">
        <f t="shared" si="66"/>
        <v>2.8362963454230377</v>
      </c>
      <c r="E487" s="6">
        <f t="shared" si="71"/>
        <v>2.8080135399184005</v>
      </c>
      <c r="F487" s="6">
        <f t="shared" si="71"/>
        <v>2.8082955726302732</v>
      </c>
      <c r="G487" s="6">
        <f t="shared" si="67"/>
        <v>2.7802883863935395</v>
      </c>
      <c r="H487" s="20">
        <f t="shared" si="68"/>
        <v>19972.158339269434</v>
      </c>
    </row>
    <row r="488" spans="1:8" x14ac:dyDescent="0.25">
      <c r="A488" s="25">
        <f t="shared" si="69"/>
        <v>95.200000000000813</v>
      </c>
      <c r="B488" s="26">
        <f t="shared" si="65"/>
        <v>19972.158339479269</v>
      </c>
      <c r="C488" s="2">
        <f t="shared" si="70"/>
        <v>19972.158339269434</v>
      </c>
      <c r="D488" s="2">
        <f t="shared" si="66"/>
        <v>2.7802902826954425</v>
      </c>
      <c r="E488" s="6">
        <f t="shared" si="71"/>
        <v>2.7525644012667159</v>
      </c>
      <c r="F488" s="6">
        <f t="shared" si="71"/>
        <v>2.7528408958163904</v>
      </c>
      <c r="G488" s="6">
        <f t="shared" si="67"/>
        <v>2.7253852364771824</v>
      </c>
      <c r="H488" s="20">
        <f t="shared" si="68"/>
        <v>19972.708888806545</v>
      </c>
    </row>
    <row r="489" spans="1:8" x14ac:dyDescent="0.25">
      <c r="A489" s="25">
        <f t="shared" si="69"/>
        <v>95.400000000000816</v>
      </c>
      <c r="B489" s="26">
        <f t="shared" si="65"/>
        <v>19972.708889012974</v>
      </c>
      <c r="C489" s="2">
        <f t="shared" si="70"/>
        <v>19972.708888806545</v>
      </c>
      <c r="D489" s="2">
        <f t="shared" si="66"/>
        <v>2.7253870955946762</v>
      </c>
      <c r="E489" s="6">
        <f t="shared" si="71"/>
        <v>2.6982072320942319</v>
      </c>
      <c r="F489" s="6">
        <f t="shared" si="71"/>
        <v>2.6984782963311864</v>
      </c>
      <c r="G489" s="6">
        <f t="shared" si="67"/>
        <v>2.6715633622534569</v>
      </c>
      <c r="H489" s="20">
        <f t="shared" si="68"/>
        <v>19973.248566190367</v>
      </c>
    </row>
    <row r="490" spans="1:8" x14ac:dyDescent="0.25">
      <c r="A490" s="25">
        <f t="shared" si="69"/>
        <v>95.600000000000819</v>
      </c>
      <c r="B490" s="26">
        <f t="shared" si="65"/>
        <v>19973.248566393435</v>
      </c>
      <c r="C490" s="2">
        <f t="shared" si="70"/>
        <v>19973.248566190367</v>
      </c>
      <c r="D490" s="2">
        <f t="shared" si="66"/>
        <v>2.6715651849089896</v>
      </c>
      <c r="E490" s="6">
        <f t="shared" si="71"/>
        <v>2.6449206443961666</v>
      </c>
      <c r="F490" s="6">
        <f t="shared" si="71"/>
        <v>2.645186384104484</v>
      </c>
      <c r="G490" s="6">
        <f t="shared" si="67"/>
        <v>2.6188015828815927</v>
      </c>
      <c r="H490" s="20">
        <f t="shared" si="68"/>
        <v>19973.777585551194</v>
      </c>
    </row>
    <row r="491" spans="1:8" x14ac:dyDescent="0.25">
      <c r="A491" s="25">
        <f t="shared" si="69"/>
        <v>95.800000000000821</v>
      </c>
      <c r="B491" s="26">
        <f t="shared" si="65"/>
        <v>19973.777585750959</v>
      </c>
      <c r="C491" s="2">
        <f t="shared" si="70"/>
        <v>19973.777585551194</v>
      </c>
      <c r="D491" s="2">
        <f t="shared" si="66"/>
        <v>2.6188033697830133</v>
      </c>
      <c r="E491" s="6">
        <f t="shared" si="71"/>
        <v>2.5926836645260907</v>
      </c>
      <c r="F491" s="6">
        <f t="shared" si="71"/>
        <v>2.5929441834630111</v>
      </c>
      <c r="G491" s="6">
        <f t="shared" si="67"/>
        <v>2.5670791279557377</v>
      </c>
      <c r="H491" s="20">
        <f t="shared" si="68"/>
        <v>19974.296156824319</v>
      </c>
    </row>
    <row r="492" spans="1:8" x14ac:dyDescent="0.25">
      <c r="A492" s="25">
        <f t="shared" si="69"/>
        <v>96.000000000000824</v>
      </c>
      <c r="B492" s="26">
        <f t="shared" ref="B492:B523" si="72">$C$2/(1+$C$7*EXP(-$C$5*$C$2*A492))</f>
        <v>19974.296157020828</v>
      </c>
      <c r="C492" s="2">
        <f t="shared" si="70"/>
        <v>19974.296156824319</v>
      </c>
      <c r="D492" s="2">
        <f t="shared" ref="D492:D523" si="73">$C$5*($C$2-C492)*C492</f>
        <v>2.5670808797980964</v>
      </c>
      <c r="E492" s="6">
        <f t="shared" ref="E492:F511" si="74">$C$5*($C$2-($C492+0.5*$C$8*D492))*($C492+0.5*$C$8*D492)</f>
        <v>2.5414757253494327</v>
      </c>
      <c r="F492" s="6">
        <f t="shared" si="74"/>
        <v>2.5417311252832477</v>
      </c>
      <c r="G492" s="6">
        <f t="shared" si="67"/>
        <v>2.516375629729652</v>
      </c>
      <c r="H492" s="20">
        <f t="shared" si="68"/>
        <v>19974.804485831344</v>
      </c>
    </row>
    <row r="493" spans="1:8" x14ac:dyDescent="0.25">
      <c r="A493" s="25">
        <f t="shared" si="69"/>
        <v>96.200000000000827</v>
      </c>
      <c r="B493" s="26">
        <f t="shared" si="72"/>
        <v>19974.804486024652</v>
      </c>
      <c r="C493" s="2">
        <f t="shared" si="70"/>
        <v>19974.804485831344</v>
      </c>
      <c r="D493" s="2">
        <f t="shared" si="73"/>
        <v>2.5163773471944646</v>
      </c>
      <c r="E493" s="6">
        <f t="shared" si="74"/>
        <v>2.491276658535809</v>
      </c>
      <c r="F493" s="6">
        <f t="shared" si="74"/>
        <v>2.4915270392823676</v>
      </c>
      <c r="G493" s="6">
        <f t="shared" si="67"/>
        <v>2.4666711154772276</v>
      </c>
      <c r="H493" s="20">
        <f t="shared" si="68"/>
        <v>19975.302774359956</v>
      </c>
    </row>
    <row r="494" spans="1:8" x14ac:dyDescent="0.25">
      <c r="A494" s="25">
        <f t="shared" si="69"/>
        <v>96.40000000000083</v>
      </c>
      <c r="B494" s="26">
        <f t="shared" si="72"/>
        <v>19975.302774550106</v>
      </c>
      <c r="C494" s="2">
        <f t="shared" si="70"/>
        <v>19975.302774359956</v>
      </c>
      <c r="D494" s="2">
        <f t="shared" si="73"/>
        <v>2.4666727992328297</v>
      </c>
      <c r="E494" s="6">
        <f t="shared" si="74"/>
        <v>2.4420666869914256</v>
      </c>
      <c r="F494" s="6">
        <f t="shared" si="74"/>
        <v>2.442312146450349</v>
      </c>
      <c r="G494" s="6">
        <f t="shared" si="67"/>
        <v>2.4179459999944397</v>
      </c>
      <c r="H494" s="20">
        <f t="shared" si="68"/>
        <v>19975.791220242161</v>
      </c>
    </row>
    <row r="495" spans="1:8" x14ac:dyDescent="0.25">
      <c r="A495" s="25">
        <f t="shared" si="69"/>
        <v>96.600000000000833</v>
      </c>
      <c r="B495" s="26">
        <f t="shared" si="72"/>
        <v>19975.791220429208</v>
      </c>
      <c r="C495" s="2">
        <f t="shared" si="70"/>
        <v>19975.791220242161</v>
      </c>
      <c r="D495" s="2">
        <f t="shared" si="73"/>
        <v>2.4179476506970605</v>
      </c>
      <c r="E495" s="6">
        <f t="shared" si="74"/>
        <v>2.3938264174288268</v>
      </c>
      <c r="F495" s="6">
        <f t="shared" si="74"/>
        <v>2.3940670516190479</v>
      </c>
      <c r="G495" s="6">
        <f t="shared" si="67"/>
        <v>2.3701810782370552</v>
      </c>
      <c r="H495" s="20">
        <f t="shared" si="68"/>
        <v>19976.270017431063</v>
      </c>
    </row>
    <row r="496" spans="1:8" x14ac:dyDescent="0.25">
      <c r="A496" s="25">
        <f t="shared" si="69"/>
        <v>96.800000000000836</v>
      </c>
      <c r="B496" s="26">
        <f t="shared" si="72"/>
        <v>19976.270017615054</v>
      </c>
      <c r="C496" s="2">
        <f t="shared" si="70"/>
        <v>19976.270017431063</v>
      </c>
      <c r="D496" s="2">
        <f t="shared" si="73"/>
        <v>2.3701826965300876</v>
      </c>
      <c r="E496" s="6">
        <f t="shared" si="74"/>
        <v>2.3465368330704535</v>
      </c>
      <c r="F496" s="6">
        <f t="shared" si="74"/>
        <v>2.3467727361658248</v>
      </c>
      <c r="G496" s="6">
        <f t="shared" si="67"/>
        <v>2.3233575180905977</v>
      </c>
      <c r="H496" s="20">
        <f t="shared" si="68"/>
        <v>19976.739356076167</v>
      </c>
    </row>
    <row r="497" spans="1:8" x14ac:dyDescent="0.25">
      <c r="A497" s="25">
        <f t="shared" si="69"/>
        <v>97.000000000000838</v>
      </c>
      <c r="B497" s="26">
        <f t="shared" si="72"/>
        <v>19976.739356257145</v>
      </c>
      <c r="C497" s="2">
        <f t="shared" si="70"/>
        <v>19976.739356076167</v>
      </c>
      <c r="D497" s="2">
        <f t="shared" si="73"/>
        <v>2.3233591046045845</v>
      </c>
      <c r="E497" s="6">
        <f t="shared" si="74"/>
        <v>2.3001792864876105</v>
      </c>
      <c r="F497" s="6">
        <f t="shared" si="74"/>
        <v>2.3004105508496573</v>
      </c>
      <c r="G497" s="6">
        <f t="shared" si="67"/>
        <v>2.2774568532712149</v>
      </c>
      <c r="H497" s="20">
        <f t="shared" si="68"/>
        <v>19977.199422597252</v>
      </c>
    </row>
    <row r="498" spans="1:8" x14ac:dyDescent="0.25">
      <c r="A498" s="25">
        <f t="shared" si="69"/>
        <v>97.200000000000841</v>
      </c>
      <c r="B498" s="26">
        <f t="shared" si="72"/>
        <v>19977.199422775269</v>
      </c>
      <c r="C498" s="2">
        <f t="shared" si="70"/>
        <v>19977.199422597252</v>
      </c>
      <c r="D498" s="2">
        <f t="shared" si="73"/>
        <v>2.2774584086252943</v>
      </c>
      <c r="E498" s="6">
        <f t="shared" si="74"/>
        <v>2.254735492565108</v>
      </c>
      <c r="F498" s="6">
        <f t="shared" si="74"/>
        <v>2.2549622087791081</v>
      </c>
      <c r="G498" s="6">
        <f t="shared" si="67"/>
        <v>2.2324609763597092</v>
      </c>
      <c r="H498" s="20">
        <f t="shared" si="68"/>
        <v>19977.65039975684</v>
      </c>
    </row>
    <row r="499" spans="1:8" x14ac:dyDescent="0.25">
      <c r="A499" s="25">
        <f t="shared" si="69"/>
        <v>97.400000000000844</v>
      </c>
      <c r="B499" s="26">
        <f t="shared" si="72"/>
        <v>19977.650399931947</v>
      </c>
      <c r="C499" s="2">
        <f t="shared" si="70"/>
        <v>19977.65039975684</v>
      </c>
      <c r="D499" s="2">
        <f t="shared" si="73"/>
        <v>2.232462501160879</v>
      </c>
      <c r="E499" s="6">
        <f t="shared" si="74"/>
        <v>2.2101875215992903</v>
      </c>
      <c r="F499" s="6">
        <f t="shared" si="74"/>
        <v>2.2104097785060466</v>
      </c>
      <c r="G499" s="6">
        <f t="shared" si="67"/>
        <v>2.188352131958275</v>
      </c>
      <c r="H499" s="20">
        <f t="shared" si="68"/>
        <v>19978.092466731283</v>
      </c>
    </row>
    <row r="500" spans="1:8" x14ac:dyDescent="0.25">
      <c r="A500" s="25">
        <f t="shared" si="69"/>
        <v>97.600000000000847</v>
      </c>
      <c r="B500" s="26">
        <f t="shared" si="72"/>
        <v>19978.092466903519</v>
      </c>
      <c r="C500" s="2">
        <f t="shared" si="70"/>
        <v>19978.092466731283</v>
      </c>
      <c r="D500" s="2">
        <f t="shared" si="73"/>
        <v>2.1883536268021095</v>
      </c>
      <c r="E500" s="6">
        <f t="shared" si="74"/>
        <v>2.1665177925193428</v>
      </c>
      <c r="F500" s="6">
        <f t="shared" si="74"/>
        <v>2.1667356772477344</v>
      </c>
      <c r="G500" s="6">
        <f t="shared" si="67"/>
        <v>2.1451129099761599</v>
      </c>
      <c r="H500" s="20">
        <f t="shared" si="68"/>
        <v>19978.525799180494</v>
      </c>
    </row>
    <row r="501" spans="1:8" x14ac:dyDescent="0.25">
      <c r="A501" s="25">
        <f t="shared" si="69"/>
        <v>97.80000000000085</v>
      </c>
      <c r="B501" s="26">
        <f t="shared" si="72"/>
        <v>19978.525799349907</v>
      </c>
      <c r="C501" s="2">
        <f t="shared" si="70"/>
        <v>19978.525799180494</v>
      </c>
      <c r="D501" s="2">
        <f t="shared" si="73"/>
        <v>2.1451143754464401</v>
      </c>
      <c r="E501" s="6">
        <f t="shared" si="74"/>
        <v>2.1237090662330051</v>
      </c>
      <c r="F501" s="6">
        <f t="shared" si="74"/>
        <v>2.1239226642322206</v>
      </c>
      <c r="G501" s="6">
        <f t="shared" si="67"/>
        <v>2.1027262390359382</v>
      </c>
      <c r="H501" s="20">
        <f t="shared" si="68"/>
        <v>19978.950569316341</v>
      </c>
    </row>
    <row r="502" spans="1:8" x14ac:dyDescent="0.25">
      <c r="A502" s="25">
        <f t="shared" si="69"/>
        <v>98.000000000000853</v>
      </c>
      <c r="B502" s="26">
        <f t="shared" si="72"/>
        <v>19978.950569482971</v>
      </c>
      <c r="C502" s="2">
        <f t="shared" si="70"/>
        <v>19978.950569316341</v>
      </c>
      <c r="D502" s="2">
        <f t="shared" si="73"/>
        <v>2.1027276757053706</v>
      </c>
      <c r="E502" s="6">
        <f t="shared" si="74"/>
        <v>2.0817444390956297</v>
      </c>
      <c r="F502" s="6">
        <f t="shared" si="74"/>
        <v>2.0819538341667241</v>
      </c>
      <c r="G502" s="6">
        <f t="shared" si="67"/>
        <v>2.0611753800015045</v>
      </c>
      <c r="H502" s="20">
        <f t="shared" si="68"/>
        <v>19979.366945969748</v>
      </c>
    </row>
    <row r="503" spans="1:8" x14ac:dyDescent="0.25">
      <c r="A503" s="25">
        <f t="shared" si="69"/>
        <v>98.200000000000855</v>
      </c>
      <c r="B503" s="26">
        <f t="shared" si="72"/>
        <v>19979.366946133643</v>
      </c>
      <c r="C503" s="2">
        <f t="shared" si="70"/>
        <v>19979.366945969748</v>
      </c>
      <c r="D503" s="2">
        <f t="shared" si="73"/>
        <v>2.0611767884320753</v>
      </c>
      <c r="E503" s="6">
        <f t="shared" si="74"/>
        <v>2.0406073364971546</v>
      </c>
      <c r="F503" s="6">
        <f t="shared" si="74"/>
        <v>2.0408126108246498</v>
      </c>
      <c r="G503" s="6">
        <f t="shared" si="67"/>
        <v>2.0204439196259729</v>
      </c>
      <c r="H503" s="20">
        <f t="shared" si="68"/>
        <v>19979.775094656507</v>
      </c>
    </row>
    <row r="504" spans="1:8" x14ac:dyDescent="0.25">
      <c r="A504" s="25">
        <f t="shared" si="69"/>
        <v>98.400000000000858</v>
      </c>
      <c r="B504" s="26">
        <f t="shared" si="72"/>
        <v>19979.775094817705</v>
      </c>
      <c r="C504" s="2">
        <f t="shared" si="70"/>
        <v>19979.775094656507</v>
      </c>
      <c r="D504" s="2">
        <f t="shared" si="73"/>
        <v>2.0204453003685785</v>
      </c>
      <c r="E504" s="6">
        <f t="shared" si="74"/>
        <v>2.0002815065698893</v>
      </c>
      <c r="F504" s="6">
        <f t="shared" si="74"/>
        <v>2.0004827407508765</v>
      </c>
      <c r="G504" s="6">
        <f t="shared" si="67"/>
        <v>1.980515764315482</v>
      </c>
      <c r="H504" s="20">
        <f t="shared" si="68"/>
        <v>19980.175177641817</v>
      </c>
    </row>
    <row r="505" spans="1:8" x14ac:dyDescent="0.25">
      <c r="A505" s="25">
        <f t="shared" si="69"/>
        <v>98.600000000000861</v>
      </c>
      <c r="B505" s="26">
        <f t="shared" si="72"/>
        <v>19980.175177800367</v>
      </c>
      <c r="C505" s="2">
        <f t="shared" si="70"/>
        <v>19980.175177641817</v>
      </c>
      <c r="D505" s="2">
        <f t="shared" si="73"/>
        <v>1.980517117910648</v>
      </c>
      <c r="E505" s="6">
        <f t="shared" si="74"/>
        <v>1.9607510140091076</v>
      </c>
      <c r="F505" s="6">
        <f t="shared" si="74"/>
        <v>1.9609482870838404</v>
      </c>
      <c r="G505" s="6">
        <f t="shared" si="67"/>
        <v>1.941375134008154</v>
      </c>
      <c r="H505" s="20">
        <f t="shared" si="68"/>
        <v>19980.567354003619</v>
      </c>
    </row>
    <row r="506" spans="1:8" x14ac:dyDescent="0.25">
      <c r="A506" s="25">
        <f t="shared" si="69"/>
        <v>98.800000000000864</v>
      </c>
      <c r="B506" s="26">
        <f t="shared" si="72"/>
        <v>19980.567354159561</v>
      </c>
      <c r="C506" s="2">
        <f t="shared" si="70"/>
        <v>19980.567354003619</v>
      </c>
      <c r="D506" s="2">
        <f t="shared" si="73"/>
        <v>1.9413764609860293</v>
      </c>
      <c r="E506" s="6">
        <f t="shared" si="74"/>
        <v>1.9220002340104145</v>
      </c>
      <c r="F506" s="6">
        <f t="shared" si="74"/>
        <v>1.9221936234918566</v>
      </c>
      <c r="G506" s="6">
        <f t="shared" si="67"/>
        <v>1.9030065561670826</v>
      </c>
      <c r="H506" s="20">
        <f t="shared" si="68"/>
        <v>19980.951779694689</v>
      </c>
    </row>
    <row r="507" spans="1:8" x14ac:dyDescent="0.25">
      <c r="A507" s="25">
        <f t="shared" si="69"/>
        <v>99.000000000000867</v>
      </c>
      <c r="B507" s="26">
        <f t="shared" si="72"/>
        <v>19980.951779848063</v>
      </c>
      <c r="C507" s="2">
        <f t="shared" si="70"/>
        <v>19980.951779694689</v>
      </c>
      <c r="D507" s="2">
        <f t="shared" si="73"/>
        <v>1.9030078570470699</v>
      </c>
      <c r="E507" s="6">
        <f t="shared" si="74"/>
        <v>1.8840138463176697</v>
      </c>
      <c r="F507" s="6">
        <f t="shared" si="74"/>
        <v>1.8842034282192623</v>
      </c>
      <c r="G507" s="6">
        <f t="shared" si="67"/>
        <v>1.8653948598822194</v>
      </c>
      <c r="H507" s="20">
        <f t="shared" si="68"/>
        <v>19981.328607603555</v>
      </c>
    </row>
    <row r="508" spans="1:8" x14ac:dyDescent="0.25">
      <c r="A508" s="25">
        <f t="shared" si="69"/>
        <v>99.20000000000087</v>
      </c>
      <c r="B508" s="26">
        <f t="shared" si="72"/>
        <v>19981.3286077544</v>
      </c>
      <c r="C508" s="2">
        <f t="shared" si="70"/>
        <v>19981.328607603555</v>
      </c>
      <c r="D508" s="2">
        <f t="shared" si="73"/>
        <v>1.8653961351744199</v>
      </c>
      <c r="E508" s="6">
        <f t="shared" si="74"/>
        <v>1.8467768293806868</v>
      </c>
      <c r="F508" s="6">
        <f t="shared" si="74"/>
        <v>1.8469626782463333</v>
      </c>
      <c r="G508" s="6">
        <f t="shared" si="67"/>
        <v>1.8285251700850831</v>
      </c>
      <c r="H508" s="20">
        <f t="shared" si="68"/>
        <v>19981.69798761424</v>
      </c>
    </row>
    <row r="509" spans="1:8" x14ac:dyDescent="0.25">
      <c r="A509" s="25">
        <f t="shared" si="69"/>
        <v>99.400000000000873</v>
      </c>
      <c r="B509" s="26">
        <f t="shared" si="72"/>
        <v>19981.697987762596</v>
      </c>
      <c r="C509" s="2">
        <f t="shared" si="70"/>
        <v>19981.69798761424</v>
      </c>
      <c r="D509" s="2">
        <f t="shared" si="73"/>
        <v>1.8285264202892038</v>
      </c>
      <c r="E509" s="6">
        <f t="shared" si="74"/>
        <v>1.810274454624093</v>
      </c>
      <c r="F509" s="6">
        <f t="shared" si="74"/>
        <v>1.8104566435538187</v>
      </c>
      <c r="G509" s="6">
        <f t="shared" si="67"/>
        <v>1.792382901867154</v>
      </c>
      <c r="H509" s="20">
        <f t="shared" si="68"/>
        <v>19982.060066664857</v>
      </c>
    </row>
    <row r="510" spans="1:8" x14ac:dyDescent="0.25">
      <c r="A510" s="25">
        <f t="shared" si="69"/>
        <v>99.600000000000875</v>
      </c>
      <c r="B510" s="26">
        <f t="shared" si="72"/>
        <v>19982.060066810765</v>
      </c>
      <c r="C510" s="2">
        <f t="shared" si="70"/>
        <v>19982.060066664857</v>
      </c>
      <c r="D510" s="2">
        <f t="shared" si="73"/>
        <v>1.7923841274739527</v>
      </c>
      <c r="E510" s="6">
        <f t="shared" si="74"/>
        <v>1.7744922808189167</v>
      </c>
      <c r="F510" s="6">
        <f t="shared" si="74"/>
        <v>1.7746708814978349</v>
      </c>
      <c r="G510" s="6">
        <f t="shared" si="67"/>
        <v>1.7569537549073031</v>
      </c>
      <c r="H510" s="20">
        <f t="shared" si="68"/>
        <v>19982.414988805092</v>
      </c>
    </row>
    <row r="511" spans="1:8" x14ac:dyDescent="0.25">
      <c r="A511" s="25">
        <f t="shared" si="69"/>
        <v>99.800000000000878</v>
      </c>
      <c r="B511" s="26">
        <f t="shared" si="72"/>
        <v>19982.414988948589</v>
      </c>
      <c r="C511" s="2">
        <f t="shared" si="70"/>
        <v>19982.414988805092</v>
      </c>
      <c r="D511" s="2">
        <f t="shared" si="73"/>
        <v>1.7569549563971316</v>
      </c>
      <c r="E511" s="6">
        <f t="shared" si="74"/>
        <v>1.7394161485611772</v>
      </c>
      <c r="F511" s="6">
        <f t="shared" si="74"/>
        <v>1.7395912312855777</v>
      </c>
      <c r="G511" s="6">
        <f t="shared" si="67"/>
        <v>1.7222237079983642</v>
      </c>
      <c r="H511" s="20">
        <f t="shared" si="68"/>
        <v>19982.762895252563</v>
      </c>
    </row>
    <row r="512" spans="1:8" x14ac:dyDescent="0.25">
      <c r="A512" s="25">
        <f t="shared" si="69"/>
        <v>100.00000000000088</v>
      </c>
      <c r="B512" s="26">
        <f t="shared" si="72"/>
        <v>19982.762895393687</v>
      </c>
      <c r="C512" s="2">
        <f t="shared" si="70"/>
        <v>19982.762895252563</v>
      </c>
      <c r="D512" s="2">
        <f t="shared" si="73"/>
        <v>1.7222248858433411</v>
      </c>
      <c r="E512" s="6">
        <f t="shared" ref="E512:F531" si="75">$C$5*($C$2-($C512+0.5*$C$8*D512))*($C512+0.5*$C$8*D512)</f>
        <v>1.7050321748526442</v>
      </c>
      <c r="F512" s="6">
        <f t="shared" si="75"/>
        <v>1.7052038085561172</v>
      </c>
      <c r="G512" s="6">
        <f t="shared" si="67"/>
        <v>1.6881790136814567</v>
      </c>
      <c r="H512" s="20">
        <f t="shared" si="68"/>
        <v>19983.103924448107</v>
      </c>
    </row>
  </sheetData>
  <phoneticPr fontId="0" type="noConversion"/>
  <pageMargins left="0.511811024" right="0.511811024" top="0.78740157499999996" bottom="0.78740157499999996" header="0.31496062000000002" footer="0.31496062000000002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"/>
  <sheetViews>
    <sheetView workbookViewId="0"/>
  </sheetViews>
  <sheetFormatPr defaultRowHeight="15" x14ac:dyDescent="0.25"/>
  <sheetData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exata</vt:lpstr>
      <vt:lpstr>euler x exata</vt:lpstr>
      <vt:lpstr>runge kuta 4a ordem</vt:lpstr>
      <vt:lpstr>Plan3</vt:lpstr>
      <vt:lpstr>Gráf1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Mirapalheta</cp:lastModifiedBy>
  <dcterms:created xsi:type="dcterms:W3CDTF">2009-01-08T07:08:28Z</dcterms:created>
  <dcterms:modified xsi:type="dcterms:W3CDTF">2021-12-02T13:27:43Z</dcterms:modified>
</cp:coreProperties>
</file>