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F_ATT_public_data\Physiologic signal\Results\"/>
    </mc:Choice>
  </mc:AlternateContent>
  <xr:revisionPtr revIDLastSave="0" documentId="13_ncr:1_{9C6B2E1A-376F-4FAE-AF39-E838B6AF4323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HR norm" sheetId="1" r:id="rId1"/>
    <sheet name="RVT norm" sheetId="2" r:id="rId2"/>
    <sheet name="Final results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7" l="1"/>
  <c r="D20" i="7"/>
  <c r="E20" i="7"/>
  <c r="C20" i="7"/>
  <c r="B20" i="7"/>
  <c r="E19" i="7"/>
  <c r="C19" i="7"/>
  <c r="B19" i="7"/>
  <c r="M20" i="2" l="1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F19" i="1" l="1"/>
  <c r="D20" i="1"/>
  <c r="L20" i="1"/>
  <c r="F20" i="1" l="1"/>
  <c r="K19" i="1"/>
  <c r="C19" i="1"/>
  <c r="J19" i="1"/>
  <c r="B19" i="1"/>
  <c r="M20" i="1"/>
  <c r="E20" i="1"/>
  <c r="I19" i="1"/>
  <c r="H19" i="1"/>
  <c r="G19" i="1"/>
  <c r="L19" i="1"/>
  <c r="K20" i="1"/>
  <c r="C20" i="1"/>
  <c r="M19" i="1"/>
  <c r="E19" i="1"/>
  <c r="J20" i="1"/>
  <c r="B20" i="1"/>
  <c r="D19" i="1"/>
  <c r="I20" i="1"/>
  <c r="H20" i="1"/>
  <c r="G20" i="1"/>
</calcChain>
</file>

<file path=xl/sharedStrings.xml><?xml version="1.0" encoding="utf-8"?>
<sst xmlns="http://schemas.openxmlformats.org/spreadsheetml/2006/main" count="129" uniqueCount="31">
  <si>
    <t>Std/sqrt(n)</t>
  </si>
  <si>
    <t>Mean</t>
  </si>
  <si>
    <t>A015</t>
  </si>
  <si>
    <t>NaN</t>
  </si>
  <si>
    <t>A014</t>
  </si>
  <si>
    <t>A013</t>
  </si>
  <si>
    <t>A012</t>
  </si>
  <si>
    <t>A011</t>
  </si>
  <si>
    <t>A010</t>
  </si>
  <si>
    <t>A009</t>
  </si>
  <si>
    <t>A008</t>
  </si>
  <si>
    <t>A007</t>
  </si>
  <si>
    <t>A006</t>
  </si>
  <si>
    <t>A005</t>
  </si>
  <si>
    <t>A004</t>
  </si>
  <si>
    <t>A003</t>
  </si>
  <si>
    <t>A002</t>
  </si>
  <si>
    <t>A001</t>
  </si>
  <si>
    <t>run2</t>
  </si>
  <si>
    <t>run1</t>
  </si>
  <si>
    <t>transfer</t>
  </si>
  <si>
    <t>run5</t>
  </si>
  <si>
    <t>run4</t>
  </si>
  <si>
    <t>run3</t>
  </si>
  <si>
    <t>Day2</t>
  </si>
  <si>
    <t>Day1</t>
  </si>
  <si>
    <t>Heart rate</t>
  </si>
  <si>
    <t>Respiration</t>
  </si>
  <si>
    <t>Last NF run</t>
  </si>
  <si>
    <t>Regulation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</si>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</sst>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 applyFill="1"/>
    <xf numFmtId="164" fontId="1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stavo/Google%20Drive/NF_PUK/Results/NF_performance_offline%20-%20Correct%20stimulus%20onsets%20-%20Bad%20acquisition%20rem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1"/>
      <sheetName val="ROI2"/>
      <sheetName val="ROI3"/>
      <sheetName val="ROI4"/>
      <sheetName val="SAN"/>
      <sheetName val="ROI5"/>
      <sheetName val="ROI6"/>
      <sheetName val="ROI7"/>
      <sheetName val="ROI8"/>
      <sheetName val="DMN"/>
      <sheetName val="DIFF"/>
    </sheetNames>
    <sheetDataSet>
      <sheetData sheetId="0">
        <row r="24">
          <cell r="D24">
            <v>0.22280316553604598</v>
          </cell>
          <cell r="I24">
            <v>0.12053731183485054</v>
          </cell>
        </row>
      </sheetData>
      <sheetData sheetId="1" refreshError="1"/>
      <sheetData sheetId="2" refreshError="1"/>
      <sheetData sheetId="3" refreshError="1"/>
      <sheetData sheetId="4">
        <row r="5">
          <cell r="O5">
            <v>-0.13903302261961101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">
          <cell r="O5">
            <v>-0.95298947272436807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workbookViewId="0">
      <selection sqref="A1:XFD1048576"/>
    </sheetView>
  </sheetViews>
  <sheetFormatPr defaultRowHeight="14.4" x14ac:dyDescent="0.3"/>
  <cols>
    <col min="1" max="1" width="10.6640625" style="3" bestFit="1" customWidth="1"/>
    <col min="2" max="3" width="8.88671875" style="3"/>
    <col min="4" max="13" width="9.109375" style="5"/>
    <col min="14" max="16384" width="8.88671875" style="3"/>
  </cols>
  <sheetData>
    <row r="1" spans="1:21" x14ac:dyDescent="0.3">
      <c r="B1" s="3" t="s">
        <v>25</v>
      </c>
      <c r="C1" s="5"/>
      <c r="H1" s="5" t="s">
        <v>24</v>
      </c>
      <c r="M1" s="3"/>
    </row>
    <row r="2" spans="1:21" x14ac:dyDescent="0.3">
      <c r="B2" s="3" t="s">
        <v>20</v>
      </c>
      <c r="C2" s="5" t="s">
        <v>19</v>
      </c>
      <c r="D2" s="5" t="s">
        <v>18</v>
      </c>
      <c r="E2" s="5" t="s">
        <v>23</v>
      </c>
      <c r="F2" s="5" t="s">
        <v>22</v>
      </c>
      <c r="G2" s="5" t="s">
        <v>21</v>
      </c>
      <c r="H2" s="5" t="s">
        <v>19</v>
      </c>
      <c r="I2" s="5" t="s">
        <v>18</v>
      </c>
      <c r="J2" s="5" t="s">
        <v>23</v>
      </c>
      <c r="K2" s="5" t="s">
        <v>22</v>
      </c>
      <c r="L2" s="5" t="s">
        <v>21</v>
      </c>
      <c r="M2" s="3" t="s">
        <v>20</v>
      </c>
      <c r="N2" s="5"/>
      <c r="O2" s="5"/>
      <c r="P2" s="5"/>
    </row>
    <row r="3" spans="1:21" x14ac:dyDescent="0.3">
      <c r="B3" s="5"/>
      <c r="C3" s="5"/>
      <c r="M3" s="3"/>
    </row>
    <row r="4" spans="1:21" x14ac:dyDescent="0.3">
      <c r="A4" s="3" t="s">
        <v>17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>
        <v>-0.22186386531656099</v>
      </c>
      <c r="I4" s="4">
        <v>0.169107540118833</v>
      </c>
      <c r="J4" s="4">
        <v>2.4784007422180201E-2</v>
      </c>
      <c r="K4" s="4">
        <v>4.14627320112766E-2</v>
      </c>
      <c r="L4" s="4">
        <v>2.57449864967726E-2</v>
      </c>
      <c r="M4" s="4">
        <v>-5.7243318497404501E-2</v>
      </c>
      <c r="N4" s="4"/>
      <c r="O4" s="4"/>
      <c r="P4" s="4"/>
      <c r="R4" s="4"/>
      <c r="S4" s="4"/>
      <c r="T4" s="4"/>
      <c r="U4" s="5"/>
    </row>
    <row r="5" spans="1:21" x14ac:dyDescent="0.3">
      <c r="A5" s="3" t="s">
        <v>16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>
        <v>4.3004920284265601E-3</v>
      </c>
      <c r="I5" s="4">
        <v>-4.2285436975612101E-2</v>
      </c>
      <c r="J5" s="4">
        <v>-6.02625862979069E-2</v>
      </c>
      <c r="K5" s="4">
        <v>-1.12033894828151E-2</v>
      </c>
      <c r="L5" s="4">
        <v>-9.7897780207443302E-2</v>
      </c>
      <c r="M5" s="4">
        <v>0.165815970908927</v>
      </c>
      <c r="N5" s="4"/>
      <c r="O5" s="4"/>
      <c r="P5" s="4"/>
      <c r="R5" s="4"/>
      <c r="S5" s="4"/>
      <c r="T5" s="4"/>
      <c r="U5" s="5"/>
    </row>
    <row r="6" spans="1:21" x14ac:dyDescent="0.3">
      <c r="A6" s="3" t="s">
        <v>15</v>
      </c>
      <c r="B6" s="4">
        <v>5.2130984772586403E-2</v>
      </c>
      <c r="C6" s="4">
        <v>0.403394477184014</v>
      </c>
      <c r="D6" s="4">
        <v>5.2258907702981798E-2</v>
      </c>
      <c r="E6" s="4">
        <v>-0.10659273220664101</v>
      </c>
      <c r="F6" s="4">
        <v>-5.0206498975274197E-2</v>
      </c>
      <c r="G6" s="4">
        <v>-0.116205107205687</v>
      </c>
      <c r="H6" s="4">
        <v>-0.100289957501617</v>
      </c>
      <c r="I6" s="4">
        <v>3.7470952821177697E-2</v>
      </c>
      <c r="J6" s="4">
        <v>-5.5286952376506105E-4</v>
      </c>
      <c r="K6" s="4">
        <v>-0.121350859351261</v>
      </c>
      <c r="L6" s="4">
        <v>-2.80134587996165E-2</v>
      </c>
      <c r="M6" s="4">
        <v>-2.6376810770868502E-2</v>
      </c>
      <c r="N6" s="4"/>
      <c r="O6" s="4"/>
      <c r="P6" s="4"/>
      <c r="R6" s="4"/>
      <c r="S6" s="4"/>
      <c r="T6" s="4"/>
      <c r="U6" s="5"/>
    </row>
    <row r="7" spans="1:21" x14ac:dyDescent="0.3">
      <c r="A7" s="3" t="s">
        <v>14</v>
      </c>
      <c r="B7" s="4">
        <v>5.6564148640225803E-3</v>
      </c>
      <c r="C7" s="4">
        <v>-6.6745285346592201E-2</v>
      </c>
      <c r="D7" s="4">
        <v>-3.8399082206210501E-2</v>
      </c>
      <c r="E7" s="4">
        <v>-4.2954808337544899E-2</v>
      </c>
      <c r="F7" s="4">
        <v>4.0542411227318297E-2</v>
      </c>
      <c r="G7" s="4">
        <v>2.9586298400418602E-2</v>
      </c>
      <c r="H7" s="4">
        <v>2.3774760894120801E-3</v>
      </c>
      <c r="I7" s="4">
        <v>4.7268224854835103E-2</v>
      </c>
      <c r="J7" s="4">
        <v>-8.3801939347238993E-2</v>
      </c>
      <c r="K7" s="4">
        <v>-0.119231884720819</v>
      </c>
      <c r="L7" s="4">
        <v>-4.0305937437668499E-2</v>
      </c>
      <c r="M7" s="4">
        <v>0.13281057876152999</v>
      </c>
      <c r="N7" s="4"/>
      <c r="O7" s="4"/>
      <c r="P7" s="4"/>
      <c r="R7" s="4"/>
      <c r="S7" s="4"/>
      <c r="T7" s="4"/>
      <c r="U7" s="5"/>
    </row>
    <row r="8" spans="1:21" x14ac:dyDescent="0.3">
      <c r="A8" s="3" t="s">
        <v>13</v>
      </c>
      <c r="B8" s="4">
        <v>5.8574167948668203E-2</v>
      </c>
      <c r="C8" s="4">
        <v>-1.6764366697265099E-2</v>
      </c>
      <c r="D8" s="4">
        <v>0.120859779620833</v>
      </c>
      <c r="E8" s="4">
        <v>-1.6469455029101701E-2</v>
      </c>
      <c r="F8" s="4">
        <v>2.84092740676079E-2</v>
      </c>
      <c r="G8" s="4">
        <v>-4.6049507397690599E-2</v>
      </c>
      <c r="H8" s="4" t="s">
        <v>3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/>
      <c r="O8" s="4"/>
      <c r="P8" s="4"/>
      <c r="R8" s="4"/>
      <c r="S8" s="4"/>
      <c r="T8" s="4"/>
      <c r="U8" s="5"/>
    </row>
    <row r="9" spans="1:21" x14ac:dyDescent="0.3">
      <c r="A9" s="3" t="s">
        <v>12</v>
      </c>
      <c r="B9" s="4">
        <v>-0.102074778552681</v>
      </c>
      <c r="C9" s="4">
        <v>5.1223668120001301E-2</v>
      </c>
      <c r="D9" s="4">
        <v>6.6870432389656898E-2</v>
      </c>
      <c r="E9" s="4">
        <v>-1.3862352382845999E-2</v>
      </c>
      <c r="F9" s="4">
        <v>-1.41129068183612E-2</v>
      </c>
      <c r="G9" s="4">
        <v>2.8074966171162001E-2</v>
      </c>
      <c r="H9" s="4" t="s">
        <v>3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/>
      <c r="O9" s="4"/>
      <c r="P9" s="4"/>
      <c r="R9" s="4"/>
      <c r="S9" s="4"/>
      <c r="T9" s="4"/>
      <c r="U9" s="5"/>
    </row>
    <row r="10" spans="1:21" x14ac:dyDescent="0.3">
      <c r="A10" s="3" t="s">
        <v>11</v>
      </c>
      <c r="B10" s="4">
        <v>-0.21629670622219299</v>
      </c>
      <c r="C10" s="4">
        <v>-9.6979420643269101E-2</v>
      </c>
      <c r="D10" s="4">
        <v>-0.14665864596068001</v>
      </c>
      <c r="E10" s="4">
        <v>-5.9995583443431401E-2</v>
      </c>
      <c r="F10" s="4">
        <v>-7.72350668790693E-3</v>
      </c>
      <c r="G10" s="4">
        <v>0.117258334197406</v>
      </c>
      <c r="H10" s="4">
        <v>8.2783588472496797E-2</v>
      </c>
      <c r="I10" s="4">
        <v>2.39128448849215E-2</v>
      </c>
      <c r="J10" s="4">
        <v>9.4419467390629105E-2</v>
      </c>
      <c r="K10" s="4">
        <v>6.8090559361857705E-2</v>
      </c>
      <c r="L10" s="4">
        <v>0.241814046717856</v>
      </c>
      <c r="M10" s="4">
        <v>2.1191899099485701E-2</v>
      </c>
      <c r="N10" s="4"/>
      <c r="O10" s="4"/>
      <c r="P10" s="4"/>
      <c r="R10" s="4"/>
      <c r="S10" s="4"/>
      <c r="T10" s="4"/>
      <c r="U10" s="5"/>
    </row>
    <row r="11" spans="1:21" x14ac:dyDescent="0.3">
      <c r="A11" s="3" t="s">
        <v>10</v>
      </c>
      <c r="B11" s="4">
        <v>-4.1358720508119798E-2</v>
      </c>
      <c r="C11" s="4">
        <v>0.54262703904843002</v>
      </c>
      <c r="D11" s="4">
        <v>3.9129515455787897E-2</v>
      </c>
      <c r="E11" s="4">
        <v>7.8115763905851399E-2</v>
      </c>
      <c r="F11" s="4">
        <v>-7.3038948516571502E-3</v>
      </c>
      <c r="G11" s="4">
        <v>-5.5312805612850097E-2</v>
      </c>
      <c r="H11" s="4">
        <v>-0.133534064800442</v>
      </c>
      <c r="I11" s="4">
        <v>-1.4066205334724901E-2</v>
      </c>
      <c r="J11" s="4">
        <v>0.13823466650607399</v>
      </c>
      <c r="K11" s="4">
        <v>2.1398784910047399E-2</v>
      </c>
      <c r="L11" s="4">
        <v>0.16515467490521901</v>
      </c>
      <c r="M11" s="4">
        <v>-0.131901688709643</v>
      </c>
      <c r="N11" s="4"/>
      <c r="O11" s="4"/>
      <c r="P11" s="4"/>
      <c r="R11" s="4"/>
      <c r="S11" s="4"/>
      <c r="T11" s="4"/>
      <c r="U11" s="5"/>
    </row>
    <row r="12" spans="1:21" x14ac:dyDescent="0.3">
      <c r="A12" s="3" t="s">
        <v>9</v>
      </c>
      <c r="B12" s="4">
        <v>-7.4480372333666195E-2</v>
      </c>
      <c r="C12" s="4">
        <v>-7.2247023782029504E-2</v>
      </c>
      <c r="D12" s="4">
        <v>-0.12603722508132201</v>
      </c>
      <c r="E12" s="4">
        <v>0.15810866890061601</v>
      </c>
      <c r="F12" s="4">
        <v>-0.13968029704454801</v>
      </c>
      <c r="G12" s="4">
        <v>-0.123908167851593</v>
      </c>
      <c r="H12" s="4">
        <v>0.10965379847977</v>
      </c>
      <c r="I12" s="4">
        <v>8.7979918801236096E-2</v>
      </c>
      <c r="J12" s="4">
        <v>-4.1492651134968597E-2</v>
      </c>
      <c r="K12" s="4">
        <v>-2.5534236641291001E-2</v>
      </c>
      <c r="L12" s="4">
        <v>2.5141118541903599E-2</v>
      </c>
      <c r="M12" s="4">
        <v>1.9136678176623499E-3</v>
      </c>
      <c r="N12" s="4"/>
      <c r="O12" s="4"/>
      <c r="P12" s="4"/>
      <c r="R12" s="4"/>
      <c r="S12" s="4"/>
      <c r="T12" s="4"/>
      <c r="U12" s="5"/>
    </row>
    <row r="13" spans="1:21" x14ac:dyDescent="0.3">
      <c r="A13" s="3" t="s">
        <v>8</v>
      </c>
      <c r="B13" s="4">
        <v>1.8081775857121101E-2</v>
      </c>
      <c r="C13" s="4">
        <v>-0.15440040601746499</v>
      </c>
      <c r="D13" s="4">
        <v>0.10305631169375699</v>
      </c>
      <c r="E13" s="4">
        <v>-7.6568005673417303E-2</v>
      </c>
      <c r="F13" s="4">
        <v>-3.3483390815525003E-2</v>
      </c>
      <c r="G13" s="4">
        <v>4.0360480419571597E-2</v>
      </c>
      <c r="H13" s="4">
        <v>-0.17754045491585199</v>
      </c>
      <c r="I13" s="4">
        <v>-8.2598036121030893E-2</v>
      </c>
      <c r="J13" s="4">
        <v>3.2957334718310902E-2</v>
      </c>
      <c r="K13" s="4">
        <v>-7.9109181367207501E-2</v>
      </c>
      <c r="L13" s="4">
        <v>-0.18293196680889101</v>
      </c>
      <c r="M13" s="4">
        <v>-5.01612956315192E-2</v>
      </c>
      <c r="N13" s="4"/>
      <c r="O13" s="4"/>
      <c r="P13" s="4"/>
      <c r="R13" s="4"/>
      <c r="S13" s="4"/>
      <c r="T13" s="4"/>
      <c r="U13" s="5"/>
    </row>
    <row r="14" spans="1:21" x14ac:dyDescent="0.3">
      <c r="A14" s="3" t="s">
        <v>7</v>
      </c>
      <c r="B14" s="4">
        <v>1.16478196819618E-2</v>
      </c>
      <c r="C14" s="4">
        <v>0.108801194836252</v>
      </c>
      <c r="D14" s="4">
        <v>2.8534904810761701E-2</v>
      </c>
      <c r="E14" s="4">
        <v>0.30793092796419003</v>
      </c>
      <c r="F14" s="4">
        <v>5.5808364790374196E-3</v>
      </c>
      <c r="G14" s="4">
        <v>-1.4515451174312299E-2</v>
      </c>
      <c r="H14" s="4">
        <v>0.22358572074647901</v>
      </c>
      <c r="I14" s="4">
        <v>2.84897615154725E-2</v>
      </c>
      <c r="J14" s="4">
        <v>1.1002072841366501E-2</v>
      </c>
      <c r="K14" s="4">
        <v>-5.2839548124003398E-2</v>
      </c>
      <c r="L14" s="4">
        <v>6.9068632601722593E-2</v>
      </c>
      <c r="M14" s="4">
        <v>5.2808672182006198E-3</v>
      </c>
      <c r="N14" s="4"/>
      <c r="O14" s="4"/>
      <c r="P14" s="4"/>
      <c r="R14" s="4"/>
      <c r="S14" s="4"/>
      <c r="T14" s="4"/>
      <c r="U14" s="5"/>
    </row>
    <row r="15" spans="1:21" x14ac:dyDescent="0.3">
      <c r="A15" s="3" t="s">
        <v>6</v>
      </c>
      <c r="B15" s="4">
        <v>7.3735180270555201E-2</v>
      </c>
      <c r="C15" s="4">
        <v>-1.2890272639041E-2</v>
      </c>
      <c r="D15" s="4">
        <v>5.2655720468190302E-2</v>
      </c>
      <c r="E15" s="4">
        <v>5.3203867128083001E-3</v>
      </c>
      <c r="F15" s="4">
        <v>2.2059475929266999E-2</v>
      </c>
      <c r="G15" s="4">
        <v>1.5168883346333901E-3</v>
      </c>
      <c r="H15" s="4">
        <v>0.54959344979833702</v>
      </c>
      <c r="I15" s="4">
        <v>-4.6688024686408598E-2</v>
      </c>
      <c r="J15" s="4">
        <v>0.27367995359057201</v>
      </c>
      <c r="K15" s="4">
        <v>7.9046814523760205E-3</v>
      </c>
      <c r="L15" s="4">
        <v>0.116732445719327</v>
      </c>
      <c r="M15" s="4">
        <v>5.9078984908393299E-2</v>
      </c>
      <c r="N15" s="4"/>
      <c r="O15" s="4"/>
      <c r="P15" s="4"/>
      <c r="R15" s="4"/>
      <c r="S15" s="4"/>
      <c r="T15" s="4"/>
      <c r="U15" s="5"/>
    </row>
    <row r="16" spans="1:21" x14ac:dyDescent="0.3">
      <c r="A16" s="3" t="s">
        <v>5</v>
      </c>
      <c r="B16" s="4">
        <v>2.8975636435703798E-2</v>
      </c>
      <c r="C16" s="4">
        <v>-3.2598012699677402E-2</v>
      </c>
      <c r="D16" s="4">
        <v>-4.5326630934015698E-2</v>
      </c>
      <c r="E16" s="4">
        <v>2.6696740900126099E-2</v>
      </c>
      <c r="F16" s="4">
        <v>-2.2534366731521802E-2</v>
      </c>
      <c r="G16" s="4">
        <v>-3.6752815253821902E-2</v>
      </c>
      <c r="H16" s="4">
        <v>8.8419406814891799E-2</v>
      </c>
      <c r="I16" s="4">
        <v>2.7529385408067899E-2</v>
      </c>
      <c r="J16" s="4">
        <v>-2.9179739499095702E-3</v>
      </c>
      <c r="K16" s="4">
        <v>3.3295712762789899E-2</v>
      </c>
      <c r="L16" s="4">
        <v>-0.14264028647229299</v>
      </c>
      <c r="M16" s="4">
        <v>-5.9638164475284597E-2</v>
      </c>
      <c r="N16" s="4"/>
      <c r="O16" s="4"/>
      <c r="P16" s="4"/>
      <c r="R16" s="4"/>
      <c r="S16" s="4"/>
      <c r="T16" s="4"/>
      <c r="U16" s="5"/>
    </row>
    <row r="17" spans="1:21" x14ac:dyDescent="0.3">
      <c r="A17" s="3" t="s">
        <v>4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>
        <v>9.2141103114419906E-2</v>
      </c>
      <c r="I17" s="4">
        <v>0.13107996139355099</v>
      </c>
      <c r="J17" s="4">
        <v>-2.92442837406195E-3</v>
      </c>
      <c r="K17" s="4">
        <v>5.9431786893898199E-3</v>
      </c>
      <c r="L17" s="4">
        <v>-0.105333484999152</v>
      </c>
      <c r="M17" s="4">
        <v>4.3064764355271803E-3</v>
      </c>
      <c r="N17" s="4"/>
      <c r="O17" s="4"/>
      <c r="P17" s="4"/>
      <c r="R17" s="4"/>
      <c r="S17" s="4"/>
      <c r="T17" s="4"/>
      <c r="U17" s="5"/>
    </row>
    <row r="18" spans="1:21" x14ac:dyDescent="0.3">
      <c r="A18" s="3" t="s">
        <v>2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>
        <v>-0.11204634845113</v>
      </c>
      <c r="I18" s="4">
        <v>0.14393060887613199</v>
      </c>
      <c r="J18" s="4">
        <v>2.9477487411609601E-2</v>
      </c>
      <c r="K18" s="4">
        <v>-6.9636597087689798E-3</v>
      </c>
      <c r="L18" s="4">
        <v>-9.0184405600266197E-3</v>
      </c>
      <c r="M18" s="4">
        <v>-1.3580266380055699E-2</v>
      </c>
      <c r="N18" s="4"/>
      <c r="O18" s="4"/>
      <c r="P18" s="4"/>
      <c r="R18" s="4"/>
      <c r="S18" s="4"/>
      <c r="T18" s="4"/>
      <c r="U18" s="5"/>
    </row>
    <row r="19" spans="1:21" x14ac:dyDescent="0.3">
      <c r="A19" s="3" t="s">
        <v>1</v>
      </c>
      <c r="B19" s="2">
        <f t="shared" ref="B19:P19" si="0">AVERAGE(B4:B18)</f>
        <v>-1.6855327071458256E-2</v>
      </c>
      <c r="C19" s="2">
        <f t="shared" si="0"/>
        <v>5.9401962851214372E-2</v>
      </c>
      <c r="D19" s="2">
        <f t="shared" si="0"/>
        <v>9.7221807236127604E-3</v>
      </c>
      <c r="E19" s="2">
        <f t="shared" si="0"/>
        <v>2.3611777391873593E-2</v>
      </c>
      <c r="F19" s="2">
        <f t="shared" si="0"/>
        <v>-1.6222987656505792E-2</v>
      </c>
      <c r="G19" s="2">
        <f t="shared" si="0"/>
        <v>-1.5995171542978481E-2</v>
      </c>
      <c r="H19" s="2">
        <f t="shared" si="0"/>
        <v>3.135233419681778E-2</v>
      </c>
      <c r="I19" s="2">
        <f t="shared" si="0"/>
        <v>3.931780735049617E-2</v>
      </c>
      <c r="J19" s="2">
        <f t="shared" si="0"/>
        <v>3.1738657019453179E-2</v>
      </c>
      <c r="K19" s="2">
        <f t="shared" si="0"/>
        <v>-1.8318239246802197E-2</v>
      </c>
      <c r="L19" s="2">
        <f t="shared" si="0"/>
        <v>2.88573459213153E-3</v>
      </c>
      <c r="M19" s="2">
        <f t="shared" si="0"/>
        <v>3.9613000526885116E-3</v>
      </c>
      <c r="N19" s="2"/>
      <c r="O19" s="2"/>
      <c r="P19" s="2"/>
      <c r="R19" s="1"/>
      <c r="S19" s="1"/>
      <c r="T19" s="1"/>
      <c r="U19" s="1"/>
    </row>
    <row r="20" spans="1:21" x14ac:dyDescent="0.3">
      <c r="A20" s="3" t="s">
        <v>0</v>
      </c>
      <c r="B20" s="4">
        <f t="shared" ref="B20:P20" si="1">_xlfn.STDEV.S(B4:B18)/SQRT(COUNT(B4:B18))</f>
        <v>2.5981799048540789E-2</v>
      </c>
      <c r="C20" s="4">
        <f t="shared" si="1"/>
        <v>6.5868128541089629E-2</v>
      </c>
      <c r="D20" s="4">
        <f t="shared" si="1"/>
        <v>2.653158106032626E-2</v>
      </c>
      <c r="E20" s="4">
        <f t="shared" si="1"/>
        <v>3.6138985458603542E-2</v>
      </c>
      <c r="F20" s="4">
        <f t="shared" si="1"/>
        <v>1.4785093292185086E-2</v>
      </c>
      <c r="G20" s="4">
        <f t="shared" si="1"/>
        <v>2.1283461517182151E-2</v>
      </c>
      <c r="H20" s="4">
        <f t="shared" si="1"/>
        <v>5.6367733346132029E-2</v>
      </c>
      <c r="I20" s="4">
        <f t="shared" si="1"/>
        <v>2.1319768071399601E-2</v>
      </c>
      <c r="J20" s="4">
        <f t="shared" si="1"/>
        <v>2.593296128901719E-2</v>
      </c>
      <c r="K20" s="4">
        <f t="shared" si="1"/>
        <v>1.6500992056951744E-2</v>
      </c>
      <c r="L20" s="4">
        <f t="shared" si="1"/>
        <v>3.4185935014341695E-2</v>
      </c>
      <c r="M20" s="4">
        <f t="shared" si="1"/>
        <v>2.215142943404318E-2</v>
      </c>
      <c r="N20" s="4"/>
      <c r="O20" s="4"/>
      <c r="P20" s="4"/>
      <c r="R20" s="5"/>
      <c r="S20" s="5"/>
      <c r="T20" s="5"/>
      <c r="U20" s="5"/>
    </row>
    <row r="21" spans="1:21" x14ac:dyDescent="0.3">
      <c r="N21" s="4"/>
    </row>
    <row r="22" spans="1:21" x14ac:dyDescent="0.3">
      <c r="O22" s="4"/>
    </row>
    <row r="23" spans="1:21" x14ac:dyDescent="0.3">
      <c r="N23" s="5"/>
    </row>
    <row r="24" spans="1:21" x14ac:dyDescent="0.3">
      <c r="N24" s="5"/>
    </row>
    <row r="25" spans="1:21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N2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workbookViewId="0">
      <selection sqref="A1:XFD1048576"/>
    </sheetView>
  </sheetViews>
  <sheetFormatPr defaultRowHeight="14.4" x14ac:dyDescent="0.3"/>
  <cols>
    <col min="1" max="1" width="10.6640625" style="3" bestFit="1" customWidth="1"/>
    <col min="2" max="3" width="8.88671875" style="3"/>
    <col min="4" max="13" width="9.109375" style="5"/>
    <col min="14" max="16384" width="8.88671875" style="3"/>
  </cols>
  <sheetData>
    <row r="1" spans="1:21" x14ac:dyDescent="0.3">
      <c r="B1" s="3" t="s">
        <v>25</v>
      </c>
      <c r="C1" s="5"/>
      <c r="H1" s="5" t="s">
        <v>24</v>
      </c>
      <c r="M1" s="3"/>
    </row>
    <row r="2" spans="1:21" x14ac:dyDescent="0.3">
      <c r="B2" s="3" t="s">
        <v>20</v>
      </c>
      <c r="C2" s="5" t="s">
        <v>19</v>
      </c>
      <c r="D2" s="5" t="s">
        <v>18</v>
      </c>
      <c r="E2" s="5" t="s">
        <v>23</v>
      </c>
      <c r="F2" s="5" t="s">
        <v>22</v>
      </c>
      <c r="G2" s="5" t="s">
        <v>21</v>
      </c>
      <c r="H2" s="5" t="s">
        <v>19</v>
      </c>
      <c r="I2" s="5" t="s">
        <v>18</v>
      </c>
      <c r="J2" s="5" t="s">
        <v>23</v>
      </c>
      <c r="K2" s="5" t="s">
        <v>22</v>
      </c>
      <c r="L2" s="5" t="s">
        <v>21</v>
      </c>
      <c r="M2" s="3" t="s">
        <v>20</v>
      </c>
      <c r="N2" s="5"/>
      <c r="O2" s="5"/>
      <c r="P2" s="5"/>
    </row>
    <row r="3" spans="1:21" x14ac:dyDescent="0.3">
      <c r="B3" s="5"/>
      <c r="C3" s="5"/>
      <c r="M3" s="3"/>
    </row>
    <row r="4" spans="1:21" x14ac:dyDescent="0.3">
      <c r="A4" s="3" t="s">
        <v>17</v>
      </c>
      <c r="B4" s="4">
        <v>9.3095738522743804E-2</v>
      </c>
      <c r="C4" s="4">
        <v>8.1032071531417907E-2</v>
      </c>
      <c r="D4" s="4">
        <v>7.6732133084655596E-2</v>
      </c>
      <c r="E4" s="4">
        <v>-2.72290981068007E-2</v>
      </c>
      <c r="F4" s="4">
        <v>-4.5388329931526196E-3</v>
      </c>
      <c r="G4" s="4">
        <v>-6.8608827301966199E-2</v>
      </c>
      <c r="H4" s="4">
        <v>-3.8272104304370599E-2</v>
      </c>
      <c r="I4" s="4">
        <v>-7.1032116752751007E-2</v>
      </c>
      <c r="J4" s="4">
        <v>0.44476756464335199</v>
      </c>
      <c r="K4" s="4">
        <v>0.12306678004117901</v>
      </c>
      <c r="L4" s="4">
        <v>1.8074386633974201E-2</v>
      </c>
      <c r="M4" s="4">
        <v>0.38953304873863298</v>
      </c>
      <c r="N4" s="4"/>
      <c r="O4" s="4"/>
      <c r="P4" s="4"/>
      <c r="R4" s="4"/>
      <c r="S4" s="4"/>
      <c r="T4" s="4"/>
      <c r="U4" s="5"/>
    </row>
    <row r="5" spans="1:21" x14ac:dyDescent="0.3">
      <c r="A5" s="3" t="s">
        <v>16</v>
      </c>
      <c r="B5" s="4">
        <v>9.6667415316954206E-2</v>
      </c>
      <c r="C5" s="4">
        <v>3.40191189033133E-2</v>
      </c>
      <c r="D5" s="4">
        <v>0.195661384133685</v>
      </c>
      <c r="E5" s="4">
        <v>-4.5307070862438702E-2</v>
      </c>
      <c r="F5" s="4">
        <v>0.109411799155366</v>
      </c>
      <c r="G5" s="4">
        <v>4.0213263771770702E-2</v>
      </c>
      <c r="H5" s="4">
        <v>0.12685408263596201</v>
      </c>
      <c r="I5" s="4">
        <v>1.36955153321285E-2</v>
      </c>
      <c r="J5" s="4">
        <v>0.22965262783575599</v>
      </c>
      <c r="K5" s="4">
        <v>0.10100592034161</v>
      </c>
      <c r="L5" s="4">
        <v>0.172003002675119</v>
      </c>
      <c r="M5" s="4">
        <v>2.8975467295293501E-3</v>
      </c>
      <c r="N5" s="4"/>
      <c r="O5" s="4"/>
      <c r="P5" s="4"/>
      <c r="R5" s="4"/>
      <c r="S5" s="4"/>
      <c r="T5" s="4"/>
      <c r="U5" s="5"/>
    </row>
    <row r="6" spans="1:21" x14ac:dyDescent="0.3">
      <c r="A6" s="3" t="s">
        <v>15</v>
      </c>
      <c r="B6" s="4">
        <v>0.112879525261473</v>
      </c>
      <c r="C6" s="4">
        <v>0.15802147436869801</v>
      </c>
      <c r="D6" s="4">
        <v>-2.94332015386474E-2</v>
      </c>
      <c r="E6" s="4">
        <v>0.130363321412926</v>
      </c>
      <c r="F6" s="4">
        <v>0.18368114566333299</v>
      </c>
      <c r="G6" s="4">
        <v>0.13655806590751801</v>
      </c>
      <c r="H6" s="4">
        <v>7.0448424090327297E-2</v>
      </c>
      <c r="I6" s="4">
        <v>0.109519422188148</v>
      </c>
      <c r="J6" s="4">
        <v>0.103989069423242</v>
      </c>
      <c r="K6" s="4">
        <v>0.117222761984345</v>
      </c>
      <c r="L6" s="4">
        <v>0.26827948564181803</v>
      </c>
      <c r="M6" s="4">
        <v>0.162047543308072</v>
      </c>
      <c r="N6" s="4"/>
      <c r="O6" s="4"/>
      <c r="P6" s="4"/>
      <c r="R6" s="4"/>
      <c r="S6" s="4"/>
      <c r="T6" s="4"/>
      <c r="U6" s="5"/>
    </row>
    <row r="7" spans="1:21" x14ac:dyDescent="0.3">
      <c r="A7" s="3" t="s">
        <v>14</v>
      </c>
      <c r="B7" s="4">
        <v>4.0878373148117902E-2</v>
      </c>
      <c r="C7" s="4">
        <v>0.16334464123765699</v>
      </c>
      <c r="D7" s="4">
        <v>0.18267732455733399</v>
      </c>
      <c r="E7" s="4">
        <v>-3.3509824041418002E-2</v>
      </c>
      <c r="F7" s="4">
        <v>0.21323867508800601</v>
      </c>
      <c r="G7" s="4">
        <v>0.210814816423257</v>
      </c>
      <c r="H7" s="4">
        <v>-1.58510672224948E-3</v>
      </c>
      <c r="I7" s="4">
        <v>-2.0760444152990099E-2</v>
      </c>
      <c r="J7" s="4">
        <v>9.9898613121614105E-2</v>
      </c>
      <c r="K7" s="4">
        <v>5.8380970454848698E-2</v>
      </c>
      <c r="L7" s="4">
        <v>8.8503115881488403E-2</v>
      </c>
      <c r="M7" s="4">
        <v>-1.64600597070015E-4</v>
      </c>
      <c r="N7" s="4"/>
      <c r="O7" s="4"/>
      <c r="P7" s="4"/>
      <c r="R7" s="4"/>
      <c r="S7" s="4"/>
      <c r="T7" s="4"/>
      <c r="U7" s="5"/>
    </row>
    <row r="8" spans="1:21" x14ac:dyDescent="0.3">
      <c r="A8" s="3" t="s">
        <v>13</v>
      </c>
      <c r="B8" s="4">
        <v>7.6824119934978702E-2</v>
      </c>
      <c r="C8" s="4">
        <v>0.19207876867222501</v>
      </c>
      <c r="D8" s="4">
        <v>-0.21587409132368901</v>
      </c>
      <c r="E8" s="4">
        <v>0.31787747769347502</v>
      </c>
      <c r="F8" s="4">
        <v>0.16048592004249199</v>
      </c>
      <c r="G8" s="4">
        <v>-8.3762191522777904E-2</v>
      </c>
      <c r="H8" s="4">
        <v>7.8965446696506805E-2</v>
      </c>
      <c r="I8" s="4">
        <v>-4.9641427120834102E-2</v>
      </c>
      <c r="J8" s="4">
        <v>-6.6716422161016101E-2</v>
      </c>
      <c r="K8" s="4">
        <v>-1.01522044978525E-2</v>
      </c>
      <c r="L8" s="4">
        <v>-3.2907873097154101E-2</v>
      </c>
      <c r="M8" s="4">
        <v>7.1786500314395804E-2</v>
      </c>
      <c r="N8" s="4"/>
      <c r="O8" s="4"/>
      <c r="P8" s="4"/>
      <c r="R8" s="4"/>
      <c r="S8" s="4"/>
      <c r="T8" s="4"/>
      <c r="U8" s="5"/>
    </row>
    <row r="9" spans="1:21" x14ac:dyDescent="0.3">
      <c r="A9" s="3" t="s">
        <v>12</v>
      </c>
      <c r="B9" s="4">
        <v>-4.3064764058869998E-2</v>
      </c>
      <c r="C9" s="4">
        <v>-3.7957263080884103E-2</v>
      </c>
      <c r="D9" s="4">
        <v>-0.23446934056566801</v>
      </c>
      <c r="E9" s="4">
        <v>-0.15328318660198401</v>
      </c>
      <c r="F9" s="4">
        <v>-7.0965876142952605E-2</v>
      </c>
      <c r="G9" s="4">
        <v>-0.15099817701531301</v>
      </c>
      <c r="H9" s="4">
        <v>-0.24063441750334599</v>
      </c>
      <c r="I9" s="4">
        <v>-4.61039810885287E-2</v>
      </c>
      <c r="J9" s="4">
        <v>-0.157991143442691</v>
      </c>
      <c r="K9" s="4">
        <v>-0.195254354788927</v>
      </c>
      <c r="L9" s="4">
        <v>-7.3350369869974896E-2</v>
      </c>
      <c r="M9" s="4">
        <v>-0.23355703359253299</v>
      </c>
      <c r="N9" s="4"/>
      <c r="O9" s="4"/>
      <c r="P9" s="4"/>
      <c r="R9" s="4"/>
      <c r="S9" s="4"/>
      <c r="T9" s="4"/>
      <c r="U9" s="5"/>
    </row>
    <row r="10" spans="1:21" x14ac:dyDescent="0.3">
      <c r="A10" s="3" t="s">
        <v>11</v>
      </c>
      <c r="B10" s="4">
        <v>-2.1173364340761398E-2</v>
      </c>
      <c r="C10" s="4">
        <v>0.20113957109278099</v>
      </c>
      <c r="D10" s="4">
        <v>0.46260722393256798</v>
      </c>
      <c r="E10" s="4">
        <v>0.21940352927621801</v>
      </c>
      <c r="F10" s="4">
        <v>0.107246117528994</v>
      </c>
      <c r="G10" s="4">
        <v>-4.31753577049988E-2</v>
      </c>
      <c r="H10" s="4">
        <v>3.5356106031057197E-2</v>
      </c>
      <c r="I10" s="4">
        <v>0.46357405268167301</v>
      </c>
      <c r="J10" s="4">
        <v>0.95169942736291802</v>
      </c>
      <c r="K10" s="4">
        <v>0.27780961805865201</v>
      </c>
      <c r="L10" s="4">
        <v>0.79345423433786599</v>
      </c>
      <c r="M10" s="4">
        <v>0.18838906236213299</v>
      </c>
      <c r="N10" s="4"/>
      <c r="O10" s="4"/>
      <c r="P10" s="4"/>
      <c r="R10" s="4"/>
      <c r="S10" s="4"/>
      <c r="T10" s="4"/>
      <c r="U10" s="5"/>
    </row>
    <row r="11" spans="1:21" x14ac:dyDescent="0.3">
      <c r="A11" s="3" t="s">
        <v>10</v>
      </c>
      <c r="B11" s="4">
        <v>-3.6509734807771199E-2</v>
      </c>
      <c r="C11" s="4">
        <v>0.53649218799290499</v>
      </c>
      <c r="D11" s="4">
        <v>0.53828329589494495</v>
      </c>
      <c r="E11" s="4">
        <v>0.17477221113846</v>
      </c>
      <c r="F11" s="4">
        <v>0.20191992256240801</v>
      </c>
      <c r="G11" s="4">
        <v>0.48973878295836998</v>
      </c>
      <c r="H11" s="4">
        <v>2.8166209196121401E-2</v>
      </c>
      <c r="I11" s="4">
        <v>4.5728079272439E-2</v>
      </c>
      <c r="J11" s="4">
        <v>5.1752430335175598E-2</v>
      </c>
      <c r="K11" s="4">
        <v>1.56935695711274E-2</v>
      </c>
      <c r="L11" s="4">
        <v>9.8211507269715503E-2</v>
      </c>
      <c r="M11" s="4">
        <v>3.6715930384774199E-2</v>
      </c>
      <c r="N11" s="4"/>
      <c r="O11" s="4"/>
      <c r="P11" s="4"/>
      <c r="R11" s="4"/>
      <c r="S11" s="4"/>
      <c r="T11" s="4"/>
      <c r="U11" s="5"/>
    </row>
    <row r="12" spans="1:21" x14ac:dyDescent="0.3">
      <c r="A12" s="3" t="s">
        <v>9</v>
      </c>
      <c r="B12" s="4">
        <v>3.9289424885810699E-2</v>
      </c>
      <c r="C12" s="4">
        <v>0.104258606457859</v>
      </c>
      <c r="D12" s="4">
        <v>0.14476456040962399</v>
      </c>
      <c r="E12" s="4">
        <v>-9.6369848015116305E-2</v>
      </c>
      <c r="F12" s="4">
        <v>0.14995866956673101</v>
      </c>
      <c r="G12" s="4">
        <v>0.21476291043382301</v>
      </c>
      <c r="H12" s="4">
        <v>0.101653067501213</v>
      </c>
      <c r="I12" s="4">
        <v>-0.18684604888058301</v>
      </c>
      <c r="J12" s="4">
        <v>0.138431749686622</v>
      </c>
      <c r="K12" s="4">
        <v>0.186604885343783</v>
      </c>
      <c r="L12" s="4">
        <v>0.121953400287497</v>
      </c>
      <c r="M12" s="4">
        <v>0.119749130729407</v>
      </c>
      <c r="N12" s="4"/>
      <c r="O12" s="4"/>
      <c r="P12" s="4"/>
      <c r="R12" s="4"/>
      <c r="S12" s="4"/>
      <c r="T12" s="4"/>
      <c r="U12" s="5"/>
    </row>
    <row r="13" spans="1:21" x14ac:dyDescent="0.3">
      <c r="A13" s="3" t="s">
        <v>8</v>
      </c>
      <c r="B13" s="4">
        <v>0.24279496250702101</v>
      </c>
      <c r="C13" s="4">
        <v>0.216460684788844</v>
      </c>
      <c r="D13" s="4">
        <v>8.89266557234029E-2</v>
      </c>
      <c r="E13" s="4">
        <v>0.24736129584845201</v>
      </c>
      <c r="F13" s="4">
        <v>0.112883110072906</v>
      </c>
      <c r="G13" s="4">
        <v>6.8412094296361803E-2</v>
      </c>
      <c r="H13" s="4">
        <v>0.71619023677642302</v>
      </c>
      <c r="I13" s="4">
        <v>0.36052340706189001</v>
      </c>
      <c r="J13" s="4">
        <v>0.28801566719129901</v>
      </c>
      <c r="K13" s="4">
        <v>0.299371730841615</v>
      </c>
      <c r="L13" s="4">
        <v>4.5470796026419097E-2</v>
      </c>
      <c r="M13" s="4">
        <v>0.193050334352147</v>
      </c>
      <c r="N13" s="4"/>
      <c r="O13" s="4"/>
      <c r="P13" s="4"/>
      <c r="R13" s="4"/>
      <c r="S13" s="4"/>
      <c r="T13" s="4"/>
      <c r="U13" s="5"/>
    </row>
    <row r="14" spans="1:21" x14ac:dyDescent="0.3">
      <c r="A14" s="3" t="s">
        <v>7</v>
      </c>
      <c r="B14" s="4">
        <v>-9.4942547538971203E-2</v>
      </c>
      <c r="C14" s="4">
        <v>-3.1855025542953698E-2</v>
      </c>
      <c r="D14" s="4">
        <v>-0.14152354473797399</v>
      </c>
      <c r="E14" s="4">
        <v>-0.297759329411658</v>
      </c>
      <c r="F14" s="4">
        <v>-9.4256024808781702E-2</v>
      </c>
      <c r="G14" s="4">
        <v>9.0673132297343903E-2</v>
      </c>
      <c r="H14" s="4">
        <v>1.33418024988458E-2</v>
      </c>
      <c r="I14" s="4">
        <v>-0.106817414508267</v>
      </c>
      <c r="J14" s="4">
        <v>4.7942086566784399E-2</v>
      </c>
      <c r="K14" s="4">
        <v>-0.22669224980275299</v>
      </c>
      <c r="L14" s="4">
        <v>-4.6344736153251902E-2</v>
      </c>
      <c r="M14" s="4">
        <v>-0.110204730349772</v>
      </c>
      <c r="N14" s="4"/>
      <c r="O14" s="4"/>
      <c r="P14" s="4"/>
      <c r="R14" s="4"/>
      <c r="S14" s="4"/>
      <c r="T14" s="4"/>
      <c r="U14" s="5"/>
    </row>
    <row r="15" spans="1:21" x14ac:dyDescent="0.3">
      <c r="A15" s="3" t="s">
        <v>6</v>
      </c>
      <c r="B15" s="4">
        <v>-0.10880556325209</v>
      </c>
      <c r="C15" s="4">
        <v>1.29119575792172E-2</v>
      </c>
      <c r="D15" s="4">
        <v>-5.8641683720392399E-2</v>
      </c>
      <c r="E15" s="4">
        <v>1.4387391341799E-2</v>
      </c>
      <c r="F15" s="4">
        <v>-0.16939895861298301</v>
      </c>
      <c r="G15" s="4">
        <v>-8.6644608620262006E-2</v>
      </c>
      <c r="H15" s="4">
        <v>-0.17561741102777101</v>
      </c>
      <c r="I15" s="4">
        <v>-0.213021740378664</v>
      </c>
      <c r="J15" s="4">
        <v>-4.886827122871E-2</v>
      </c>
      <c r="K15" s="4">
        <v>-2.5100191995613901E-2</v>
      </c>
      <c r="L15" s="4">
        <v>-0.164815412059757</v>
      </c>
      <c r="M15" s="4">
        <v>-0.15419715446799401</v>
      </c>
      <c r="N15" s="4"/>
      <c r="O15" s="4"/>
      <c r="P15" s="4"/>
      <c r="R15" s="4"/>
      <c r="S15" s="4"/>
      <c r="T15" s="4"/>
      <c r="U15" s="5"/>
    </row>
    <row r="16" spans="1:21" x14ac:dyDescent="0.3">
      <c r="A16" s="3" t="s">
        <v>5</v>
      </c>
      <c r="B16" s="4">
        <v>8.4305036642023198E-2</v>
      </c>
      <c r="C16" s="4">
        <v>3.5951313002830797E-2</v>
      </c>
      <c r="D16" s="4">
        <v>0.11810331628007099</v>
      </c>
      <c r="E16" s="4">
        <v>-2.7277097244867701E-3</v>
      </c>
      <c r="F16" s="4">
        <v>8.4426883553648704E-2</v>
      </c>
      <c r="G16" s="4">
        <v>0.124488676109569</v>
      </c>
      <c r="H16" s="4">
        <v>0.131940196364985</v>
      </c>
      <c r="I16" s="4">
        <v>0.24522029431553199</v>
      </c>
      <c r="J16" s="4">
        <v>0.29688899738687302</v>
      </c>
      <c r="K16" s="4">
        <v>0.28355056859117</v>
      </c>
      <c r="L16" s="4">
        <v>0.2462507182068</v>
      </c>
      <c r="M16" s="4">
        <v>9.2186240286085797E-2</v>
      </c>
      <c r="N16" s="4"/>
      <c r="O16" s="4"/>
      <c r="P16" s="4"/>
      <c r="R16" s="4"/>
      <c r="S16" s="4"/>
      <c r="T16" s="4"/>
      <c r="U16" s="5"/>
    </row>
    <row r="17" spans="1:21" x14ac:dyDescent="0.3">
      <c r="A17" s="3" t="s">
        <v>4</v>
      </c>
      <c r="B17" s="4">
        <v>-0.106659763441874</v>
      </c>
      <c r="C17" s="4">
        <v>7.6985501859866107E-2</v>
      </c>
      <c r="D17" s="4">
        <v>9.4605451090335704E-2</v>
      </c>
      <c r="E17" s="4">
        <v>2.5203574616998901E-3</v>
      </c>
      <c r="F17" s="4">
        <v>-9.3764184994433401E-3</v>
      </c>
      <c r="G17" s="4" t="s">
        <v>3</v>
      </c>
      <c r="H17" s="4">
        <v>6.9210413333797797E-3</v>
      </c>
      <c r="I17" s="4">
        <v>-4.8063037390395399E-2</v>
      </c>
      <c r="J17" s="4">
        <v>5.7698967376117599E-2</v>
      </c>
      <c r="K17" s="4">
        <v>6.2082765453862501E-2</v>
      </c>
      <c r="L17" s="4">
        <v>-1.20678565868134E-2</v>
      </c>
      <c r="M17" s="4">
        <v>3.8496634030194897E-2</v>
      </c>
      <c r="N17" s="4"/>
      <c r="O17" s="4"/>
      <c r="P17" s="4"/>
      <c r="R17" s="4"/>
      <c r="S17" s="4"/>
      <c r="T17" s="4"/>
      <c r="U17" s="5"/>
    </row>
    <row r="18" spans="1:21" x14ac:dyDescent="0.3">
      <c r="A18" s="3" t="s">
        <v>2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>
        <v>-6.5749338296393497E-2</v>
      </c>
      <c r="I18" s="4">
        <v>8.5519743495416495E-2</v>
      </c>
      <c r="J18" s="4">
        <v>0.189733087096803</v>
      </c>
      <c r="K18" s="4">
        <v>6.9844546769525603E-2</v>
      </c>
      <c r="L18" s="4">
        <v>-5.3173732043078702E-2</v>
      </c>
      <c r="M18" s="4">
        <v>9.3001950763287197E-2</v>
      </c>
      <c r="N18" s="4"/>
      <c r="O18" s="4"/>
      <c r="P18" s="4"/>
      <c r="R18" s="4"/>
      <c r="S18" s="4"/>
      <c r="T18" s="4"/>
      <c r="U18" s="5"/>
    </row>
    <row r="19" spans="1:21" x14ac:dyDescent="0.3">
      <c r="A19" s="3" t="s">
        <v>1</v>
      </c>
      <c r="B19" s="2">
        <f t="shared" ref="B19:P19" si="0">AVERAGE(B4:B18)</f>
        <v>2.6827061341341763E-2</v>
      </c>
      <c r="C19" s="2">
        <f t="shared" si="0"/>
        <v>0.12449168634741262</v>
      </c>
      <c r="D19" s="2">
        <f t="shared" si="0"/>
        <v>8.7315677372875045E-2</v>
      </c>
      <c r="E19" s="2">
        <f t="shared" si="0"/>
        <v>3.2178536957794816E-2</v>
      </c>
      <c r="F19" s="2">
        <f t="shared" si="0"/>
        <v>6.9622580869755077E-2</v>
      </c>
      <c r="G19" s="2">
        <f t="shared" si="0"/>
        <v>7.2497890771745815E-2</v>
      </c>
      <c r="H19" s="2">
        <f t="shared" si="0"/>
        <v>5.2531882351379386E-2</v>
      </c>
      <c r="I19" s="2">
        <f t="shared" si="0"/>
        <v>3.8766286938280908E-2</v>
      </c>
      <c r="J19" s="2">
        <f t="shared" si="0"/>
        <v>0.175126296746276</v>
      </c>
      <c r="K19" s="2">
        <f t="shared" si="0"/>
        <v>7.5829007757771461E-2</v>
      </c>
      <c r="L19" s="2">
        <f t="shared" si="0"/>
        <v>9.7969377810044514E-2</v>
      </c>
      <c r="M19" s="2">
        <f t="shared" si="0"/>
        <v>5.9315360199419347E-2</v>
      </c>
      <c r="N19" s="2"/>
      <c r="O19" s="2"/>
      <c r="P19" s="2"/>
      <c r="R19" s="1"/>
      <c r="S19" s="1"/>
      <c r="T19" s="1"/>
      <c r="U19" s="1"/>
    </row>
    <row r="20" spans="1:21" x14ac:dyDescent="0.3">
      <c r="A20" s="3" t="s">
        <v>0</v>
      </c>
      <c r="B20" s="4">
        <f t="shared" ref="B20:P20" si="1">_xlfn.STDEV.S(B4:B18)/SQRT(COUNT(B4:B18))</f>
        <v>2.6901916231666156E-2</v>
      </c>
      <c r="C20" s="4">
        <f t="shared" si="1"/>
        <v>3.8881550788412468E-2</v>
      </c>
      <c r="D20" s="4">
        <f t="shared" si="1"/>
        <v>5.9864088251069987E-2</v>
      </c>
      <c r="E20" s="4">
        <f t="shared" si="1"/>
        <v>4.5027248752435439E-2</v>
      </c>
      <c r="F20" s="4">
        <f t="shared" si="1"/>
        <v>3.2005346157890385E-2</v>
      </c>
      <c r="G20" s="4">
        <f t="shared" si="1"/>
        <v>4.7679646451576047E-2</v>
      </c>
      <c r="H20" s="4">
        <f t="shared" si="1"/>
        <v>5.4483394211304485E-2</v>
      </c>
      <c r="I20" s="4">
        <f t="shared" si="1"/>
        <v>4.9190181524611173E-2</v>
      </c>
      <c r="J20" s="4">
        <f t="shared" si="1"/>
        <v>6.8431748834835882E-2</v>
      </c>
      <c r="K20" s="4">
        <f t="shared" si="1"/>
        <v>4.008895083790584E-2</v>
      </c>
      <c r="L20" s="4">
        <f t="shared" si="1"/>
        <v>5.8606493116039743E-2</v>
      </c>
      <c r="M20" s="4">
        <f t="shared" si="1"/>
        <v>3.9516700588543625E-2</v>
      </c>
      <c r="N20" s="4"/>
      <c r="O20" s="4"/>
      <c r="P20" s="4"/>
      <c r="R20" s="5"/>
      <c r="S20" s="5"/>
      <c r="T20" s="5"/>
      <c r="U20" s="5"/>
    </row>
    <row r="21" spans="1:21" x14ac:dyDescent="0.3">
      <c r="N21" s="4"/>
    </row>
    <row r="22" spans="1:21" x14ac:dyDescent="0.3">
      <c r="O22" s="4"/>
    </row>
    <row r="23" spans="1:21" x14ac:dyDescent="0.3">
      <c r="N23" s="5"/>
    </row>
    <row r="24" spans="1:21" x14ac:dyDescent="0.3">
      <c r="N24" s="5"/>
    </row>
    <row r="25" spans="1:21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N2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F765-97B6-4ED7-B9C4-20A34A5CBC9C}">
  <dimension ref="A1:L20"/>
  <sheetViews>
    <sheetView tabSelected="1" zoomScaleNormal="100" workbookViewId="0">
      <selection activeCell="A21" sqref="A21:XFD25"/>
    </sheetView>
  </sheetViews>
  <sheetFormatPr defaultRowHeight="14.4" x14ac:dyDescent="0.3"/>
  <cols>
    <col min="1" max="1" width="9.88671875" bestFit="1" customWidth="1"/>
  </cols>
  <sheetData>
    <row r="1" spans="1:12" x14ac:dyDescent="0.3">
      <c r="A1" t="s">
        <v>28</v>
      </c>
      <c r="F1" s="7"/>
      <c r="G1" s="7"/>
      <c r="H1" s="7"/>
      <c r="I1" s="7"/>
      <c r="J1" s="7"/>
      <c r="K1" s="7"/>
    </row>
    <row r="2" spans="1:12" x14ac:dyDescent="0.3">
      <c r="B2" s="7" t="s">
        <v>26</v>
      </c>
      <c r="C2" s="7"/>
      <c r="D2" s="7" t="s">
        <v>27</v>
      </c>
      <c r="E2" s="7"/>
      <c r="H2" s="6"/>
      <c r="I2" s="6"/>
    </row>
    <row r="3" spans="1:12" x14ac:dyDescent="0.3">
      <c r="B3" t="s">
        <v>29</v>
      </c>
      <c r="C3" t="s">
        <v>30</v>
      </c>
      <c r="D3" t="s">
        <v>29</v>
      </c>
      <c r="E3" t="s">
        <v>30</v>
      </c>
    </row>
    <row r="4" spans="1:12" x14ac:dyDescent="0.3">
      <c r="A4" s="3" t="s">
        <v>17</v>
      </c>
      <c r="B4">
        <v>92.961150173272529</v>
      </c>
      <c r="C4">
        <v>95.856091435700577</v>
      </c>
      <c r="D4">
        <v>0.59465099503468655</v>
      </c>
      <c r="E4">
        <v>0.61244449635012754</v>
      </c>
      <c r="L4" s="4"/>
    </row>
    <row r="5" spans="1:12" x14ac:dyDescent="0.3">
      <c r="A5" s="3" t="s">
        <v>16</v>
      </c>
      <c r="B5">
        <v>70.245897463450163</v>
      </c>
      <c r="C5">
        <v>66.758516605380166</v>
      </c>
      <c r="D5">
        <v>0.57188128429201923</v>
      </c>
      <c r="E5">
        <v>0.6268341063126861</v>
      </c>
      <c r="L5" s="4"/>
    </row>
    <row r="6" spans="1:12" x14ac:dyDescent="0.3">
      <c r="A6" s="3" t="s">
        <v>15</v>
      </c>
      <c r="B6">
        <v>74.706095831583397</v>
      </c>
      <c r="C6">
        <v>71.220542762000008</v>
      </c>
      <c r="D6">
        <v>0.55939304015293656</v>
      </c>
      <c r="E6">
        <v>0.62818125522144996</v>
      </c>
      <c r="L6" s="4"/>
    </row>
    <row r="7" spans="1:12" x14ac:dyDescent="0.3">
      <c r="A7" s="3" t="s">
        <v>14</v>
      </c>
      <c r="B7">
        <v>80.50814836081031</v>
      </c>
      <c r="C7">
        <v>79.066131146874852</v>
      </c>
      <c r="D7">
        <v>0.59996593455019431</v>
      </c>
      <c r="E7">
        <v>0.65335676438521983</v>
      </c>
      <c r="L7" s="4"/>
    </row>
    <row r="8" spans="1:12" x14ac:dyDescent="0.3">
      <c r="A8" s="3" t="s">
        <v>13</v>
      </c>
      <c r="B8">
        <v>63.011438592555827</v>
      </c>
      <c r="C8">
        <v>63.485748207834398</v>
      </c>
      <c r="D8">
        <v>0.50898209245446546</v>
      </c>
      <c r="E8">
        <v>0.5151490576913037</v>
      </c>
      <c r="L8" s="4"/>
    </row>
    <row r="9" spans="1:12" x14ac:dyDescent="0.3">
      <c r="A9" s="3" t="s">
        <v>12</v>
      </c>
      <c r="B9">
        <v>76.348528407099735</v>
      </c>
      <c r="C9">
        <v>77.067405812029847</v>
      </c>
      <c r="D9">
        <v>0.64277785762153161</v>
      </c>
      <c r="E9">
        <v>0.55348158151595717</v>
      </c>
      <c r="L9" s="4"/>
    </row>
    <row r="10" spans="1:12" x14ac:dyDescent="0.3">
      <c r="A10" s="3" t="s">
        <v>11</v>
      </c>
      <c r="B10">
        <v>69.723453660194195</v>
      </c>
      <c r="C10">
        <v>71.890818578002438</v>
      </c>
      <c r="D10">
        <v>0.4001320655482421</v>
      </c>
      <c r="E10">
        <v>0.52144182433897901</v>
      </c>
      <c r="L10" s="4"/>
    </row>
    <row r="11" spans="1:12" x14ac:dyDescent="0.3">
      <c r="A11" s="3" t="s">
        <v>10</v>
      </c>
      <c r="B11">
        <v>68.764639539876029</v>
      </c>
      <c r="C11">
        <v>70.859863455266236</v>
      </c>
      <c r="D11">
        <v>0.57536764387960571</v>
      </c>
      <c r="E11">
        <v>0.67337059512234576</v>
      </c>
      <c r="L11" s="4"/>
    </row>
    <row r="12" spans="1:12" x14ac:dyDescent="0.3">
      <c r="A12" s="3" t="s">
        <v>9</v>
      </c>
      <c r="B12">
        <v>81.953479401054452</v>
      </c>
      <c r="C12">
        <v>78.111892402214664</v>
      </c>
      <c r="D12">
        <v>0.58866841264041214</v>
      </c>
      <c r="E12">
        <v>0.63901618232323709</v>
      </c>
      <c r="L12" s="4"/>
    </row>
    <row r="13" spans="1:12" x14ac:dyDescent="0.3">
      <c r="A13" s="3" t="s">
        <v>8</v>
      </c>
      <c r="B13">
        <v>74.834823190295282</v>
      </c>
      <c r="C13">
        <v>71.985609481637383</v>
      </c>
      <c r="D13">
        <v>0.50469001542050829</v>
      </c>
      <c r="E13">
        <v>0.61600719771572754</v>
      </c>
      <c r="L13" s="4"/>
    </row>
    <row r="14" spans="1:12" x14ac:dyDescent="0.3">
      <c r="A14" s="3" t="s">
        <v>7</v>
      </c>
      <c r="B14">
        <v>84.44614913511505</v>
      </c>
      <c r="C14">
        <v>86.283118328770172</v>
      </c>
      <c r="D14">
        <v>0.46414520937633091</v>
      </c>
      <c r="E14">
        <v>0.42462619504351035</v>
      </c>
      <c r="L14" s="4"/>
    </row>
    <row r="15" spans="1:12" x14ac:dyDescent="0.3">
      <c r="A15" s="3" t="s">
        <v>6</v>
      </c>
      <c r="B15">
        <v>91.319156507992233</v>
      </c>
      <c r="C15">
        <v>92.804984163550714</v>
      </c>
      <c r="D15">
        <v>0.54312062128216887</v>
      </c>
      <c r="E15">
        <v>0.49062818915526629</v>
      </c>
      <c r="L15" s="4"/>
    </row>
    <row r="16" spans="1:12" x14ac:dyDescent="0.3">
      <c r="A16" s="3" t="s">
        <v>5</v>
      </c>
      <c r="B16">
        <v>77.381509746908506</v>
      </c>
      <c r="C16">
        <v>74.95046452379087</v>
      </c>
      <c r="D16">
        <v>0.44296132285128181</v>
      </c>
      <c r="E16">
        <v>0.50644783711311492</v>
      </c>
      <c r="L16" s="4"/>
    </row>
    <row r="17" spans="1:12" x14ac:dyDescent="0.3">
      <c r="A17" s="3" t="s">
        <v>4</v>
      </c>
      <c r="B17">
        <v>68.241489221690358</v>
      </c>
      <c r="C17">
        <v>71.87250965139107</v>
      </c>
      <c r="D17">
        <v>0.52491101015470187</v>
      </c>
      <c r="E17">
        <v>0.5358386696946269</v>
      </c>
      <c r="L17" s="4"/>
    </row>
    <row r="18" spans="1:12" x14ac:dyDescent="0.3">
      <c r="A18" s="3" t="s">
        <v>2</v>
      </c>
      <c r="B18">
        <v>93.477056972396298</v>
      </c>
      <c r="C18">
        <v>96.277000404128188</v>
      </c>
      <c r="D18">
        <v>0.6897114072943854</v>
      </c>
      <c r="E18">
        <v>0.71388904565487676</v>
      </c>
      <c r="L18" s="4"/>
    </row>
    <row r="19" spans="1:12" x14ac:dyDescent="0.3">
      <c r="A19" t="s">
        <v>1</v>
      </c>
      <c r="B19">
        <f>AVERAGE(B4:B18)</f>
        <v>77.861534413619623</v>
      </c>
      <c r="C19">
        <f>AVERAGE(C4:C18)</f>
        <v>77.899379797238097</v>
      </c>
      <c r="D19">
        <f>AVERAGE(D4:D18)</f>
        <v>0.54742392750356472</v>
      </c>
      <c r="E19">
        <f t="shared" ref="E19" si="0">AVERAGE(E4:E18)</f>
        <v>0.5807141998425619</v>
      </c>
    </row>
    <row r="20" spans="1:12" x14ac:dyDescent="0.3">
      <c r="A20" t="s">
        <v>0</v>
      </c>
      <c r="B20">
        <f>_xlfn.STDEV.S(B4:B18)/6</f>
        <v>1.5822327277961987</v>
      </c>
      <c r="C20">
        <f>_xlfn.STDEV.S(C4:C18)/6</f>
        <v>1.7233637347655761</v>
      </c>
      <c r="D20">
        <f>_xlfn.STDEV.S(D4:D18)/6</f>
        <v>1.2671406004175519E-2</v>
      </c>
      <c r="E20">
        <f t="shared" ref="E20" si="1">_xlfn.STDEV.S(E4:E18)/6</f>
        <v>1.337725379981817E-2</v>
      </c>
    </row>
  </sheetData>
  <mergeCells count="3">
    <mergeCell ref="F1:K1"/>
    <mergeCell ref="B2:C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norm</vt:lpstr>
      <vt:lpstr>RVT norm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Pamplona</dc:creator>
  <cp:lastModifiedBy>Gustavo Pamplona</cp:lastModifiedBy>
  <dcterms:created xsi:type="dcterms:W3CDTF">2018-07-30T15:59:49Z</dcterms:created>
  <dcterms:modified xsi:type="dcterms:W3CDTF">2020-06-02T15:10:22Z</dcterms:modified>
</cp:coreProperties>
</file>