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2\"/>
    </mc:Choice>
  </mc:AlternateContent>
  <xr:revisionPtr revIDLastSave="0" documentId="13_ncr:1_{92AF45BF-71D6-4E79-A9E4-72C6C725F270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Ex1" sheetId="3" r:id="rId1"/>
    <sheet name="Ex2" sheetId="2" r:id="rId2"/>
    <sheet name="Ex3" sheetId="1" r:id="rId3"/>
  </sheets>
  <definedNames>
    <definedName name="solver_adj" localSheetId="0" hidden="1">'Ex1'!$J$5:$O$10</definedName>
    <definedName name="solver_adj" localSheetId="1" hidden="1">'Ex2'!$G$5:$I$9</definedName>
    <definedName name="solver_adj" localSheetId="2" hidden="1">'Ex3'!$J$5:$O$9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'Ex1'!$J$5:$O$10</definedName>
    <definedName name="solver_lhs1" localSheetId="1" hidden="1">'Ex2'!$G$10:$I$10</definedName>
    <definedName name="solver_lhs1" localSheetId="2" hidden="1">'Ex3'!$J$10:$O$10</definedName>
    <definedName name="solver_lhs2" localSheetId="0" hidden="1">'Ex1'!$J$11:$O$11</definedName>
    <definedName name="solver_lhs2" localSheetId="1" hidden="1">'Ex2'!$G$5:$I$9</definedName>
    <definedName name="solver_lhs2" localSheetId="2" hidden="1">'Ex3'!$J$5:$O$9</definedName>
    <definedName name="solver_lhs3" localSheetId="0" hidden="1">'Ex1'!$P$5:$P$10</definedName>
    <definedName name="solver_lhs3" localSheetId="1" hidden="1">'Ex2'!$J$5:$J$9</definedName>
    <definedName name="solver_lhs3" localSheetId="2" hidden="1">'Ex3'!$P$5:$P$9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'Ex1'!$P$11</definedName>
    <definedName name="solver_opt" localSheetId="1" hidden="1">'Ex2'!$J$10</definedName>
    <definedName name="solver_opt" localSheetId="2" hidden="1">'Ex3'!$P$10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5</definedName>
    <definedName name="solver_rel1" localSheetId="1" hidden="1">2</definedName>
    <definedName name="solver_rel1" localSheetId="2" hidden="1">1</definedName>
    <definedName name="solver_rel2" localSheetId="0" hidden="1">2</definedName>
    <definedName name="solver_rel2" localSheetId="1" hidden="1">5</definedName>
    <definedName name="solver_rel2" localSheetId="2" hidden="1">5</definedName>
    <definedName name="solver_rel3" localSheetId="0" hidden="1">2</definedName>
    <definedName name="solver_rel3" localSheetId="1" hidden="1">1</definedName>
    <definedName name="solver_rel3" localSheetId="2" hidden="1">2</definedName>
    <definedName name="solver_rhs1" localSheetId="0" hidden="1">"binário"</definedName>
    <definedName name="solver_rhs1" localSheetId="1" hidden="1">1</definedName>
    <definedName name="solver_rhs1" localSheetId="2" hidden="1">1</definedName>
    <definedName name="solver_rhs2" localSheetId="0" hidden="1">1</definedName>
    <definedName name="solver_rhs2" localSheetId="1" hidden="1">"binário"</definedName>
    <definedName name="solver_rhs2" localSheetId="2" hidden="1">"binário"</definedName>
    <definedName name="solver_rhs3" localSheetId="0" hidden="1">1</definedName>
    <definedName name="solver_rhs3" localSheetId="1" hidden="1">1</definedName>
    <definedName name="solver_rhs3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G57" i="1"/>
  <c r="G58" i="1"/>
  <c r="G59" i="1"/>
  <c r="G60" i="1"/>
  <c r="G61" i="1"/>
  <c r="G56" i="1"/>
  <c r="E57" i="1"/>
  <c r="E58" i="1"/>
  <c r="E59" i="1"/>
  <c r="E60" i="1"/>
  <c r="E61" i="1"/>
  <c r="E5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1" i="1"/>
  <c r="C51" i="1"/>
  <c r="D51" i="1"/>
  <c r="E51" i="1"/>
  <c r="F51" i="1"/>
  <c r="G51" i="1"/>
  <c r="J35" i="1"/>
  <c r="B19" i="1"/>
  <c r="B18" i="1"/>
  <c r="C33" i="1"/>
  <c r="D33" i="1"/>
  <c r="E33" i="1"/>
  <c r="F33" i="1"/>
  <c r="G33" i="1"/>
  <c r="B33" i="1"/>
  <c r="B14" i="1"/>
  <c r="I72" i="3"/>
  <c r="H61" i="2"/>
  <c r="E51" i="2"/>
  <c r="F51" i="2"/>
  <c r="E52" i="2"/>
  <c r="F52" i="2"/>
  <c r="E53" i="2"/>
  <c r="F53" i="2"/>
  <c r="E54" i="2"/>
  <c r="F54" i="2"/>
  <c r="F50" i="2"/>
  <c r="E50" i="2"/>
  <c r="B44" i="2"/>
  <c r="C44" i="2"/>
  <c r="D44" i="2"/>
  <c r="E44" i="2"/>
  <c r="F44" i="2"/>
  <c r="B45" i="2"/>
  <c r="C45" i="2"/>
  <c r="D45" i="2"/>
  <c r="E45" i="2"/>
  <c r="F45" i="2"/>
  <c r="C43" i="2"/>
  <c r="D43" i="2"/>
  <c r="E43" i="2"/>
  <c r="F43" i="2"/>
  <c r="B43" i="2"/>
  <c r="I31" i="2"/>
  <c r="C37" i="2"/>
  <c r="E36" i="2"/>
  <c r="D35" i="2"/>
  <c r="B34" i="2"/>
  <c r="C34" i="2"/>
  <c r="D34" i="2"/>
  <c r="E34" i="2"/>
  <c r="F34" i="2"/>
  <c r="B35" i="2"/>
  <c r="C35" i="2"/>
  <c r="E35" i="2"/>
  <c r="F35" i="2"/>
  <c r="B36" i="2"/>
  <c r="C36" i="2"/>
  <c r="D36" i="2"/>
  <c r="F36" i="2"/>
  <c r="B37" i="2"/>
  <c r="D37" i="2"/>
  <c r="E37" i="2"/>
  <c r="F37" i="2"/>
  <c r="C33" i="2"/>
  <c r="D33" i="2"/>
  <c r="E33" i="2"/>
  <c r="F33" i="2"/>
  <c r="B33" i="2"/>
  <c r="C29" i="2"/>
  <c r="D29" i="2"/>
  <c r="E29" i="2"/>
  <c r="F29" i="2"/>
  <c r="B29" i="2"/>
  <c r="G17" i="2"/>
  <c r="G18" i="2"/>
  <c r="G19" i="2"/>
  <c r="G20" i="2"/>
  <c r="G16" i="2"/>
  <c r="F58" i="3"/>
  <c r="F59" i="3"/>
  <c r="F60" i="3"/>
  <c r="F61" i="3"/>
  <c r="F56" i="3"/>
  <c r="F57" i="3"/>
  <c r="B52" i="3"/>
  <c r="B49" i="3"/>
  <c r="C52" i="3"/>
  <c r="D52" i="3"/>
  <c r="E52" i="3"/>
  <c r="F52" i="3"/>
  <c r="G52" i="3"/>
  <c r="C49" i="3"/>
  <c r="E49" i="3"/>
  <c r="G49" i="3"/>
  <c r="D49" i="3"/>
  <c r="F49" i="3"/>
  <c r="J35" i="3"/>
  <c r="B36" i="3"/>
  <c r="D37" i="3"/>
  <c r="C37" i="3"/>
  <c r="B37" i="3"/>
  <c r="G36" i="3"/>
  <c r="F36" i="3"/>
  <c r="E36" i="3"/>
  <c r="D36" i="3"/>
  <c r="C36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C32" i="3"/>
  <c r="D32" i="3"/>
  <c r="E32" i="3"/>
  <c r="F32" i="3"/>
  <c r="G32" i="3"/>
  <c r="B32" i="3"/>
  <c r="B31" i="3"/>
  <c r="G31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C31" i="3"/>
  <c r="D31" i="3"/>
  <c r="E31" i="3"/>
  <c r="F31" i="3"/>
  <c r="G27" i="3"/>
  <c r="C27" i="3"/>
  <c r="D27" i="3"/>
  <c r="E27" i="3"/>
  <c r="F27" i="3"/>
  <c r="B27" i="3"/>
  <c r="G26" i="3"/>
  <c r="C26" i="3"/>
  <c r="D26" i="3"/>
  <c r="E26" i="3"/>
  <c r="F26" i="3"/>
  <c r="B26" i="3"/>
  <c r="H22" i="3"/>
  <c r="H18" i="3"/>
  <c r="H19" i="3"/>
  <c r="H20" i="3"/>
  <c r="H21" i="3"/>
  <c r="H17" i="3"/>
  <c r="P10" i="1"/>
  <c r="K10" i="1"/>
  <c r="L10" i="1"/>
  <c r="M10" i="1"/>
  <c r="N10" i="1"/>
  <c r="O10" i="1"/>
  <c r="J10" i="1"/>
  <c r="P6" i="1"/>
  <c r="P7" i="1"/>
  <c r="P8" i="1"/>
  <c r="P9" i="1"/>
  <c r="P5" i="1"/>
  <c r="G10" i="2"/>
  <c r="J10" i="2"/>
  <c r="J9" i="2"/>
  <c r="J8" i="2"/>
  <c r="J7" i="2"/>
  <c r="J6" i="2"/>
  <c r="J5" i="2"/>
  <c r="I10" i="2"/>
  <c r="H10" i="2"/>
  <c r="P10" i="3"/>
  <c r="J11" i="3"/>
  <c r="P11" i="3"/>
  <c r="P6" i="3"/>
  <c r="P7" i="3"/>
  <c r="P8" i="3"/>
  <c r="P9" i="3"/>
  <c r="P5" i="3"/>
  <c r="K11" i="3"/>
  <c r="L11" i="3"/>
  <c r="M11" i="3"/>
  <c r="N11" i="3"/>
  <c r="O11" i="3"/>
  <c r="G18" i="1" l="1"/>
  <c r="F18" i="1"/>
  <c r="C20" i="1"/>
  <c r="E18" i="1"/>
  <c r="G22" i="1"/>
  <c r="F22" i="1"/>
  <c r="C22" i="1"/>
  <c r="B22" i="1"/>
  <c r="H22" i="1" s="1"/>
  <c r="G19" i="1"/>
  <c r="D22" i="1"/>
  <c r="E21" i="1"/>
  <c r="B20" i="1"/>
  <c r="F20" i="1"/>
  <c r="E20" i="1"/>
  <c r="D20" i="1"/>
  <c r="D18" i="1"/>
  <c r="C18" i="1"/>
  <c r="E19" i="1"/>
  <c r="D19" i="1"/>
  <c r="E22" i="1"/>
  <c r="C19" i="1"/>
  <c r="H19" i="1"/>
  <c r="G21" i="1"/>
  <c r="C21" i="1"/>
  <c r="F19" i="1"/>
  <c r="F21" i="1"/>
  <c r="D21" i="1"/>
  <c r="B21" i="1"/>
  <c r="H21" i="1" s="1"/>
  <c r="G20" i="1"/>
  <c r="H20" i="1" l="1"/>
  <c r="H18" i="1"/>
</calcChain>
</file>

<file path=xl/sharedStrings.xml><?xml version="1.0" encoding="utf-8"?>
<sst xmlns="http://schemas.openxmlformats.org/spreadsheetml/2006/main" count="161" uniqueCount="52">
  <si>
    <t>Arinei</t>
  </si>
  <si>
    <t>Deisi</t>
  </si>
  <si>
    <t>Neiva</t>
  </si>
  <si>
    <t>Paulo</t>
  </si>
  <si>
    <t>Wladimir</t>
  </si>
  <si>
    <t>Luzia</t>
  </si>
  <si>
    <t>Trabalhador\Tarefa</t>
  </si>
  <si>
    <t>Tabela de performance</t>
  </si>
  <si>
    <t>Variáveis de decisão</t>
  </si>
  <si>
    <t>Restrição tarefa</t>
  </si>
  <si>
    <t>Restrição trabalhador</t>
  </si>
  <si>
    <t>A) Resolva pelo método exato</t>
  </si>
  <si>
    <t>Trator \ Obra</t>
  </si>
  <si>
    <t>A</t>
  </si>
  <si>
    <t>B</t>
  </si>
  <si>
    <t>C</t>
  </si>
  <si>
    <t>Tabela de custos</t>
  </si>
  <si>
    <t>Restrição obra</t>
  </si>
  <si>
    <t>Restrição trator</t>
  </si>
  <si>
    <t>Tabela de preferências</t>
  </si>
  <si>
    <t>Diretor \ Sala</t>
  </si>
  <si>
    <t>Restrição diretores</t>
  </si>
  <si>
    <t>Restrição salas</t>
  </si>
  <si>
    <t>B) Resolva pelo método húngaro</t>
  </si>
  <si>
    <t>Menor</t>
  </si>
  <si>
    <t>Prep. Por linhas</t>
  </si>
  <si>
    <t>Prep. Por Colunas</t>
  </si>
  <si>
    <t>Designação</t>
  </si>
  <si>
    <t>Mínimo</t>
  </si>
  <si>
    <t>Subtrair nas linhas</t>
  </si>
  <si>
    <t>Somar nas colunas</t>
  </si>
  <si>
    <t>Temos 6 designações</t>
  </si>
  <si>
    <t>D</t>
  </si>
  <si>
    <t>E</t>
  </si>
  <si>
    <t>D e E são fictícias</t>
  </si>
  <si>
    <t>Preparação por linhas</t>
  </si>
  <si>
    <t>Preparação por colunas</t>
  </si>
  <si>
    <t>Desginação</t>
  </si>
  <si>
    <t>Subtração das linhas</t>
  </si>
  <si>
    <t>Soma das colunas</t>
  </si>
  <si>
    <t>Aqui temos 5 atribuições</t>
  </si>
  <si>
    <t>Solução final</t>
  </si>
  <si>
    <t>Maior valor:</t>
  </si>
  <si>
    <t>Tabela de preferências - maior valor</t>
  </si>
  <si>
    <t>Menor linha</t>
  </si>
  <si>
    <t>Menor coluna</t>
  </si>
  <si>
    <t>6 é variável fictícia</t>
  </si>
  <si>
    <t>Mínimo=</t>
  </si>
  <si>
    <t>Subtração nas linhas</t>
  </si>
  <si>
    <t>Soma nas colunas</t>
  </si>
  <si>
    <t>Aqui temos 6 atribuições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</si>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</sst>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/>
    <xf numFmtId="0" fontId="2" fillId="0" borderId="5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6" borderId="0" xfId="0" applyFill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E37A-E436-4E4F-9CDB-D170B16E4C41}">
  <dimension ref="A1:S72"/>
  <sheetViews>
    <sheetView topLeftCell="A46" workbookViewId="0">
      <selection activeCell="K61" sqref="K61"/>
    </sheetView>
  </sheetViews>
  <sheetFormatPr defaultRowHeight="15" x14ac:dyDescent="0.25"/>
  <cols>
    <col min="1" max="1" width="18.28515625" bestFit="1" customWidth="1"/>
    <col min="8" max="8" width="8.7109375" customWidth="1"/>
    <col min="9" max="9" width="18.28515625" bestFit="1" customWidth="1"/>
    <col min="16" max="16" width="20.140625" bestFit="1" customWidth="1"/>
  </cols>
  <sheetData>
    <row r="1" spans="1:19" x14ac:dyDescent="0.2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s="1" customFormat="1" x14ac:dyDescent="0.25"/>
    <row r="3" spans="1:19" x14ac:dyDescent="0.25">
      <c r="A3" s="9" t="s">
        <v>7</v>
      </c>
      <c r="B3" s="9"/>
      <c r="C3" s="9"/>
      <c r="D3" s="9"/>
      <c r="E3" s="9"/>
      <c r="F3" s="9"/>
      <c r="G3" s="9"/>
      <c r="I3" s="12" t="s">
        <v>8</v>
      </c>
      <c r="J3" s="12"/>
      <c r="K3" s="12"/>
      <c r="L3" s="12"/>
      <c r="M3" s="12"/>
      <c r="N3" s="12"/>
      <c r="O3" s="12"/>
      <c r="P3" s="12"/>
    </row>
    <row r="4" spans="1:19" x14ac:dyDescent="0.25">
      <c r="A4" s="2" t="s">
        <v>6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I4" s="2" t="s">
        <v>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2" t="s">
        <v>10</v>
      </c>
    </row>
    <row r="5" spans="1:19" x14ac:dyDescent="0.25">
      <c r="A5" s="2" t="s">
        <v>0</v>
      </c>
      <c r="B5" s="4">
        <v>13</v>
      </c>
      <c r="C5" s="4">
        <v>22</v>
      </c>
      <c r="D5" s="4">
        <v>19</v>
      </c>
      <c r="E5" s="4">
        <v>21</v>
      </c>
      <c r="F5" s="4">
        <v>16</v>
      </c>
      <c r="G5" s="4">
        <v>20</v>
      </c>
      <c r="I5" s="2" t="s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15">
        <v>1</v>
      </c>
      <c r="P5" s="4">
        <f>SUM(J5:O5)</f>
        <v>1</v>
      </c>
    </row>
    <row r="6" spans="1:19" x14ac:dyDescent="0.25">
      <c r="A6" s="2" t="s">
        <v>1</v>
      </c>
      <c r="B6" s="4">
        <v>18</v>
      </c>
      <c r="C6" s="4">
        <v>17</v>
      </c>
      <c r="D6" s="4">
        <v>24</v>
      </c>
      <c r="E6" s="4">
        <v>18</v>
      </c>
      <c r="F6" s="4">
        <v>22</v>
      </c>
      <c r="G6" s="4">
        <v>27</v>
      </c>
      <c r="I6" s="2" t="s">
        <v>1</v>
      </c>
      <c r="J6" s="4">
        <v>0</v>
      </c>
      <c r="K6" s="4">
        <v>0</v>
      </c>
      <c r="L6" s="4">
        <v>0</v>
      </c>
      <c r="M6" s="15">
        <v>1</v>
      </c>
      <c r="N6" s="4">
        <v>0</v>
      </c>
      <c r="O6" s="4">
        <v>0</v>
      </c>
      <c r="P6" s="4">
        <f t="shared" ref="P6:P10" si="0">SUM(J6:O6)</f>
        <v>1</v>
      </c>
    </row>
    <row r="7" spans="1:19" x14ac:dyDescent="0.25">
      <c r="A7" s="2" t="s">
        <v>5</v>
      </c>
      <c r="B7" s="4">
        <v>20</v>
      </c>
      <c r="C7" s="4">
        <v>22</v>
      </c>
      <c r="D7" s="4">
        <v>23</v>
      </c>
      <c r="E7" s="4">
        <v>24</v>
      </c>
      <c r="F7" s="4">
        <v>17</v>
      </c>
      <c r="G7" s="4">
        <v>31</v>
      </c>
      <c r="I7" s="2" t="s">
        <v>5</v>
      </c>
      <c r="J7" s="4">
        <v>0</v>
      </c>
      <c r="K7" s="4">
        <v>0</v>
      </c>
      <c r="L7" s="4">
        <v>0</v>
      </c>
      <c r="M7" s="4">
        <v>0</v>
      </c>
      <c r="N7" s="15">
        <v>1</v>
      </c>
      <c r="O7" s="4">
        <v>0</v>
      </c>
      <c r="P7" s="4">
        <f t="shared" si="0"/>
        <v>1</v>
      </c>
    </row>
    <row r="8" spans="1:19" x14ac:dyDescent="0.25">
      <c r="A8" s="2" t="s">
        <v>2</v>
      </c>
      <c r="B8" s="4">
        <v>14</v>
      </c>
      <c r="C8" s="4">
        <v>19</v>
      </c>
      <c r="D8" s="4">
        <v>13</v>
      </c>
      <c r="E8" s="4">
        <v>30</v>
      </c>
      <c r="F8" s="4">
        <v>23</v>
      </c>
      <c r="G8" s="4">
        <v>22</v>
      </c>
      <c r="I8" s="2" t="s">
        <v>2</v>
      </c>
      <c r="J8" s="4">
        <v>0</v>
      </c>
      <c r="K8" s="4">
        <v>0</v>
      </c>
      <c r="L8" s="15">
        <v>1</v>
      </c>
      <c r="M8" s="4">
        <v>0</v>
      </c>
      <c r="N8" s="4">
        <v>0</v>
      </c>
      <c r="O8" s="4">
        <v>0</v>
      </c>
      <c r="P8" s="4">
        <f t="shared" si="0"/>
        <v>1</v>
      </c>
    </row>
    <row r="9" spans="1:19" x14ac:dyDescent="0.25">
      <c r="A9" s="2" t="s">
        <v>3</v>
      </c>
      <c r="B9" s="4">
        <v>21</v>
      </c>
      <c r="C9" s="4">
        <v>14</v>
      </c>
      <c r="D9" s="4">
        <v>17</v>
      </c>
      <c r="E9" s="4">
        <v>25</v>
      </c>
      <c r="F9" s="4">
        <v>15</v>
      </c>
      <c r="G9" s="4">
        <v>23</v>
      </c>
      <c r="I9" s="2" t="s">
        <v>3</v>
      </c>
      <c r="J9" s="4">
        <v>0</v>
      </c>
      <c r="K9" s="15">
        <v>1</v>
      </c>
      <c r="L9" s="4">
        <v>0</v>
      </c>
      <c r="M9" s="4">
        <v>0</v>
      </c>
      <c r="N9" s="4">
        <v>0</v>
      </c>
      <c r="O9" s="4">
        <v>0</v>
      </c>
      <c r="P9" s="4">
        <f t="shared" si="0"/>
        <v>1</v>
      </c>
    </row>
    <row r="10" spans="1:19" x14ac:dyDescent="0.25">
      <c r="A10" s="2" t="s">
        <v>4</v>
      </c>
      <c r="B10" s="4">
        <v>17</v>
      </c>
      <c r="C10" s="4">
        <v>23</v>
      </c>
      <c r="D10" s="4">
        <v>18</v>
      </c>
      <c r="E10" s="4">
        <v>20</v>
      </c>
      <c r="F10" s="4">
        <v>16</v>
      </c>
      <c r="G10" s="4">
        <v>24</v>
      </c>
      <c r="I10" s="2" t="s">
        <v>4</v>
      </c>
      <c r="J10" s="15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f>SUM(J10:O10)</f>
        <v>1</v>
      </c>
    </row>
    <row r="11" spans="1:19" x14ac:dyDescent="0.25">
      <c r="I11" s="13" t="s">
        <v>9</v>
      </c>
      <c r="J11" s="4">
        <f>SUM(J5:J10)</f>
        <v>1</v>
      </c>
      <c r="K11" s="4">
        <f t="shared" ref="K11:O11" si="1">SUM(K5:K10)</f>
        <v>1</v>
      </c>
      <c r="L11" s="4">
        <f t="shared" si="1"/>
        <v>1</v>
      </c>
      <c r="M11" s="4">
        <f t="shared" si="1"/>
        <v>1</v>
      </c>
      <c r="N11" s="4">
        <f t="shared" si="1"/>
        <v>1</v>
      </c>
      <c r="O11" s="4">
        <f t="shared" si="1"/>
        <v>1</v>
      </c>
      <c r="P11" s="14">
        <f>SUMPRODUCT(J5:O10,B5:G10)</f>
        <v>99</v>
      </c>
    </row>
    <row r="13" spans="1:19" x14ac:dyDescent="0.25">
      <c r="A13" s="16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5" spans="1:19" x14ac:dyDescent="0.25">
      <c r="A15" s="9" t="s">
        <v>25</v>
      </c>
      <c r="B15" s="9"/>
      <c r="C15" s="9"/>
      <c r="D15" s="9"/>
      <c r="E15" s="9"/>
      <c r="F15" s="9"/>
      <c r="G15" s="9"/>
    </row>
    <row r="16" spans="1:19" x14ac:dyDescent="0.25">
      <c r="A16" s="2" t="s">
        <v>6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8" t="s">
        <v>24</v>
      </c>
    </row>
    <row r="17" spans="1:8" x14ac:dyDescent="0.25">
      <c r="A17" s="2" t="s">
        <v>0</v>
      </c>
      <c r="B17" s="4">
        <v>13</v>
      </c>
      <c r="C17" s="4">
        <v>22</v>
      </c>
      <c r="D17" s="4">
        <v>19</v>
      </c>
      <c r="E17" s="4">
        <v>21</v>
      </c>
      <c r="F17" s="4">
        <v>16</v>
      </c>
      <c r="G17" s="4">
        <v>20</v>
      </c>
      <c r="H17">
        <f>SMALL(B17:G17,1)</f>
        <v>13</v>
      </c>
    </row>
    <row r="18" spans="1:8" x14ac:dyDescent="0.25">
      <c r="A18" s="2" t="s">
        <v>1</v>
      </c>
      <c r="B18" s="4">
        <v>18</v>
      </c>
      <c r="C18" s="4">
        <v>17</v>
      </c>
      <c r="D18" s="4">
        <v>24</v>
      </c>
      <c r="E18" s="4">
        <v>18</v>
      </c>
      <c r="F18" s="4">
        <v>22</v>
      </c>
      <c r="G18" s="4">
        <v>27</v>
      </c>
      <c r="H18" s="1">
        <f t="shared" ref="H18:H21" si="2">SMALL(B18:G18,1)</f>
        <v>17</v>
      </c>
    </row>
    <row r="19" spans="1:8" x14ac:dyDescent="0.25">
      <c r="A19" s="2" t="s">
        <v>5</v>
      </c>
      <c r="B19" s="4">
        <v>20</v>
      </c>
      <c r="C19" s="4">
        <v>22</v>
      </c>
      <c r="D19" s="4">
        <v>23</v>
      </c>
      <c r="E19" s="4">
        <v>24</v>
      </c>
      <c r="F19" s="4">
        <v>17</v>
      </c>
      <c r="G19" s="4">
        <v>31</v>
      </c>
      <c r="H19" s="1">
        <f t="shared" si="2"/>
        <v>17</v>
      </c>
    </row>
    <row r="20" spans="1:8" x14ac:dyDescent="0.25">
      <c r="A20" s="2" t="s">
        <v>2</v>
      </c>
      <c r="B20" s="4">
        <v>14</v>
      </c>
      <c r="C20" s="4">
        <v>19</v>
      </c>
      <c r="D20" s="4">
        <v>13</v>
      </c>
      <c r="E20" s="4">
        <v>30</v>
      </c>
      <c r="F20" s="4">
        <v>23</v>
      </c>
      <c r="G20" s="4">
        <v>22</v>
      </c>
      <c r="H20" s="1">
        <f t="shared" si="2"/>
        <v>13</v>
      </c>
    </row>
    <row r="21" spans="1:8" x14ac:dyDescent="0.25">
      <c r="A21" s="2" t="s">
        <v>3</v>
      </c>
      <c r="B21" s="4">
        <v>21</v>
      </c>
      <c r="C21" s="4">
        <v>14</v>
      </c>
      <c r="D21" s="4">
        <v>17</v>
      </c>
      <c r="E21" s="4">
        <v>25</v>
      </c>
      <c r="F21" s="4">
        <v>15</v>
      </c>
      <c r="G21" s="4">
        <v>23</v>
      </c>
      <c r="H21" s="1">
        <f t="shared" si="2"/>
        <v>14</v>
      </c>
    </row>
    <row r="22" spans="1:8" x14ac:dyDescent="0.25">
      <c r="A22" s="2" t="s">
        <v>4</v>
      </c>
      <c r="B22" s="4">
        <v>17</v>
      </c>
      <c r="C22" s="4">
        <v>23</v>
      </c>
      <c r="D22" s="4">
        <v>18</v>
      </c>
      <c r="E22" s="4">
        <v>20</v>
      </c>
      <c r="F22" s="4">
        <v>16</v>
      </c>
      <c r="G22" s="4">
        <v>24</v>
      </c>
      <c r="H22" s="1">
        <f>SMALL(B22:G22,1)</f>
        <v>16</v>
      </c>
    </row>
    <row r="24" spans="1:8" x14ac:dyDescent="0.25">
      <c r="A24" s="9" t="s">
        <v>26</v>
      </c>
      <c r="B24" s="9"/>
      <c r="C24" s="9"/>
      <c r="D24" s="9"/>
      <c r="E24" s="9"/>
      <c r="F24" s="9"/>
      <c r="G24" s="9"/>
    </row>
    <row r="25" spans="1:8" x14ac:dyDescent="0.25">
      <c r="A25" s="2" t="s">
        <v>6</v>
      </c>
      <c r="B25" s="5">
        <v>1</v>
      </c>
      <c r="C25" s="5">
        <v>2</v>
      </c>
      <c r="D25" s="5">
        <v>3</v>
      </c>
      <c r="E25" s="5">
        <v>4</v>
      </c>
      <c r="F25" s="5">
        <v>5</v>
      </c>
      <c r="G25" s="5">
        <v>6</v>
      </c>
    </row>
    <row r="26" spans="1:8" x14ac:dyDescent="0.25">
      <c r="A26" s="2" t="s">
        <v>0</v>
      </c>
      <c r="B26" s="4">
        <f>B17-$H17</f>
        <v>0</v>
      </c>
      <c r="C26" s="4">
        <f t="shared" ref="C26:G26" si="3">C17-$H17</f>
        <v>9</v>
      </c>
      <c r="D26" s="4">
        <f t="shared" si="3"/>
        <v>6</v>
      </c>
      <c r="E26" s="4">
        <f t="shared" si="3"/>
        <v>8</v>
      </c>
      <c r="F26" s="4">
        <f t="shared" si="3"/>
        <v>3</v>
      </c>
      <c r="G26" s="4">
        <f>G17-$H17</f>
        <v>7</v>
      </c>
    </row>
    <row r="27" spans="1:8" x14ac:dyDescent="0.25">
      <c r="A27" s="2" t="s">
        <v>1</v>
      </c>
      <c r="B27" s="4">
        <f>B18-$H18</f>
        <v>1</v>
      </c>
      <c r="C27" s="4">
        <f t="shared" ref="C27:F27" si="4">C18-$H18</f>
        <v>0</v>
      </c>
      <c r="D27" s="4">
        <f t="shared" si="4"/>
        <v>7</v>
      </c>
      <c r="E27" s="4">
        <f t="shared" si="4"/>
        <v>1</v>
      </c>
      <c r="F27" s="4">
        <f t="shared" si="4"/>
        <v>5</v>
      </c>
      <c r="G27" s="4">
        <f>G18-$H18</f>
        <v>10</v>
      </c>
    </row>
    <row r="28" spans="1:8" x14ac:dyDescent="0.25">
      <c r="A28" s="2" t="s">
        <v>5</v>
      </c>
      <c r="B28" s="4">
        <f t="shared" ref="B28:G28" si="5">B19-$H19</f>
        <v>3</v>
      </c>
      <c r="C28" s="4">
        <f t="shared" si="5"/>
        <v>5</v>
      </c>
      <c r="D28" s="4">
        <f t="shared" si="5"/>
        <v>6</v>
      </c>
      <c r="E28" s="4">
        <f t="shared" si="5"/>
        <v>7</v>
      </c>
      <c r="F28" s="4">
        <f t="shared" si="5"/>
        <v>0</v>
      </c>
      <c r="G28" s="4">
        <f t="shared" si="5"/>
        <v>14</v>
      </c>
    </row>
    <row r="29" spans="1:8" x14ac:dyDescent="0.25">
      <c r="A29" s="2" t="s">
        <v>2</v>
      </c>
      <c r="B29" s="4">
        <f t="shared" ref="B29:G29" si="6">B20-$H20</f>
        <v>1</v>
      </c>
      <c r="C29" s="4">
        <f t="shared" si="6"/>
        <v>6</v>
      </c>
      <c r="D29" s="4">
        <f t="shared" si="6"/>
        <v>0</v>
      </c>
      <c r="E29" s="4">
        <f t="shared" si="6"/>
        <v>17</v>
      </c>
      <c r="F29" s="4">
        <f t="shared" si="6"/>
        <v>10</v>
      </c>
      <c r="G29" s="4">
        <f t="shared" si="6"/>
        <v>9</v>
      </c>
    </row>
    <row r="30" spans="1:8" x14ac:dyDescent="0.25">
      <c r="A30" s="2" t="s">
        <v>3</v>
      </c>
      <c r="B30" s="4">
        <f t="shared" ref="B30:G30" si="7">B21-$H21</f>
        <v>7</v>
      </c>
      <c r="C30" s="4">
        <f t="shared" si="7"/>
        <v>0</v>
      </c>
      <c r="D30" s="4">
        <f t="shared" si="7"/>
        <v>3</v>
      </c>
      <c r="E30" s="4">
        <f t="shared" si="7"/>
        <v>11</v>
      </c>
      <c r="F30" s="4">
        <f t="shared" si="7"/>
        <v>1</v>
      </c>
      <c r="G30" s="4">
        <f t="shared" si="7"/>
        <v>9</v>
      </c>
    </row>
    <row r="31" spans="1:8" x14ac:dyDescent="0.25">
      <c r="A31" s="2" t="s">
        <v>4</v>
      </c>
      <c r="B31" s="4">
        <f>B22-$H22</f>
        <v>1</v>
      </c>
      <c r="C31" s="4">
        <f t="shared" ref="B31:G31" si="8">C22-$H22</f>
        <v>7</v>
      </c>
      <c r="D31" s="4">
        <f t="shared" si="8"/>
        <v>2</v>
      </c>
      <c r="E31" s="4">
        <f t="shared" si="8"/>
        <v>4</v>
      </c>
      <c r="F31" s="4">
        <f t="shared" si="8"/>
        <v>0</v>
      </c>
      <c r="G31" s="4">
        <f>G22-$H22</f>
        <v>8</v>
      </c>
    </row>
    <row r="32" spans="1:8" x14ac:dyDescent="0.25">
      <c r="A32" s="11" t="s">
        <v>24</v>
      </c>
      <c r="B32" s="19">
        <f>SMALL(B26:B31,1)</f>
        <v>0</v>
      </c>
      <c r="C32" s="19">
        <f t="shared" ref="C32:G32" si="9">SMALL(C26:C31,1)</f>
        <v>0</v>
      </c>
      <c r="D32" s="19">
        <f t="shared" si="9"/>
        <v>0</v>
      </c>
      <c r="E32" s="19">
        <f t="shared" si="9"/>
        <v>1</v>
      </c>
      <c r="F32" s="19">
        <f t="shared" si="9"/>
        <v>0</v>
      </c>
      <c r="G32" s="19">
        <f t="shared" si="9"/>
        <v>7</v>
      </c>
    </row>
    <row r="34" spans="1:10" x14ac:dyDescent="0.25">
      <c r="A34" s="9" t="s">
        <v>27</v>
      </c>
      <c r="B34" s="9"/>
      <c r="C34" s="9"/>
      <c r="D34" s="9"/>
      <c r="E34" s="9"/>
      <c r="F34" s="9"/>
      <c r="G34" s="9"/>
    </row>
    <row r="35" spans="1:10" x14ac:dyDescent="0.25">
      <c r="A35" s="2" t="s">
        <v>6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5">
        <v>6</v>
      </c>
      <c r="I35" t="s">
        <v>28</v>
      </c>
      <c r="J35">
        <f>MIN(B38:E38,G38,B41:E41,G41)</f>
        <v>1</v>
      </c>
    </row>
    <row r="36" spans="1:10" x14ac:dyDescent="0.25">
      <c r="A36" s="2" t="s">
        <v>0</v>
      </c>
      <c r="B36" s="21">
        <f>B26-B$32</f>
        <v>0</v>
      </c>
      <c r="C36" s="14">
        <f>C26-C$32</f>
        <v>9</v>
      </c>
      <c r="D36" s="14">
        <f>D26-D$32</f>
        <v>6</v>
      </c>
      <c r="E36" s="14">
        <f>E26-E$32</f>
        <v>7</v>
      </c>
      <c r="F36" s="14">
        <f>F26-F$32</f>
        <v>3</v>
      </c>
      <c r="G36" s="22">
        <f>G26-G$32</f>
        <v>0</v>
      </c>
    </row>
    <row r="37" spans="1:10" x14ac:dyDescent="0.25">
      <c r="A37" s="2" t="s">
        <v>1</v>
      </c>
      <c r="B37" s="14">
        <f>B27-B$32</f>
        <v>1</v>
      </c>
      <c r="C37" s="22">
        <f>C27-C$32</f>
        <v>0</v>
      </c>
      <c r="D37" s="14">
        <f>D27-D$32</f>
        <v>7</v>
      </c>
      <c r="E37" s="21">
        <f t="shared" ref="B37:G37" si="10">E27-E$32</f>
        <v>0</v>
      </c>
      <c r="F37" s="14">
        <f t="shared" si="10"/>
        <v>5</v>
      </c>
      <c r="G37" s="14">
        <f t="shared" si="10"/>
        <v>3</v>
      </c>
    </row>
    <row r="38" spans="1:10" x14ac:dyDescent="0.25">
      <c r="A38" s="2" t="s">
        <v>5</v>
      </c>
      <c r="B38" s="4">
        <f t="shared" ref="B38:G38" si="11">B28-B$32</f>
        <v>3</v>
      </c>
      <c r="C38" s="4">
        <f t="shared" si="11"/>
        <v>5</v>
      </c>
      <c r="D38" s="4">
        <f t="shared" si="11"/>
        <v>6</v>
      </c>
      <c r="E38" s="4">
        <f t="shared" si="11"/>
        <v>6</v>
      </c>
      <c r="F38" s="21">
        <f t="shared" si="11"/>
        <v>0</v>
      </c>
      <c r="G38" s="4">
        <f t="shared" si="11"/>
        <v>7</v>
      </c>
      <c r="H38" s="20"/>
      <c r="I38">
        <v>-1</v>
      </c>
    </row>
    <row r="39" spans="1:10" x14ac:dyDescent="0.25">
      <c r="A39" s="2" t="s">
        <v>2</v>
      </c>
      <c r="B39" s="14">
        <f t="shared" ref="B39:G39" si="12">B29-B$32</f>
        <v>1</v>
      </c>
      <c r="C39" s="14">
        <f t="shared" si="12"/>
        <v>6</v>
      </c>
      <c r="D39" s="21">
        <f t="shared" si="12"/>
        <v>0</v>
      </c>
      <c r="E39" s="14">
        <f t="shared" si="12"/>
        <v>16</v>
      </c>
      <c r="F39" s="14">
        <f t="shared" si="12"/>
        <v>10</v>
      </c>
      <c r="G39" s="14">
        <f t="shared" si="12"/>
        <v>2</v>
      </c>
    </row>
    <row r="40" spans="1:10" x14ac:dyDescent="0.25">
      <c r="A40" s="2" t="s">
        <v>3</v>
      </c>
      <c r="B40" s="14">
        <f t="shared" ref="B40:G40" si="13">B30-B$32</f>
        <v>7</v>
      </c>
      <c r="C40" s="21">
        <f t="shared" si="13"/>
        <v>0</v>
      </c>
      <c r="D40" s="14">
        <f t="shared" si="13"/>
        <v>3</v>
      </c>
      <c r="E40" s="14">
        <f t="shared" si="13"/>
        <v>10</v>
      </c>
      <c r="F40" s="14">
        <f t="shared" si="13"/>
        <v>1</v>
      </c>
      <c r="G40" s="14">
        <f t="shared" si="13"/>
        <v>2</v>
      </c>
    </row>
    <row r="41" spans="1:10" x14ac:dyDescent="0.25">
      <c r="A41" s="2" t="s">
        <v>4</v>
      </c>
      <c r="B41" s="4">
        <f t="shared" ref="B41:G41" si="14">B31-B$32</f>
        <v>1</v>
      </c>
      <c r="C41" s="4">
        <f t="shared" si="14"/>
        <v>7</v>
      </c>
      <c r="D41" s="4">
        <f t="shared" si="14"/>
        <v>2</v>
      </c>
      <c r="E41" s="4">
        <f t="shared" si="14"/>
        <v>3</v>
      </c>
      <c r="F41" s="22">
        <f t="shared" si="14"/>
        <v>0</v>
      </c>
      <c r="G41" s="4">
        <f t="shared" si="14"/>
        <v>1</v>
      </c>
      <c r="H41" s="20"/>
      <c r="I41">
        <v>-1</v>
      </c>
    </row>
    <row r="42" spans="1:10" x14ac:dyDescent="0.25">
      <c r="F42" s="20"/>
    </row>
    <row r="43" spans="1:10" x14ac:dyDescent="0.25">
      <c r="F43">
        <v>1</v>
      </c>
    </row>
    <row r="45" spans="1:10" x14ac:dyDescent="0.25">
      <c r="A45" s="9" t="s">
        <v>27</v>
      </c>
      <c r="B45" s="9"/>
      <c r="C45" s="9"/>
      <c r="D45" s="9"/>
      <c r="E45" s="9"/>
      <c r="F45" s="9"/>
      <c r="G45" s="9"/>
      <c r="I45" t="s">
        <v>29</v>
      </c>
    </row>
    <row r="46" spans="1:10" x14ac:dyDescent="0.25">
      <c r="A46" s="2" t="s">
        <v>6</v>
      </c>
      <c r="B46" s="5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</row>
    <row r="47" spans="1:10" x14ac:dyDescent="0.25">
      <c r="A47" s="2" t="s">
        <v>0</v>
      </c>
      <c r="B47" s="7">
        <v>0</v>
      </c>
      <c r="C47" s="7">
        <v>9</v>
      </c>
      <c r="D47" s="7">
        <v>6</v>
      </c>
      <c r="E47" s="7">
        <v>7</v>
      </c>
      <c r="F47" s="7">
        <v>3</v>
      </c>
      <c r="G47" s="7">
        <v>0</v>
      </c>
    </row>
    <row r="48" spans="1:10" x14ac:dyDescent="0.25">
      <c r="A48" s="2" t="s">
        <v>1</v>
      </c>
      <c r="B48" s="7">
        <v>1</v>
      </c>
      <c r="C48" s="7">
        <v>0</v>
      </c>
      <c r="D48" s="7">
        <v>7</v>
      </c>
      <c r="E48" s="7">
        <v>0</v>
      </c>
      <c r="F48" s="7">
        <v>5</v>
      </c>
      <c r="G48" s="7">
        <v>3</v>
      </c>
    </row>
    <row r="49" spans="1:9" x14ac:dyDescent="0.25">
      <c r="A49" s="2" t="s">
        <v>5</v>
      </c>
      <c r="B49" s="7">
        <f>B38+$I$38</f>
        <v>2</v>
      </c>
      <c r="C49" s="7">
        <f>C38+$I$38</f>
        <v>4</v>
      </c>
      <c r="D49" s="7">
        <f t="shared" ref="C49:G49" si="15">D38+$I$38</f>
        <v>5</v>
      </c>
      <c r="E49" s="7">
        <f>E38+$I$38</f>
        <v>5</v>
      </c>
      <c r="F49" s="7">
        <f t="shared" si="15"/>
        <v>-1</v>
      </c>
      <c r="G49" s="7">
        <f>G38+$I$38</f>
        <v>6</v>
      </c>
    </row>
    <row r="50" spans="1:9" x14ac:dyDescent="0.25">
      <c r="A50" s="2" t="s">
        <v>2</v>
      </c>
      <c r="B50" s="7">
        <v>1</v>
      </c>
      <c r="C50" s="7">
        <v>6</v>
      </c>
      <c r="D50" s="7">
        <v>0</v>
      </c>
      <c r="E50" s="7">
        <v>16</v>
      </c>
      <c r="F50" s="7">
        <v>10</v>
      </c>
      <c r="G50" s="7">
        <v>2</v>
      </c>
    </row>
    <row r="51" spans="1:9" x14ac:dyDescent="0.25">
      <c r="A51" s="2" t="s">
        <v>3</v>
      </c>
      <c r="B51" s="7">
        <v>7</v>
      </c>
      <c r="C51" s="7">
        <v>0</v>
      </c>
      <c r="D51" s="7">
        <v>3</v>
      </c>
      <c r="E51" s="7">
        <v>10</v>
      </c>
      <c r="F51" s="7">
        <v>1</v>
      </c>
      <c r="G51" s="7">
        <v>2</v>
      </c>
    </row>
    <row r="52" spans="1:9" x14ac:dyDescent="0.25">
      <c r="A52" s="2" t="s">
        <v>4</v>
      </c>
      <c r="B52" s="7">
        <f>B41+$I$41</f>
        <v>0</v>
      </c>
      <c r="C52" s="7">
        <f t="shared" ref="C52:G52" si="16">C41+$I$41</f>
        <v>6</v>
      </c>
      <c r="D52" s="7">
        <f t="shared" si="16"/>
        <v>1</v>
      </c>
      <c r="E52" s="7">
        <f t="shared" si="16"/>
        <v>2</v>
      </c>
      <c r="F52" s="7">
        <f t="shared" si="16"/>
        <v>-1</v>
      </c>
      <c r="G52" s="7">
        <f t="shared" si="16"/>
        <v>0</v>
      </c>
    </row>
    <row r="54" spans="1:9" x14ac:dyDescent="0.25">
      <c r="A54" s="9" t="s">
        <v>27</v>
      </c>
      <c r="B54" s="9"/>
      <c r="C54" s="9"/>
      <c r="D54" s="9"/>
      <c r="E54" s="9"/>
      <c r="F54" s="9"/>
      <c r="G54" s="9"/>
    </row>
    <row r="55" spans="1:9" x14ac:dyDescent="0.25">
      <c r="A55" s="2" t="s">
        <v>6</v>
      </c>
      <c r="B55" s="5">
        <v>1</v>
      </c>
      <c r="C55" s="5">
        <v>2</v>
      </c>
      <c r="D55" s="5">
        <v>3</v>
      </c>
      <c r="E55" s="5">
        <v>4</v>
      </c>
      <c r="F55" s="5">
        <v>5</v>
      </c>
      <c r="G55" s="5">
        <v>6</v>
      </c>
      <c r="I55" t="s">
        <v>30</v>
      </c>
    </row>
    <row r="56" spans="1:9" x14ac:dyDescent="0.25">
      <c r="A56" s="2" t="s">
        <v>0</v>
      </c>
      <c r="B56" s="23">
        <v>0</v>
      </c>
      <c r="C56" s="7">
        <v>9</v>
      </c>
      <c r="D56" s="7">
        <v>6</v>
      </c>
      <c r="E56" s="7">
        <v>7</v>
      </c>
      <c r="F56" s="7">
        <f>F47+1</f>
        <v>4</v>
      </c>
      <c r="G56" s="24">
        <v>0</v>
      </c>
    </row>
    <row r="57" spans="1:9" x14ac:dyDescent="0.25">
      <c r="A57" s="2" t="s">
        <v>1</v>
      </c>
      <c r="B57" s="7">
        <v>1</v>
      </c>
      <c r="C57" s="24">
        <v>0</v>
      </c>
      <c r="D57" s="7">
        <v>7</v>
      </c>
      <c r="E57" s="23">
        <v>0</v>
      </c>
      <c r="F57" s="7">
        <f>F48+1</f>
        <v>6</v>
      </c>
      <c r="G57" s="7">
        <v>3</v>
      </c>
    </row>
    <row r="58" spans="1:9" x14ac:dyDescent="0.25">
      <c r="A58" s="2" t="s">
        <v>5</v>
      </c>
      <c r="B58" s="7">
        <v>2</v>
      </c>
      <c r="C58" s="7">
        <v>4</v>
      </c>
      <c r="D58" s="7">
        <v>5</v>
      </c>
      <c r="E58" s="7">
        <v>5</v>
      </c>
      <c r="F58" s="23">
        <f>F49+1</f>
        <v>0</v>
      </c>
      <c r="G58" s="7">
        <v>6</v>
      </c>
    </row>
    <row r="59" spans="1:9" x14ac:dyDescent="0.25">
      <c r="A59" s="2" t="s">
        <v>2</v>
      </c>
      <c r="B59" s="7">
        <v>1</v>
      </c>
      <c r="C59" s="7">
        <v>6</v>
      </c>
      <c r="D59" s="23">
        <v>0</v>
      </c>
      <c r="E59" s="7">
        <v>16</v>
      </c>
      <c r="F59" s="7">
        <f>F50+1</f>
        <v>11</v>
      </c>
      <c r="G59" s="7">
        <v>2</v>
      </c>
    </row>
    <row r="60" spans="1:9" x14ac:dyDescent="0.25">
      <c r="A60" s="2" t="s">
        <v>3</v>
      </c>
      <c r="B60" s="7">
        <v>7</v>
      </c>
      <c r="C60" s="23">
        <v>0</v>
      </c>
      <c r="D60" s="7">
        <v>3</v>
      </c>
      <c r="E60" s="7">
        <v>10</v>
      </c>
      <c r="F60" s="7">
        <f>F51+1</f>
        <v>2</v>
      </c>
      <c r="G60" s="7">
        <v>2</v>
      </c>
    </row>
    <row r="61" spans="1:9" x14ac:dyDescent="0.25">
      <c r="A61" s="2" t="s">
        <v>4</v>
      </c>
      <c r="B61" s="24">
        <v>0</v>
      </c>
      <c r="C61" s="7">
        <v>6</v>
      </c>
      <c r="D61" s="7">
        <v>1</v>
      </c>
      <c r="E61" s="7">
        <v>2</v>
      </c>
      <c r="F61" s="24">
        <f>F52+1</f>
        <v>0</v>
      </c>
      <c r="G61" s="23">
        <v>0</v>
      </c>
    </row>
    <row r="63" spans="1:9" x14ac:dyDescent="0.25">
      <c r="A63" s="10" t="s">
        <v>31</v>
      </c>
    </row>
    <row r="65" spans="1:9" x14ac:dyDescent="0.25">
      <c r="A65" s="9" t="s">
        <v>41</v>
      </c>
      <c r="B65" s="9"/>
      <c r="C65" s="9"/>
      <c r="D65" s="9"/>
      <c r="E65" s="9"/>
      <c r="F65" s="9"/>
      <c r="G65" s="9"/>
    </row>
    <row r="66" spans="1:9" x14ac:dyDescent="0.25">
      <c r="A66" s="2" t="s">
        <v>6</v>
      </c>
      <c r="B66" s="5">
        <v>1</v>
      </c>
      <c r="C66" s="5">
        <v>2</v>
      </c>
      <c r="D66" s="5">
        <v>3</v>
      </c>
      <c r="E66" s="5">
        <v>4</v>
      </c>
      <c r="F66" s="5">
        <v>5</v>
      </c>
      <c r="G66" s="5">
        <v>6</v>
      </c>
    </row>
    <row r="67" spans="1:9" x14ac:dyDescent="0.25">
      <c r="A67" s="2" t="s">
        <v>0</v>
      </c>
      <c r="B67" s="23">
        <v>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</row>
    <row r="68" spans="1:9" x14ac:dyDescent="0.25">
      <c r="A68" s="2" t="s">
        <v>1</v>
      </c>
      <c r="B68" s="7">
        <v>0</v>
      </c>
      <c r="C68" s="7">
        <v>0</v>
      </c>
      <c r="D68" s="7">
        <v>0</v>
      </c>
      <c r="E68" s="23">
        <v>1</v>
      </c>
      <c r="F68" s="7">
        <v>0</v>
      </c>
      <c r="G68" s="7">
        <v>0</v>
      </c>
    </row>
    <row r="69" spans="1:9" x14ac:dyDescent="0.25">
      <c r="A69" s="2" t="s">
        <v>5</v>
      </c>
      <c r="B69" s="7">
        <v>0</v>
      </c>
      <c r="C69" s="7">
        <v>0</v>
      </c>
      <c r="D69" s="7">
        <v>0</v>
      </c>
      <c r="E69" s="7">
        <v>0</v>
      </c>
      <c r="F69" s="23">
        <v>1</v>
      </c>
      <c r="G69" s="7">
        <v>0</v>
      </c>
    </row>
    <row r="70" spans="1:9" x14ac:dyDescent="0.25">
      <c r="A70" s="2" t="s">
        <v>2</v>
      </c>
      <c r="B70" s="7">
        <v>0</v>
      </c>
      <c r="C70" s="7">
        <v>0</v>
      </c>
      <c r="D70" s="23">
        <v>1</v>
      </c>
      <c r="E70" s="7">
        <v>0</v>
      </c>
      <c r="F70" s="7">
        <v>0</v>
      </c>
      <c r="G70" s="7">
        <v>0</v>
      </c>
    </row>
    <row r="71" spans="1:9" x14ac:dyDescent="0.25">
      <c r="A71" s="2" t="s">
        <v>3</v>
      </c>
      <c r="B71" s="7">
        <v>0</v>
      </c>
      <c r="C71" s="23">
        <v>1</v>
      </c>
      <c r="D71" s="7">
        <v>0</v>
      </c>
      <c r="E71" s="7">
        <v>0</v>
      </c>
      <c r="F71" s="7">
        <v>0</v>
      </c>
      <c r="G71" s="7">
        <v>0</v>
      </c>
    </row>
    <row r="72" spans="1:9" x14ac:dyDescent="0.25">
      <c r="A72" s="2" t="s">
        <v>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23">
        <v>1</v>
      </c>
      <c r="I72" s="31">
        <f>SUMPRODUCT(B67:G72,B5:G10)</f>
        <v>99</v>
      </c>
    </row>
  </sheetData>
  <mergeCells count="10">
    <mergeCell ref="A24:G24"/>
    <mergeCell ref="A34:G34"/>
    <mergeCell ref="A45:G45"/>
    <mergeCell ref="A54:G54"/>
    <mergeCell ref="A65:G65"/>
    <mergeCell ref="A3:G3"/>
    <mergeCell ref="I3:P3"/>
    <mergeCell ref="A1:S1"/>
    <mergeCell ref="A13:S13"/>
    <mergeCell ref="A15:G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6144-DFDC-4A5A-B949-9E7AFC5059B0}">
  <dimension ref="A1:S63"/>
  <sheetViews>
    <sheetView topLeftCell="A35" workbookViewId="0">
      <selection activeCell="M53" sqref="M53"/>
    </sheetView>
  </sheetViews>
  <sheetFormatPr defaultRowHeight="15" x14ac:dyDescent="0.25"/>
  <cols>
    <col min="1" max="1" width="12.28515625" bestFit="1" customWidth="1"/>
    <col min="6" max="6" width="19.28515625" bestFit="1" customWidth="1"/>
    <col min="10" max="10" width="14.7109375" bestFit="1" customWidth="1"/>
  </cols>
  <sheetData>
    <row r="1" spans="1:19" x14ac:dyDescent="0.2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3" spans="1:19" s="1" customFormat="1" x14ac:dyDescent="0.25">
      <c r="A3" s="9" t="s">
        <v>16</v>
      </c>
      <c r="B3" s="9"/>
      <c r="C3" s="9"/>
      <c r="D3" s="9"/>
      <c r="F3" s="9" t="s">
        <v>8</v>
      </c>
      <c r="G3" s="9"/>
      <c r="H3" s="9"/>
      <c r="I3" s="9"/>
      <c r="J3" s="9"/>
    </row>
    <row r="4" spans="1:19" ht="14.25" customHeight="1" x14ac:dyDescent="0.25">
      <c r="A4" s="5" t="s">
        <v>12</v>
      </c>
      <c r="B4" s="5" t="s">
        <v>13</v>
      </c>
      <c r="C4" s="5" t="s">
        <v>14</v>
      </c>
      <c r="D4" s="5" t="s">
        <v>15</v>
      </c>
      <c r="F4" s="5" t="s">
        <v>12</v>
      </c>
      <c r="G4" s="5" t="s">
        <v>13</v>
      </c>
      <c r="H4" s="5" t="s">
        <v>14</v>
      </c>
      <c r="I4" s="5" t="s">
        <v>15</v>
      </c>
      <c r="J4" s="18" t="s">
        <v>18</v>
      </c>
    </row>
    <row r="5" spans="1:19" x14ac:dyDescent="0.25">
      <c r="A5" s="5">
        <v>1</v>
      </c>
      <c r="B5" s="4">
        <v>2</v>
      </c>
      <c r="C5" s="4">
        <v>3</v>
      </c>
      <c r="D5" s="4">
        <v>4</v>
      </c>
      <c r="F5" s="5">
        <v>1</v>
      </c>
      <c r="G5" s="4">
        <v>0</v>
      </c>
      <c r="H5" s="15">
        <v>1</v>
      </c>
      <c r="I5" s="4">
        <v>0</v>
      </c>
      <c r="J5" s="4">
        <f>SUM(G5:I5)</f>
        <v>1</v>
      </c>
    </row>
    <row r="6" spans="1:19" x14ac:dyDescent="0.25">
      <c r="A6" s="5">
        <v>2</v>
      </c>
      <c r="B6" s="4">
        <v>7</v>
      </c>
      <c r="C6" s="4">
        <v>6</v>
      </c>
      <c r="D6" s="4">
        <v>4</v>
      </c>
      <c r="F6" s="5">
        <v>2</v>
      </c>
      <c r="G6" s="4">
        <v>0</v>
      </c>
      <c r="H6" s="4">
        <v>0</v>
      </c>
      <c r="I6" s="4">
        <v>0</v>
      </c>
      <c r="J6" s="4">
        <f>SUM(G6:I6)</f>
        <v>0</v>
      </c>
    </row>
    <row r="7" spans="1:19" x14ac:dyDescent="0.25">
      <c r="A7" s="5">
        <v>3</v>
      </c>
      <c r="B7" s="4">
        <v>3</v>
      </c>
      <c r="C7" s="4">
        <v>5</v>
      </c>
      <c r="D7" s="4">
        <v>8</v>
      </c>
      <c r="F7" s="5">
        <v>3</v>
      </c>
      <c r="G7" s="15">
        <v>1</v>
      </c>
      <c r="H7" s="4">
        <v>0</v>
      </c>
      <c r="I7" s="4">
        <v>0</v>
      </c>
      <c r="J7" s="4">
        <f>SUM(G7:I7)</f>
        <v>1</v>
      </c>
    </row>
    <row r="8" spans="1:19" x14ac:dyDescent="0.25">
      <c r="A8" s="5">
        <v>4</v>
      </c>
      <c r="B8" s="4">
        <v>4</v>
      </c>
      <c r="C8" s="4">
        <v>6</v>
      </c>
      <c r="D8" s="4">
        <v>5</v>
      </c>
      <c r="F8" s="5">
        <v>4</v>
      </c>
      <c r="G8" s="4">
        <v>0</v>
      </c>
      <c r="H8" s="4">
        <v>0</v>
      </c>
      <c r="I8" s="4">
        <v>0</v>
      </c>
      <c r="J8" s="4">
        <f>SUM(G8:I8)</f>
        <v>0</v>
      </c>
    </row>
    <row r="9" spans="1:19" x14ac:dyDescent="0.25">
      <c r="A9" s="5">
        <v>5</v>
      </c>
      <c r="B9" s="4">
        <v>4</v>
      </c>
      <c r="C9" s="4">
        <v>6</v>
      </c>
      <c r="D9" s="4">
        <v>3</v>
      </c>
      <c r="F9" s="5">
        <v>5</v>
      </c>
      <c r="G9" s="4">
        <v>0</v>
      </c>
      <c r="H9" s="4">
        <v>0</v>
      </c>
      <c r="I9" s="15">
        <v>1</v>
      </c>
      <c r="J9" s="4">
        <f>SUM(G9:I9)</f>
        <v>1</v>
      </c>
    </row>
    <row r="10" spans="1:19" x14ac:dyDescent="0.25">
      <c r="F10" s="5" t="s">
        <v>17</v>
      </c>
      <c r="G10" s="4">
        <f>SUM(G5:G9)</f>
        <v>1</v>
      </c>
      <c r="H10" s="4">
        <f>SUM(H5:H9)</f>
        <v>1</v>
      </c>
      <c r="I10" s="4">
        <f>SUM(I5:I9)</f>
        <v>1</v>
      </c>
      <c r="J10" s="14">
        <f>SUMPRODUCT(G5:I9,B5:D9)</f>
        <v>9</v>
      </c>
    </row>
    <row r="12" spans="1:19" x14ac:dyDescent="0.25">
      <c r="A12" s="16" t="s">
        <v>23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4" spans="1:19" x14ac:dyDescent="0.25">
      <c r="A14" s="9" t="s">
        <v>35</v>
      </c>
      <c r="B14" s="9"/>
      <c r="C14" s="9"/>
      <c r="D14" s="9"/>
      <c r="E14" s="9"/>
      <c r="F14" s="9"/>
      <c r="G14" t="s">
        <v>34</v>
      </c>
    </row>
    <row r="15" spans="1:19" x14ac:dyDescent="0.25">
      <c r="A15" s="5" t="s">
        <v>12</v>
      </c>
      <c r="B15" s="5" t="s">
        <v>13</v>
      </c>
      <c r="C15" s="5" t="s">
        <v>14</v>
      </c>
      <c r="D15" s="5" t="s">
        <v>15</v>
      </c>
      <c r="E15" s="18" t="s">
        <v>32</v>
      </c>
      <c r="F15" s="18" t="s">
        <v>33</v>
      </c>
      <c r="G15" s="17" t="s">
        <v>24</v>
      </c>
    </row>
    <row r="16" spans="1:19" x14ac:dyDescent="0.25">
      <c r="A16" s="5">
        <v>1</v>
      </c>
      <c r="B16" s="4">
        <v>2</v>
      </c>
      <c r="C16" s="4">
        <v>3</v>
      </c>
      <c r="D16" s="4">
        <v>4</v>
      </c>
      <c r="E16" s="6">
        <v>0</v>
      </c>
      <c r="F16" s="6">
        <v>0</v>
      </c>
      <c r="G16">
        <f>SMALL(B16:F16,1)</f>
        <v>0</v>
      </c>
    </row>
    <row r="17" spans="1:9" x14ac:dyDescent="0.25">
      <c r="A17" s="5">
        <v>2</v>
      </c>
      <c r="B17" s="4">
        <v>7</v>
      </c>
      <c r="C17" s="4">
        <v>6</v>
      </c>
      <c r="D17" s="4">
        <v>4</v>
      </c>
      <c r="E17" s="6">
        <v>0</v>
      </c>
      <c r="F17" s="6">
        <v>0</v>
      </c>
      <c r="G17" s="1">
        <f t="shared" ref="G17:G20" si="0">SMALL(B17:F17,1)</f>
        <v>0</v>
      </c>
    </row>
    <row r="18" spans="1:9" x14ac:dyDescent="0.25">
      <c r="A18" s="5">
        <v>3</v>
      </c>
      <c r="B18" s="4">
        <v>3</v>
      </c>
      <c r="C18" s="4">
        <v>5</v>
      </c>
      <c r="D18" s="4">
        <v>8</v>
      </c>
      <c r="E18" s="6">
        <v>0</v>
      </c>
      <c r="F18" s="6">
        <v>0</v>
      </c>
      <c r="G18" s="1">
        <f t="shared" si="0"/>
        <v>0</v>
      </c>
    </row>
    <row r="19" spans="1:9" x14ac:dyDescent="0.25">
      <c r="A19" s="5">
        <v>4</v>
      </c>
      <c r="B19" s="4">
        <v>4</v>
      </c>
      <c r="C19" s="4">
        <v>6</v>
      </c>
      <c r="D19" s="4">
        <v>5</v>
      </c>
      <c r="E19" s="6">
        <v>0</v>
      </c>
      <c r="F19" s="6">
        <v>0</v>
      </c>
      <c r="G19" s="1">
        <f t="shared" si="0"/>
        <v>0</v>
      </c>
    </row>
    <row r="20" spans="1:9" x14ac:dyDescent="0.25">
      <c r="A20" s="5">
        <v>5</v>
      </c>
      <c r="B20" s="4">
        <v>4</v>
      </c>
      <c r="C20" s="4">
        <v>6</v>
      </c>
      <c r="D20" s="4">
        <v>3</v>
      </c>
      <c r="E20" s="6">
        <v>0</v>
      </c>
      <c r="F20" s="6">
        <v>0</v>
      </c>
      <c r="G20" s="1">
        <f t="shared" si="0"/>
        <v>0</v>
      </c>
    </row>
    <row r="22" spans="1:9" x14ac:dyDescent="0.25">
      <c r="A22" s="9" t="s">
        <v>36</v>
      </c>
      <c r="B22" s="9"/>
      <c r="C22" s="9"/>
      <c r="D22" s="9"/>
      <c r="E22" s="9"/>
      <c r="F22" s="9"/>
    </row>
    <row r="23" spans="1:9" x14ac:dyDescent="0.25">
      <c r="A23" s="5" t="s">
        <v>12</v>
      </c>
      <c r="B23" s="5" t="s">
        <v>13</v>
      </c>
      <c r="C23" s="5" t="s">
        <v>14</v>
      </c>
      <c r="D23" s="5" t="s">
        <v>15</v>
      </c>
      <c r="E23" s="18" t="s">
        <v>32</v>
      </c>
      <c r="F23" s="18" t="s">
        <v>33</v>
      </c>
    </row>
    <row r="24" spans="1:9" x14ac:dyDescent="0.25">
      <c r="A24" s="5">
        <v>1</v>
      </c>
      <c r="B24" s="4">
        <v>2</v>
      </c>
      <c r="C24" s="4">
        <v>3</v>
      </c>
      <c r="D24" s="4">
        <v>4</v>
      </c>
      <c r="E24" s="6">
        <v>0</v>
      </c>
      <c r="F24" s="6">
        <v>0</v>
      </c>
    </row>
    <row r="25" spans="1:9" x14ac:dyDescent="0.25">
      <c r="A25" s="5">
        <v>2</v>
      </c>
      <c r="B25" s="4">
        <v>7</v>
      </c>
      <c r="C25" s="4">
        <v>6</v>
      </c>
      <c r="D25" s="4">
        <v>4</v>
      </c>
      <c r="E25" s="6">
        <v>0</v>
      </c>
      <c r="F25" s="6">
        <v>0</v>
      </c>
    </row>
    <row r="26" spans="1:9" x14ac:dyDescent="0.25">
      <c r="A26" s="5">
        <v>3</v>
      </c>
      <c r="B26" s="4">
        <v>3</v>
      </c>
      <c r="C26" s="4">
        <v>5</v>
      </c>
      <c r="D26" s="4">
        <v>8</v>
      </c>
      <c r="E26" s="6">
        <v>0</v>
      </c>
      <c r="F26" s="6">
        <v>0</v>
      </c>
    </row>
    <row r="27" spans="1:9" x14ac:dyDescent="0.25">
      <c r="A27" s="5">
        <v>4</v>
      </c>
      <c r="B27" s="4">
        <v>4</v>
      </c>
      <c r="C27" s="4">
        <v>6</v>
      </c>
      <c r="D27" s="4">
        <v>5</v>
      </c>
      <c r="E27" s="6">
        <v>0</v>
      </c>
      <c r="F27" s="6">
        <v>0</v>
      </c>
    </row>
    <row r="28" spans="1:9" x14ac:dyDescent="0.25">
      <c r="A28" s="5">
        <v>5</v>
      </c>
      <c r="B28" s="4">
        <v>4</v>
      </c>
      <c r="C28" s="4">
        <v>6</v>
      </c>
      <c r="D28" s="4">
        <v>3</v>
      </c>
      <c r="E28" s="6">
        <v>0</v>
      </c>
      <c r="F28" s="6">
        <v>0</v>
      </c>
    </row>
    <row r="29" spans="1:9" x14ac:dyDescent="0.25">
      <c r="A29" t="s">
        <v>24</v>
      </c>
      <c r="B29" s="8">
        <f>SMALL(B24:B28,1)</f>
        <v>2</v>
      </c>
      <c r="C29" s="8">
        <f t="shared" ref="C29:F29" si="1">SMALL(C24:C28,1)</f>
        <v>3</v>
      </c>
      <c r="D29" s="8">
        <f t="shared" si="1"/>
        <v>3</v>
      </c>
      <c r="E29" s="8">
        <f t="shared" si="1"/>
        <v>0</v>
      </c>
      <c r="F29" s="8">
        <f t="shared" si="1"/>
        <v>0</v>
      </c>
    </row>
    <row r="31" spans="1:9" x14ac:dyDescent="0.25">
      <c r="A31" s="9" t="s">
        <v>37</v>
      </c>
      <c r="B31" s="9"/>
      <c r="C31" s="9"/>
      <c r="D31" s="9"/>
      <c r="E31" s="9"/>
      <c r="F31" s="9"/>
      <c r="H31" t="s">
        <v>28</v>
      </c>
      <c r="I31">
        <f>SMALL(B34:D36,1)</f>
        <v>1</v>
      </c>
    </row>
    <row r="32" spans="1:9" x14ac:dyDescent="0.25">
      <c r="A32" s="5" t="s">
        <v>12</v>
      </c>
      <c r="B32" s="5" t="s">
        <v>13</v>
      </c>
      <c r="C32" s="5" t="s">
        <v>14</v>
      </c>
      <c r="D32" s="5" t="s">
        <v>15</v>
      </c>
      <c r="E32" s="18" t="s">
        <v>32</v>
      </c>
      <c r="F32" s="18" t="s">
        <v>33</v>
      </c>
    </row>
    <row r="33" spans="1:7" x14ac:dyDescent="0.25">
      <c r="A33" s="5">
        <v>1</v>
      </c>
      <c r="B33" s="21">
        <f>B24-B$29</f>
        <v>0</v>
      </c>
      <c r="C33" s="22">
        <f t="shared" ref="C33:F33" si="2">C24-C$29</f>
        <v>0</v>
      </c>
      <c r="D33" s="14">
        <f t="shared" si="2"/>
        <v>1</v>
      </c>
      <c r="E33" s="22">
        <f t="shared" si="2"/>
        <v>0</v>
      </c>
      <c r="F33" s="22">
        <f t="shared" si="2"/>
        <v>0</v>
      </c>
    </row>
    <row r="34" spans="1:7" x14ac:dyDescent="0.25">
      <c r="A34" s="5">
        <v>2</v>
      </c>
      <c r="B34" s="4">
        <f>B25-B$29</f>
        <v>5</v>
      </c>
      <c r="C34" s="4">
        <f t="shared" ref="B34:F34" si="3">C25-C$29</f>
        <v>3</v>
      </c>
      <c r="D34" s="4">
        <f t="shared" si="3"/>
        <v>1</v>
      </c>
      <c r="E34" s="14">
        <f t="shared" si="3"/>
        <v>0</v>
      </c>
      <c r="F34" s="14">
        <f t="shared" si="3"/>
        <v>0</v>
      </c>
      <c r="G34" s="20"/>
    </row>
    <row r="35" spans="1:7" x14ac:dyDescent="0.25">
      <c r="A35" s="5">
        <v>3</v>
      </c>
      <c r="B35" s="4">
        <f t="shared" ref="B35:F35" si="4">B26-B$29</f>
        <v>1</v>
      </c>
      <c r="C35" s="4">
        <f t="shared" si="4"/>
        <v>2</v>
      </c>
      <c r="D35" s="4">
        <f>D26-D$29</f>
        <v>5</v>
      </c>
      <c r="E35" s="14">
        <f t="shared" si="4"/>
        <v>0</v>
      </c>
      <c r="F35" s="14">
        <f t="shared" si="4"/>
        <v>0</v>
      </c>
      <c r="G35" s="20"/>
    </row>
    <row r="36" spans="1:7" x14ac:dyDescent="0.25">
      <c r="A36" s="5">
        <v>4</v>
      </c>
      <c r="B36" s="4">
        <f t="shared" ref="B36:F36" si="5">B27-B$29</f>
        <v>2</v>
      </c>
      <c r="C36" s="4">
        <f t="shared" si="5"/>
        <v>3</v>
      </c>
      <c r="D36" s="4">
        <f t="shared" si="5"/>
        <v>2</v>
      </c>
      <c r="E36" s="14">
        <f>E27-E$29</f>
        <v>0</v>
      </c>
      <c r="F36" s="14">
        <f t="shared" si="5"/>
        <v>0</v>
      </c>
      <c r="G36" s="20"/>
    </row>
    <row r="37" spans="1:7" x14ac:dyDescent="0.25">
      <c r="A37" s="5">
        <v>5</v>
      </c>
      <c r="B37" s="14">
        <f t="shared" ref="B37:F37" si="6">B28-B$29</f>
        <v>2</v>
      </c>
      <c r="C37" s="14">
        <f>C28-C$29</f>
        <v>3</v>
      </c>
      <c r="D37" s="21">
        <f t="shared" si="6"/>
        <v>0</v>
      </c>
      <c r="E37" s="22">
        <f t="shared" si="6"/>
        <v>0</v>
      </c>
      <c r="F37" s="22">
        <f t="shared" si="6"/>
        <v>0</v>
      </c>
    </row>
    <row r="38" spans="1:7" x14ac:dyDescent="0.25">
      <c r="A38" s="1"/>
      <c r="B38" s="8"/>
      <c r="C38" s="8"/>
      <c r="D38" s="8"/>
      <c r="E38" s="27"/>
      <c r="F38" s="27"/>
    </row>
    <row r="40" spans="1:7" x14ac:dyDescent="0.25">
      <c r="A40" s="28" t="s">
        <v>38</v>
      </c>
      <c r="B40" s="29"/>
      <c r="C40" s="29"/>
      <c r="D40" s="29"/>
      <c r="E40" s="29"/>
      <c r="F40" s="30"/>
    </row>
    <row r="41" spans="1:7" x14ac:dyDescent="0.25">
      <c r="A41" s="4" t="s">
        <v>12</v>
      </c>
      <c r="B41" s="4" t="s">
        <v>13</v>
      </c>
      <c r="C41" s="4" t="s">
        <v>14</v>
      </c>
      <c r="D41" s="4" t="s">
        <v>15</v>
      </c>
      <c r="E41" s="4" t="s">
        <v>32</v>
      </c>
      <c r="F41" s="4" t="s">
        <v>33</v>
      </c>
    </row>
    <row r="42" spans="1:7" x14ac:dyDescent="0.25">
      <c r="A42" s="4">
        <v>1</v>
      </c>
      <c r="B42" s="4">
        <v>0</v>
      </c>
      <c r="C42" s="4">
        <v>0</v>
      </c>
      <c r="D42" s="4">
        <v>1</v>
      </c>
      <c r="E42" s="4">
        <v>0</v>
      </c>
      <c r="F42" s="4">
        <v>0</v>
      </c>
    </row>
    <row r="43" spans="1:7" x14ac:dyDescent="0.25">
      <c r="A43" s="4">
        <v>2</v>
      </c>
      <c r="B43" s="4">
        <f>B34-1</f>
        <v>4</v>
      </c>
      <c r="C43" s="4">
        <f t="shared" ref="C43:F43" si="7">C34-1</f>
        <v>2</v>
      </c>
      <c r="D43" s="4">
        <f t="shared" si="7"/>
        <v>0</v>
      </c>
      <c r="E43" s="4">
        <f t="shared" si="7"/>
        <v>-1</v>
      </c>
      <c r="F43" s="4">
        <f t="shared" si="7"/>
        <v>-1</v>
      </c>
    </row>
    <row r="44" spans="1:7" x14ac:dyDescent="0.25">
      <c r="A44" s="4">
        <v>3</v>
      </c>
      <c r="B44" s="4">
        <f t="shared" ref="B44:F44" si="8">B35-1</f>
        <v>0</v>
      </c>
      <c r="C44" s="4">
        <f t="shared" si="8"/>
        <v>1</v>
      </c>
      <c r="D44" s="4">
        <f t="shared" si="8"/>
        <v>4</v>
      </c>
      <c r="E44" s="4">
        <f t="shared" si="8"/>
        <v>-1</v>
      </c>
      <c r="F44" s="4">
        <f t="shared" si="8"/>
        <v>-1</v>
      </c>
    </row>
    <row r="45" spans="1:7" x14ac:dyDescent="0.25">
      <c r="A45" s="4">
        <v>4</v>
      </c>
      <c r="B45" s="4">
        <f t="shared" ref="B45:F45" si="9">B36-1</f>
        <v>1</v>
      </c>
      <c r="C45" s="4">
        <f t="shared" si="9"/>
        <v>2</v>
      </c>
      <c r="D45" s="4">
        <f t="shared" si="9"/>
        <v>1</v>
      </c>
      <c r="E45" s="4">
        <f t="shared" si="9"/>
        <v>-1</v>
      </c>
      <c r="F45" s="4">
        <f t="shared" si="9"/>
        <v>-1</v>
      </c>
    </row>
    <row r="46" spans="1:7" x14ac:dyDescent="0.25">
      <c r="A46" s="4">
        <v>5</v>
      </c>
      <c r="B46" s="4">
        <v>2</v>
      </c>
      <c r="C46" s="4">
        <v>3</v>
      </c>
      <c r="D46" s="4">
        <v>0</v>
      </c>
      <c r="E46" s="4">
        <v>0</v>
      </c>
      <c r="F46" s="4">
        <v>0</v>
      </c>
    </row>
    <row r="48" spans="1:7" x14ac:dyDescent="0.25">
      <c r="A48" s="28" t="s">
        <v>39</v>
      </c>
      <c r="B48" s="29"/>
      <c r="C48" s="29"/>
      <c r="D48" s="29"/>
      <c r="E48" s="29"/>
      <c r="F48" s="30"/>
    </row>
    <row r="49" spans="1:8" x14ac:dyDescent="0.25">
      <c r="A49" s="4" t="s">
        <v>12</v>
      </c>
      <c r="B49" s="4" t="s">
        <v>13</v>
      </c>
      <c r="C49" s="4" t="s">
        <v>14</v>
      </c>
      <c r="D49" s="4" t="s">
        <v>15</v>
      </c>
      <c r="E49" s="4" t="s">
        <v>32</v>
      </c>
      <c r="F49" s="4" t="s">
        <v>33</v>
      </c>
    </row>
    <row r="50" spans="1:8" x14ac:dyDescent="0.25">
      <c r="A50" s="4">
        <v>1</v>
      </c>
      <c r="B50" s="26">
        <v>0</v>
      </c>
      <c r="C50" s="25">
        <v>0</v>
      </c>
      <c r="D50" s="4">
        <v>1</v>
      </c>
      <c r="E50" s="4">
        <f>E42+1</f>
        <v>1</v>
      </c>
      <c r="F50" s="4">
        <f>F42+1</f>
        <v>1</v>
      </c>
    </row>
    <row r="51" spans="1:8" x14ac:dyDescent="0.25">
      <c r="A51" s="4">
        <v>2</v>
      </c>
      <c r="B51" s="4">
        <v>4</v>
      </c>
      <c r="C51" s="4">
        <v>2</v>
      </c>
      <c r="D51" s="26">
        <v>0</v>
      </c>
      <c r="E51" s="25">
        <f t="shared" ref="E51:F51" si="10">E43+1</f>
        <v>0</v>
      </c>
      <c r="F51" s="26">
        <f t="shared" si="10"/>
        <v>0</v>
      </c>
    </row>
    <row r="52" spans="1:8" x14ac:dyDescent="0.25">
      <c r="A52" s="4">
        <v>3</v>
      </c>
      <c r="B52" s="25">
        <v>0</v>
      </c>
      <c r="C52" s="4">
        <v>1</v>
      </c>
      <c r="D52" s="4">
        <v>4</v>
      </c>
      <c r="E52" s="26">
        <f t="shared" ref="E52:F52" si="11">E44+1</f>
        <v>0</v>
      </c>
      <c r="F52" s="26">
        <f t="shared" si="11"/>
        <v>0</v>
      </c>
    </row>
    <row r="53" spans="1:8" x14ac:dyDescent="0.25">
      <c r="A53" s="4">
        <v>4</v>
      </c>
      <c r="B53" s="4">
        <v>1</v>
      </c>
      <c r="C53" s="4">
        <v>2</v>
      </c>
      <c r="D53" s="4">
        <v>1</v>
      </c>
      <c r="E53" s="26">
        <f t="shared" ref="E53:F53" si="12">E45+1</f>
        <v>0</v>
      </c>
      <c r="F53" s="25">
        <f t="shared" si="12"/>
        <v>0</v>
      </c>
    </row>
    <row r="54" spans="1:8" x14ac:dyDescent="0.25">
      <c r="A54" s="4">
        <v>5</v>
      </c>
      <c r="B54" s="4">
        <v>2</v>
      </c>
      <c r="C54" s="4">
        <v>3</v>
      </c>
      <c r="D54" s="25">
        <v>0</v>
      </c>
      <c r="E54" s="4">
        <f t="shared" ref="E54:F54" si="13">E46+1</f>
        <v>1</v>
      </c>
      <c r="F54" s="4">
        <f t="shared" si="13"/>
        <v>1</v>
      </c>
    </row>
    <row r="55" spans="1:8" x14ac:dyDescent="0.25">
      <c r="A55" t="s">
        <v>40</v>
      </c>
    </row>
    <row r="57" spans="1:8" x14ac:dyDescent="0.25">
      <c r="A57" s="28" t="s">
        <v>41</v>
      </c>
      <c r="B57" s="29"/>
      <c r="C57" s="29"/>
      <c r="D57" s="29"/>
      <c r="E57" s="29"/>
      <c r="F57" s="30"/>
    </row>
    <row r="58" spans="1:8" x14ac:dyDescent="0.25">
      <c r="A58" s="4" t="s">
        <v>12</v>
      </c>
      <c r="B58" s="4" t="s">
        <v>13</v>
      </c>
      <c r="C58" s="4" t="s">
        <v>14</v>
      </c>
      <c r="D58" s="4" t="s">
        <v>15</v>
      </c>
      <c r="E58" s="4" t="s">
        <v>32</v>
      </c>
      <c r="F58" s="4" t="s">
        <v>33</v>
      </c>
    </row>
    <row r="59" spans="1:8" x14ac:dyDescent="0.25">
      <c r="A59" s="4">
        <v>1</v>
      </c>
      <c r="B59" s="4"/>
      <c r="C59" s="4">
        <v>1</v>
      </c>
      <c r="D59" s="4"/>
      <c r="E59" s="4"/>
      <c r="F59" s="4"/>
    </row>
    <row r="60" spans="1:8" x14ac:dyDescent="0.25">
      <c r="A60" s="4">
        <v>2</v>
      </c>
      <c r="B60" s="4"/>
      <c r="C60" s="4"/>
      <c r="D60" s="4"/>
      <c r="E60" s="4">
        <v>1</v>
      </c>
      <c r="F60" s="4"/>
    </row>
    <row r="61" spans="1:8" x14ac:dyDescent="0.25">
      <c r="A61" s="4">
        <v>3</v>
      </c>
      <c r="B61" s="4">
        <v>1</v>
      </c>
      <c r="C61" s="4"/>
      <c r="D61" s="4"/>
      <c r="E61" s="4"/>
      <c r="F61" s="4"/>
      <c r="H61" s="31">
        <f>SUMPRODUCT(B59:F63,B16:F20)</f>
        <v>9</v>
      </c>
    </row>
    <row r="62" spans="1:8" x14ac:dyDescent="0.25">
      <c r="A62" s="4">
        <v>4</v>
      </c>
      <c r="B62" s="4"/>
      <c r="C62" s="4"/>
      <c r="D62" s="4"/>
      <c r="E62" s="4"/>
      <c r="F62" s="4">
        <v>1</v>
      </c>
    </row>
    <row r="63" spans="1:8" x14ac:dyDescent="0.25">
      <c r="A63" s="4">
        <v>5</v>
      </c>
      <c r="B63" s="4"/>
      <c r="C63" s="4"/>
      <c r="D63" s="4">
        <v>1</v>
      </c>
      <c r="E63" s="4"/>
      <c r="F63" s="4"/>
    </row>
  </sheetData>
  <mergeCells count="10">
    <mergeCell ref="A22:F22"/>
    <mergeCell ref="A31:F31"/>
    <mergeCell ref="A40:F40"/>
    <mergeCell ref="A48:F48"/>
    <mergeCell ref="A57:F57"/>
    <mergeCell ref="A1:S1"/>
    <mergeCell ref="A3:D3"/>
    <mergeCell ref="F3:J3"/>
    <mergeCell ref="A12:S12"/>
    <mergeCell ref="A14:F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abSelected="1" workbookViewId="0">
      <selection activeCell="N18" sqref="N18"/>
    </sheetView>
  </sheetViews>
  <sheetFormatPr defaultRowHeight="15" x14ac:dyDescent="0.25"/>
  <cols>
    <col min="1" max="1" width="21.5703125" bestFit="1" customWidth="1"/>
    <col min="9" max="9" width="18" bestFit="1" customWidth="1"/>
    <col min="16" max="16" width="18" bestFit="1" customWidth="1"/>
  </cols>
  <sheetData>
    <row r="1" spans="1:19" x14ac:dyDescent="0.2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3" spans="1:19" x14ac:dyDescent="0.25">
      <c r="A3" s="9" t="s">
        <v>19</v>
      </c>
      <c r="B3" s="9"/>
      <c r="C3" s="9"/>
      <c r="D3" s="9"/>
      <c r="E3" s="9"/>
      <c r="F3" s="9"/>
      <c r="G3" s="9"/>
      <c r="I3" s="9" t="s">
        <v>8</v>
      </c>
      <c r="J3" s="9"/>
      <c r="K3" s="9"/>
      <c r="L3" s="9"/>
      <c r="M3" s="9"/>
      <c r="N3" s="9"/>
      <c r="O3" s="9"/>
      <c r="P3" s="9"/>
    </row>
    <row r="4" spans="1:19" x14ac:dyDescent="0.25">
      <c r="A4" s="5" t="s">
        <v>20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I4" s="5" t="s">
        <v>20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 t="s">
        <v>21</v>
      </c>
    </row>
    <row r="5" spans="1:19" x14ac:dyDescent="0.25">
      <c r="A5" s="5">
        <v>1</v>
      </c>
      <c r="B5" s="4">
        <v>2</v>
      </c>
      <c r="C5" s="4">
        <v>4</v>
      </c>
      <c r="D5" s="4">
        <v>3</v>
      </c>
      <c r="E5" s="4">
        <v>1</v>
      </c>
      <c r="F5" s="4">
        <v>5</v>
      </c>
      <c r="G5" s="4">
        <v>6</v>
      </c>
      <c r="I5" s="5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15">
        <v>1</v>
      </c>
      <c r="P5" s="4">
        <f>SUM(J5:O5)</f>
        <v>1</v>
      </c>
    </row>
    <row r="6" spans="1:19" x14ac:dyDescent="0.25">
      <c r="A6" s="5">
        <v>2</v>
      </c>
      <c r="B6" s="4">
        <v>1</v>
      </c>
      <c r="C6" s="4">
        <v>5</v>
      </c>
      <c r="D6" s="4">
        <v>4</v>
      </c>
      <c r="E6" s="4">
        <v>6</v>
      </c>
      <c r="F6" s="4">
        <v>3</v>
      </c>
      <c r="G6" s="4">
        <v>5</v>
      </c>
      <c r="I6" s="5">
        <v>2</v>
      </c>
      <c r="J6" s="4">
        <v>0</v>
      </c>
      <c r="K6" s="15">
        <v>1</v>
      </c>
      <c r="L6" s="4">
        <v>0</v>
      </c>
      <c r="M6" s="4">
        <v>0</v>
      </c>
      <c r="N6" s="4">
        <v>0</v>
      </c>
      <c r="O6" s="4">
        <v>0</v>
      </c>
      <c r="P6" s="4">
        <f t="shared" ref="P6:P9" si="0">SUM(J6:O6)</f>
        <v>1</v>
      </c>
    </row>
    <row r="7" spans="1:19" x14ac:dyDescent="0.25">
      <c r="A7" s="5">
        <v>3</v>
      </c>
      <c r="B7" s="4">
        <v>5</v>
      </c>
      <c r="C7" s="4">
        <v>3</v>
      </c>
      <c r="D7" s="4">
        <v>4</v>
      </c>
      <c r="E7" s="4">
        <v>2</v>
      </c>
      <c r="F7" s="4">
        <v>1</v>
      </c>
      <c r="G7" s="4">
        <v>6</v>
      </c>
      <c r="I7" s="5">
        <v>3</v>
      </c>
      <c r="J7" s="15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f t="shared" si="0"/>
        <v>1</v>
      </c>
    </row>
    <row r="8" spans="1:19" x14ac:dyDescent="0.25">
      <c r="A8" s="5">
        <v>4</v>
      </c>
      <c r="B8" s="4">
        <v>1</v>
      </c>
      <c r="C8" s="4">
        <v>3</v>
      </c>
      <c r="D8" s="4">
        <v>2</v>
      </c>
      <c r="E8" s="4">
        <v>4</v>
      </c>
      <c r="F8" s="4">
        <v>6</v>
      </c>
      <c r="G8" s="4">
        <v>5</v>
      </c>
      <c r="I8" s="5">
        <v>4</v>
      </c>
      <c r="J8" s="4">
        <v>0</v>
      </c>
      <c r="K8" s="4">
        <v>0</v>
      </c>
      <c r="L8" s="4">
        <v>0</v>
      </c>
      <c r="M8" s="4">
        <v>0</v>
      </c>
      <c r="N8" s="15">
        <v>1</v>
      </c>
      <c r="O8" s="4">
        <v>0</v>
      </c>
      <c r="P8" s="4">
        <f t="shared" si="0"/>
        <v>1</v>
      </c>
    </row>
    <row r="9" spans="1:19" x14ac:dyDescent="0.25">
      <c r="A9" s="5">
        <v>5</v>
      </c>
      <c r="B9" s="4">
        <v>3</v>
      </c>
      <c r="C9" s="4">
        <v>2</v>
      </c>
      <c r="D9" s="4">
        <v>5</v>
      </c>
      <c r="E9" s="4">
        <v>6</v>
      </c>
      <c r="F9" s="4">
        <v>1</v>
      </c>
      <c r="G9" s="4">
        <v>3</v>
      </c>
      <c r="I9" s="5">
        <v>5</v>
      </c>
      <c r="J9" s="4">
        <v>0</v>
      </c>
      <c r="K9" s="4">
        <v>0</v>
      </c>
      <c r="L9" s="4">
        <v>0</v>
      </c>
      <c r="M9" s="15">
        <v>1</v>
      </c>
      <c r="N9" s="4">
        <v>0</v>
      </c>
      <c r="O9" s="4">
        <v>0</v>
      </c>
      <c r="P9" s="4">
        <f t="shared" si="0"/>
        <v>1</v>
      </c>
    </row>
    <row r="10" spans="1:19" x14ac:dyDescent="0.25">
      <c r="I10" s="5" t="s">
        <v>22</v>
      </c>
      <c r="J10" s="4">
        <f>SUM(J5:J9)</f>
        <v>1</v>
      </c>
      <c r="K10" s="4">
        <f t="shared" ref="K10:O10" si="1">SUM(K5:K9)</f>
        <v>1</v>
      </c>
      <c r="L10" s="4">
        <f t="shared" si="1"/>
        <v>0</v>
      </c>
      <c r="M10" s="4">
        <f t="shared" si="1"/>
        <v>1</v>
      </c>
      <c r="N10" s="4">
        <f t="shared" si="1"/>
        <v>1</v>
      </c>
      <c r="O10" s="4">
        <f t="shared" si="1"/>
        <v>1</v>
      </c>
      <c r="P10" s="14">
        <f>SUMPRODUCT(J5:O9,B5:G9)</f>
        <v>28</v>
      </c>
    </row>
    <row r="12" spans="1:19" x14ac:dyDescent="0.25">
      <c r="A12" s="16" t="s">
        <v>23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4" spans="1:19" x14ac:dyDescent="0.25">
      <c r="A14" t="s">
        <v>42</v>
      </c>
      <c r="B14">
        <f>LARGE(B5:G9,1)</f>
        <v>6</v>
      </c>
    </row>
    <row r="16" spans="1:19" x14ac:dyDescent="0.25">
      <c r="A16" s="9" t="s">
        <v>43</v>
      </c>
      <c r="B16" s="9"/>
      <c r="C16" s="9"/>
      <c r="D16" s="9"/>
      <c r="E16" s="9"/>
      <c r="F16" s="9"/>
      <c r="G16" s="9"/>
    </row>
    <row r="17" spans="1:9" x14ac:dyDescent="0.25">
      <c r="A17" s="5" t="s">
        <v>20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3" t="s">
        <v>44</v>
      </c>
    </row>
    <row r="18" spans="1:9" x14ac:dyDescent="0.25">
      <c r="A18" s="5">
        <v>1</v>
      </c>
      <c r="B18" s="4">
        <f>$B$14-B5</f>
        <v>4</v>
      </c>
      <c r="C18" s="4">
        <f t="shared" ref="C18:G18" si="2">$B$14-C5</f>
        <v>2</v>
      </c>
      <c r="D18" s="4">
        <f t="shared" si="2"/>
        <v>3</v>
      </c>
      <c r="E18" s="4">
        <f t="shared" si="2"/>
        <v>5</v>
      </c>
      <c r="F18" s="4">
        <f t="shared" si="2"/>
        <v>1</v>
      </c>
      <c r="G18" s="4">
        <f t="shared" si="2"/>
        <v>0</v>
      </c>
      <c r="H18" s="6">
        <f>SMALL(B18:G18,1)</f>
        <v>0</v>
      </c>
    </row>
    <row r="19" spans="1:9" x14ac:dyDescent="0.25">
      <c r="A19" s="5">
        <v>2</v>
      </c>
      <c r="B19" s="4">
        <f>$B$14-B6</f>
        <v>5</v>
      </c>
      <c r="C19" s="4">
        <f t="shared" ref="B19:G19" si="3">$B$14-C6</f>
        <v>1</v>
      </c>
      <c r="D19" s="4">
        <f t="shared" si="3"/>
        <v>2</v>
      </c>
      <c r="E19" s="4">
        <f t="shared" si="3"/>
        <v>0</v>
      </c>
      <c r="F19" s="4">
        <f t="shared" si="3"/>
        <v>3</v>
      </c>
      <c r="G19" s="4">
        <f t="shared" si="3"/>
        <v>1</v>
      </c>
      <c r="H19" s="6">
        <f t="shared" ref="H19:H22" si="4">SMALL(B19:G19,1)</f>
        <v>0</v>
      </c>
    </row>
    <row r="20" spans="1:9" x14ac:dyDescent="0.25">
      <c r="A20" s="5">
        <v>3</v>
      </c>
      <c r="B20" s="4">
        <f t="shared" ref="B20:G20" si="5">$B$14-B7</f>
        <v>1</v>
      </c>
      <c r="C20" s="4">
        <f t="shared" si="5"/>
        <v>3</v>
      </c>
      <c r="D20" s="4">
        <f t="shared" si="5"/>
        <v>2</v>
      </c>
      <c r="E20" s="4">
        <f t="shared" si="5"/>
        <v>4</v>
      </c>
      <c r="F20" s="4">
        <f t="shared" si="5"/>
        <v>5</v>
      </c>
      <c r="G20" s="4">
        <f t="shared" si="5"/>
        <v>0</v>
      </c>
      <c r="H20" s="6">
        <f t="shared" si="4"/>
        <v>0</v>
      </c>
    </row>
    <row r="21" spans="1:9" x14ac:dyDescent="0.25">
      <c r="A21" s="5">
        <v>4</v>
      </c>
      <c r="B21" s="4">
        <f t="shared" ref="B21:G21" si="6">$B$14-B8</f>
        <v>5</v>
      </c>
      <c r="C21" s="4">
        <f t="shared" si="6"/>
        <v>3</v>
      </c>
      <c r="D21" s="4">
        <f t="shared" si="6"/>
        <v>4</v>
      </c>
      <c r="E21" s="4">
        <f t="shared" si="6"/>
        <v>2</v>
      </c>
      <c r="F21" s="4">
        <f t="shared" si="6"/>
        <v>0</v>
      </c>
      <c r="G21" s="4">
        <f t="shared" si="6"/>
        <v>1</v>
      </c>
      <c r="H21" s="6">
        <f t="shared" si="4"/>
        <v>0</v>
      </c>
    </row>
    <row r="22" spans="1:9" x14ac:dyDescent="0.25">
      <c r="A22" s="5">
        <v>5</v>
      </c>
      <c r="B22" s="4">
        <f t="shared" ref="B22:G22" si="7">$B$14-B9</f>
        <v>3</v>
      </c>
      <c r="C22" s="4">
        <f t="shared" si="7"/>
        <v>4</v>
      </c>
      <c r="D22" s="4">
        <f t="shared" si="7"/>
        <v>1</v>
      </c>
      <c r="E22" s="4">
        <f t="shared" si="7"/>
        <v>0</v>
      </c>
      <c r="F22" s="4">
        <f t="shared" si="7"/>
        <v>5</v>
      </c>
      <c r="G22" s="4">
        <f t="shared" si="7"/>
        <v>3</v>
      </c>
      <c r="H22" s="6">
        <f t="shared" si="4"/>
        <v>0</v>
      </c>
    </row>
    <row r="23" spans="1:9" x14ac:dyDescent="0.25">
      <c r="A23" s="17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 t="s">
        <v>46</v>
      </c>
    </row>
    <row r="25" spans="1:9" x14ac:dyDescent="0.25">
      <c r="A25" s="9" t="s">
        <v>43</v>
      </c>
      <c r="B25" s="9"/>
      <c r="C25" s="9"/>
      <c r="D25" s="9"/>
      <c r="E25" s="9"/>
      <c r="F25" s="9"/>
      <c r="G25" s="9"/>
    </row>
    <row r="26" spans="1:9" x14ac:dyDescent="0.25">
      <c r="A26" s="5" t="s">
        <v>20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</row>
    <row r="27" spans="1:9" x14ac:dyDescent="0.25">
      <c r="A27" s="5">
        <v>1</v>
      </c>
      <c r="B27" s="4">
        <v>4</v>
      </c>
      <c r="C27" s="4">
        <v>2</v>
      </c>
      <c r="D27" s="4">
        <v>3</v>
      </c>
      <c r="E27" s="4">
        <v>5</v>
      </c>
      <c r="F27" s="4">
        <v>1</v>
      </c>
      <c r="G27" s="4">
        <v>0</v>
      </c>
    </row>
    <row r="28" spans="1:9" x14ac:dyDescent="0.25">
      <c r="A28" s="5">
        <v>2</v>
      </c>
      <c r="B28" s="4">
        <v>5</v>
      </c>
      <c r="C28" s="4">
        <v>1</v>
      </c>
      <c r="D28" s="4">
        <v>2</v>
      </c>
      <c r="E28" s="4">
        <v>0</v>
      </c>
      <c r="F28" s="4">
        <v>3</v>
      </c>
      <c r="G28" s="4">
        <v>1</v>
      </c>
    </row>
    <row r="29" spans="1:9" x14ac:dyDescent="0.25">
      <c r="A29" s="5">
        <v>3</v>
      </c>
      <c r="B29" s="4">
        <v>1</v>
      </c>
      <c r="C29" s="4">
        <v>3</v>
      </c>
      <c r="D29" s="4">
        <v>2</v>
      </c>
      <c r="E29" s="4">
        <v>4</v>
      </c>
      <c r="F29" s="4">
        <v>5</v>
      </c>
      <c r="G29" s="4">
        <v>0</v>
      </c>
    </row>
    <row r="30" spans="1:9" x14ac:dyDescent="0.25">
      <c r="A30" s="5">
        <v>4</v>
      </c>
      <c r="B30" s="4">
        <v>5</v>
      </c>
      <c r="C30" s="4">
        <v>3</v>
      </c>
      <c r="D30" s="4">
        <v>4</v>
      </c>
      <c r="E30" s="4">
        <v>2</v>
      </c>
      <c r="F30" s="4">
        <v>0</v>
      </c>
      <c r="G30" s="4">
        <v>1</v>
      </c>
    </row>
    <row r="31" spans="1:9" x14ac:dyDescent="0.25">
      <c r="A31" s="5">
        <v>5</v>
      </c>
      <c r="B31" s="4">
        <v>3</v>
      </c>
      <c r="C31" s="4">
        <v>4</v>
      </c>
      <c r="D31" s="4">
        <v>1</v>
      </c>
      <c r="E31" s="4">
        <v>0</v>
      </c>
      <c r="F31" s="4">
        <v>5</v>
      </c>
      <c r="G31" s="4">
        <v>3</v>
      </c>
    </row>
    <row r="32" spans="1:9" s="1" customFormat="1" x14ac:dyDescent="0.25">
      <c r="A32" s="5">
        <v>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10" x14ac:dyDescent="0.25">
      <c r="A33" s="4" t="s">
        <v>45</v>
      </c>
      <c r="B33" s="6">
        <f>SMALL(B27:B32,1)</f>
        <v>0</v>
      </c>
      <c r="C33" s="6">
        <f t="shared" ref="C33:G33" si="8">SMALL(C27:C32,1)</f>
        <v>0</v>
      </c>
      <c r="D33" s="6">
        <f t="shared" si="8"/>
        <v>0</v>
      </c>
      <c r="E33" s="6">
        <f t="shared" si="8"/>
        <v>0</v>
      </c>
      <c r="F33" s="6">
        <f t="shared" si="8"/>
        <v>0</v>
      </c>
      <c r="G33" s="6">
        <f t="shared" si="8"/>
        <v>0</v>
      </c>
    </row>
    <row r="35" spans="1:10" x14ac:dyDescent="0.25">
      <c r="A35" s="9" t="s">
        <v>27</v>
      </c>
      <c r="B35" s="9"/>
      <c r="C35" s="9"/>
      <c r="D35" s="9"/>
      <c r="E35" s="9"/>
      <c r="F35" s="9"/>
      <c r="G35" s="9"/>
      <c r="I35" t="s">
        <v>47</v>
      </c>
      <c r="J35">
        <f>MIN(B37:D39,F37:F39,B41:D41,F41)</f>
        <v>1</v>
      </c>
    </row>
    <row r="36" spans="1:10" x14ac:dyDescent="0.25">
      <c r="A36" s="5" t="s">
        <v>20</v>
      </c>
      <c r="B36" s="5">
        <v>1</v>
      </c>
      <c r="C36" s="5">
        <v>2</v>
      </c>
      <c r="D36" s="5">
        <v>3</v>
      </c>
      <c r="E36" s="5">
        <v>4</v>
      </c>
      <c r="F36" s="5">
        <v>5</v>
      </c>
      <c r="G36" s="5">
        <v>6</v>
      </c>
    </row>
    <row r="37" spans="1:10" x14ac:dyDescent="0.25">
      <c r="A37" s="5">
        <v>1</v>
      </c>
      <c r="B37" s="4">
        <v>4</v>
      </c>
      <c r="C37" s="4">
        <v>2</v>
      </c>
      <c r="D37" s="4">
        <v>3</v>
      </c>
      <c r="E37" s="14">
        <v>5</v>
      </c>
      <c r="F37" s="4">
        <v>1</v>
      </c>
      <c r="G37" s="21">
        <v>0</v>
      </c>
      <c r="H37" s="20"/>
    </row>
    <row r="38" spans="1:10" x14ac:dyDescent="0.25">
      <c r="A38" s="5">
        <v>2</v>
      </c>
      <c r="B38" s="4">
        <v>5</v>
      </c>
      <c r="C38" s="4">
        <v>1</v>
      </c>
      <c r="D38" s="4">
        <v>2</v>
      </c>
      <c r="E38" s="21">
        <v>0</v>
      </c>
      <c r="F38" s="4">
        <v>3</v>
      </c>
      <c r="G38" s="14">
        <v>1</v>
      </c>
      <c r="H38" s="20"/>
    </row>
    <row r="39" spans="1:10" x14ac:dyDescent="0.25">
      <c r="A39" s="5">
        <v>3</v>
      </c>
      <c r="B39" s="4">
        <v>1</v>
      </c>
      <c r="C39" s="4">
        <v>3</v>
      </c>
      <c r="D39" s="4">
        <v>2</v>
      </c>
      <c r="E39" s="14">
        <v>4</v>
      </c>
      <c r="F39" s="4">
        <v>5</v>
      </c>
      <c r="G39" s="22">
        <v>0</v>
      </c>
      <c r="H39" s="20"/>
    </row>
    <row r="40" spans="1:10" x14ac:dyDescent="0.25">
      <c r="A40" s="5">
        <v>4</v>
      </c>
      <c r="B40" s="14">
        <v>5</v>
      </c>
      <c r="C40" s="14">
        <v>3</v>
      </c>
      <c r="D40" s="14">
        <v>4</v>
      </c>
      <c r="E40" s="14">
        <v>2</v>
      </c>
      <c r="F40" s="21">
        <v>0</v>
      </c>
      <c r="G40" s="14">
        <v>1</v>
      </c>
    </row>
    <row r="41" spans="1:10" x14ac:dyDescent="0.25">
      <c r="A41" s="5">
        <v>5</v>
      </c>
      <c r="B41" s="4">
        <v>3</v>
      </c>
      <c r="C41" s="4">
        <v>4</v>
      </c>
      <c r="D41" s="4">
        <v>1</v>
      </c>
      <c r="E41" s="22">
        <v>0</v>
      </c>
      <c r="F41" s="4">
        <v>5</v>
      </c>
      <c r="G41" s="14">
        <v>3</v>
      </c>
      <c r="H41" s="20"/>
    </row>
    <row r="42" spans="1:10" x14ac:dyDescent="0.25">
      <c r="A42" s="5">
        <v>6</v>
      </c>
      <c r="B42" s="21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10" x14ac:dyDescent="0.25">
      <c r="E43" s="20"/>
      <c r="G43" s="20"/>
    </row>
    <row r="45" spans="1:10" x14ac:dyDescent="0.25">
      <c r="A45" s="9" t="s">
        <v>48</v>
      </c>
      <c r="B45" s="9"/>
      <c r="C45" s="9"/>
      <c r="D45" s="9"/>
      <c r="E45" s="9"/>
      <c r="F45" s="9"/>
      <c r="G45" s="9"/>
    </row>
    <row r="46" spans="1:10" x14ac:dyDescent="0.25">
      <c r="A46" s="5" t="s">
        <v>20</v>
      </c>
      <c r="B46" s="5">
        <v>1</v>
      </c>
      <c r="C46" s="5">
        <v>2</v>
      </c>
      <c r="D46" s="5">
        <v>3</v>
      </c>
      <c r="E46" s="5">
        <v>4</v>
      </c>
      <c r="F46" s="5">
        <v>5</v>
      </c>
      <c r="G46" s="5">
        <v>6</v>
      </c>
    </row>
    <row r="47" spans="1:10" x14ac:dyDescent="0.25">
      <c r="A47" s="5">
        <v>1</v>
      </c>
      <c r="B47" s="7">
        <f t="shared" ref="B47:G47" si="9">B37-1</f>
        <v>3</v>
      </c>
      <c r="C47" s="7">
        <f t="shared" si="9"/>
        <v>1</v>
      </c>
      <c r="D47" s="7">
        <f t="shared" si="9"/>
        <v>2</v>
      </c>
      <c r="E47" s="7">
        <f t="shared" si="9"/>
        <v>4</v>
      </c>
      <c r="F47" s="7">
        <f t="shared" si="9"/>
        <v>0</v>
      </c>
      <c r="G47" s="7">
        <f t="shared" si="9"/>
        <v>-1</v>
      </c>
    </row>
    <row r="48" spans="1:10" x14ac:dyDescent="0.25">
      <c r="A48" s="5">
        <v>2</v>
      </c>
      <c r="B48" s="7">
        <f t="shared" ref="B48:G48" si="10">B38-1</f>
        <v>4</v>
      </c>
      <c r="C48" s="7">
        <f t="shared" si="10"/>
        <v>0</v>
      </c>
      <c r="D48" s="7">
        <f t="shared" si="10"/>
        <v>1</v>
      </c>
      <c r="E48" s="7">
        <f t="shared" si="10"/>
        <v>-1</v>
      </c>
      <c r="F48" s="7">
        <f t="shared" si="10"/>
        <v>2</v>
      </c>
      <c r="G48" s="7">
        <f t="shared" si="10"/>
        <v>0</v>
      </c>
    </row>
    <row r="49" spans="1:7" x14ac:dyDescent="0.25">
      <c r="A49" s="5">
        <v>3</v>
      </c>
      <c r="B49" s="7">
        <f t="shared" ref="B49:F49" si="11">B39-1</f>
        <v>0</v>
      </c>
      <c r="C49" s="7">
        <f t="shared" si="11"/>
        <v>2</v>
      </c>
      <c r="D49" s="7">
        <f t="shared" si="11"/>
        <v>1</v>
      </c>
      <c r="E49" s="7">
        <f t="shared" si="11"/>
        <v>3</v>
      </c>
      <c r="F49" s="7">
        <f t="shared" si="11"/>
        <v>4</v>
      </c>
      <c r="G49" s="7">
        <f>G39-1</f>
        <v>-1</v>
      </c>
    </row>
    <row r="50" spans="1:7" x14ac:dyDescent="0.25">
      <c r="A50" s="5">
        <v>4</v>
      </c>
      <c r="B50" s="7">
        <v>5</v>
      </c>
      <c r="C50" s="7">
        <v>3</v>
      </c>
      <c r="D50" s="7">
        <v>4</v>
      </c>
      <c r="E50" s="7">
        <v>2</v>
      </c>
      <c r="F50" s="7">
        <v>0</v>
      </c>
      <c r="G50" s="7">
        <v>1</v>
      </c>
    </row>
    <row r="51" spans="1:7" x14ac:dyDescent="0.25">
      <c r="A51" s="5">
        <v>5</v>
      </c>
      <c r="B51" s="7">
        <f t="shared" ref="B51:F51" si="12">B41-1</f>
        <v>2</v>
      </c>
      <c r="C51" s="7">
        <f t="shared" si="12"/>
        <v>3</v>
      </c>
      <c r="D51" s="7">
        <f t="shared" si="12"/>
        <v>0</v>
      </c>
      <c r="E51" s="7">
        <f t="shared" si="12"/>
        <v>-1</v>
      </c>
      <c r="F51" s="7">
        <f t="shared" si="12"/>
        <v>4</v>
      </c>
      <c r="G51" s="7">
        <f>G41-1</f>
        <v>2</v>
      </c>
    </row>
    <row r="52" spans="1:7" x14ac:dyDescent="0.25">
      <c r="A52" s="5">
        <v>6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</row>
    <row r="54" spans="1:7" x14ac:dyDescent="0.25">
      <c r="A54" s="9" t="s">
        <v>49</v>
      </c>
      <c r="B54" s="9"/>
      <c r="C54" s="9"/>
      <c r="D54" s="9"/>
      <c r="E54" s="9"/>
      <c r="F54" s="9"/>
      <c r="G54" s="9"/>
    </row>
    <row r="55" spans="1:7" x14ac:dyDescent="0.25">
      <c r="A55" s="5" t="s">
        <v>20</v>
      </c>
      <c r="B55" s="5">
        <v>1</v>
      </c>
      <c r="C55" s="5">
        <v>2</v>
      </c>
      <c r="D55" s="5">
        <v>3</v>
      </c>
      <c r="E55" s="5">
        <v>4</v>
      </c>
      <c r="F55" s="5">
        <v>5</v>
      </c>
      <c r="G55" s="5">
        <v>6</v>
      </c>
    </row>
    <row r="56" spans="1:7" x14ac:dyDescent="0.25">
      <c r="A56" s="5">
        <v>1</v>
      </c>
      <c r="B56" s="32">
        <v>3</v>
      </c>
      <c r="C56" s="32">
        <v>1</v>
      </c>
      <c r="D56" s="32">
        <v>2</v>
      </c>
      <c r="E56" s="32">
        <f>E47+1</f>
        <v>5</v>
      </c>
      <c r="F56" s="33">
        <v>0</v>
      </c>
      <c r="G56" s="34">
        <f>G47+1</f>
        <v>0</v>
      </c>
    </row>
    <row r="57" spans="1:7" x14ac:dyDescent="0.25">
      <c r="A57" s="5">
        <v>2</v>
      </c>
      <c r="B57" s="32">
        <v>4</v>
      </c>
      <c r="C57" s="34">
        <v>0</v>
      </c>
      <c r="D57" s="32">
        <v>1</v>
      </c>
      <c r="E57" s="33">
        <f t="shared" ref="E57:E61" si="13">E48+1</f>
        <v>0</v>
      </c>
      <c r="F57" s="32">
        <v>2</v>
      </c>
      <c r="G57" s="32">
        <f t="shared" ref="G57:G61" si="14">G48+1</f>
        <v>1</v>
      </c>
    </row>
    <row r="58" spans="1:7" x14ac:dyDescent="0.25">
      <c r="A58" s="5">
        <v>3</v>
      </c>
      <c r="B58" s="34">
        <v>0</v>
      </c>
      <c r="C58" s="32">
        <v>2</v>
      </c>
      <c r="D58" s="32">
        <v>1</v>
      </c>
      <c r="E58" s="32">
        <f t="shared" si="13"/>
        <v>4</v>
      </c>
      <c r="F58" s="32">
        <v>4</v>
      </c>
      <c r="G58" s="33">
        <f t="shared" si="14"/>
        <v>0</v>
      </c>
    </row>
    <row r="59" spans="1:7" x14ac:dyDescent="0.25">
      <c r="A59" s="5">
        <v>4</v>
      </c>
      <c r="B59" s="32">
        <v>5</v>
      </c>
      <c r="C59" s="32">
        <v>3</v>
      </c>
      <c r="D59" s="32">
        <v>4</v>
      </c>
      <c r="E59" s="32">
        <f t="shared" si="13"/>
        <v>3</v>
      </c>
      <c r="F59" s="34">
        <v>0</v>
      </c>
      <c r="G59" s="32">
        <f t="shared" si="14"/>
        <v>2</v>
      </c>
    </row>
    <row r="60" spans="1:7" x14ac:dyDescent="0.25">
      <c r="A60" s="5">
        <v>5</v>
      </c>
      <c r="B60" s="32">
        <v>2</v>
      </c>
      <c r="C60" s="32">
        <v>3</v>
      </c>
      <c r="D60" s="33">
        <v>0</v>
      </c>
      <c r="E60" s="34">
        <f t="shared" si="13"/>
        <v>0</v>
      </c>
      <c r="F60" s="32">
        <v>4</v>
      </c>
      <c r="G60" s="32">
        <f t="shared" si="14"/>
        <v>3</v>
      </c>
    </row>
    <row r="61" spans="1:7" x14ac:dyDescent="0.25">
      <c r="A61" s="5">
        <v>6</v>
      </c>
      <c r="B61" s="33">
        <v>0</v>
      </c>
      <c r="C61" s="33">
        <v>0</v>
      </c>
      <c r="D61" s="34">
        <v>0</v>
      </c>
      <c r="E61" s="32">
        <f t="shared" si="13"/>
        <v>1</v>
      </c>
      <c r="F61" s="33">
        <v>0</v>
      </c>
      <c r="G61" s="32">
        <f t="shared" si="14"/>
        <v>1</v>
      </c>
    </row>
    <row r="62" spans="1:7" x14ac:dyDescent="0.25">
      <c r="A62" t="s">
        <v>50</v>
      </c>
    </row>
    <row r="64" spans="1:7" x14ac:dyDescent="0.25">
      <c r="A64" s="9" t="s">
        <v>51</v>
      </c>
      <c r="B64" s="9"/>
      <c r="C64" s="9"/>
      <c r="D64" s="9"/>
      <c r="E64" s="9"/>
      <c r="F64" s="9"/>
      <c r="G64" s="9"/>
    </row>
    <row r="65" spans="1:9" x14ac:dyDescent="0.25">
      <c r="A65" s="5" t="s">
        <v>20</v>
      </c>
      <c r="B65" s="5">
        <v>1</v>
      </c>
      <c r="C65" s="5">
        <v>2</v>
      </c>
      <c r="D65" s="5">
        <v>3</v>
      </c>
      <c r="E65" s="5">
        <v>4</v>
      </c>
      <c r="F65" s="5">
        <v>5</v>
      </c>
      <c r="G65" s="5">
        <v>6</v>
      </c>
    </row>
    <row r="66" spans="1:9" x14ac:dyDescent="0.25">
      <c r="A66" s="5">
        <v>1</v>
      </c>
      <c r="B66" s="32"/>
      <c r="C66" s="32"/>
      <c r="D66" s="32"/>
      <c r="E66" s="32"/>
      <c r="F66" s="33"/>
      <c r="G66" s="34">
        <v>1</v>
      </c>
    </row>
    <row r="67" spans="1:9" x14ac:dyDescent="0.25">
      <c r="A67" s="5">
        <v>2</v>
      </c>
      <c r="B67" s="32"/>
      <c r="C67" s="34">
        <v>1</v>
      </c>
      <c r="D67" s="32"/>
      <c r="E67" s="33"/>
      <c r="F67" s="32"/>
      <c r="G67" s="32"/>
    </row>
    <row r="68" spans="1:9" x14ac:dyDescent="0.25">
      <c r="A68" s="5">
        <v>3</v>
      </c>
      <c r="B68" s="34">
        <v>1</v>
      </c>
      <c r="C68" s="32"/>
      <c r="D68" s="32"/>
      <c r="E68" s="32"/>
      <c r="F68" s="32"/>
      <c r="G68" s="33"/>
    </row>
    <row r="69" spans="1:9" x14ac:dyDescent="0.25">
      <c r="A69" s="5">
        <v>4</v>
      </c>
      <c r="B69" s="32"/>
      <c r="C69" s="32"/>
      <c r="D69" s="32"/>
      <c r="E69" s="32"/>
      <c r="F69" s="34">
        <v>1</v>
      </c>
      <c r="G69" s="32"/>
    </row>
    <row r="70" spans="1:9" x14ac:dyDescent="0.25">
      <c r="A70" s="5">
        <v>5</v>
      </c>
      <c r="B70" s="32"/>
      <c r="C70" s="32"/>
      <c r="D70" s="33"/>
      <c r="E70" s="34">
        <v>1</v>
      </c>
      <c r="F70" s="32"/>
      <c r="G70" s="32"/>
    </row>
    <row r="71" spans="1:9" x14ac:dyDescent="0.25">
      <c r="A71" s="5">
        <v>6</v>
      </c>
      <c r="B71" s="33"/>
      <c r="C71" s="33"/>
      <c r="D71" s="34">
        <v>1</v>
      </c>
      <c r="E71" s="32"/>
      <c r="F71" s="33"/>
      <c r="G71" s="32"/>
      <c r="I71" s="31">
        <f>SUMPRODUCT(B66:G71,B5:G10)</f>
        <v>28</v>
      </c>
    </row>
  </sheetData>
  <mergeCells count="10">
    <mergeCell ref="A25:G25"/>
    <mergeCell ref="A35:G35"/>
    <mergeCell ref="A45:G45"/>
    <mergeCell ref="A54:G54"/>
    <mergeCell ref="A64:G64"/>
    <mergeCell ref="A1:S1"/>
    <mergeCell ref="A3:G3"/>
    <mergeCell ref="I3:P3"/>
    <mergeCell ref="A12:S12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2015-06-05T18:19:34Z</dcterms:created>
  <dcterms:modified xsi:type="dcterms:W3CDTF">2024-11-08T02:54:00Z</dcterms:modified>
</cp:coreProperties>
</file>