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gustavo/projects/python/gesar-site/database/"/>
    </mc:Choice>
  </mc:AlternateContent>
  <bookViews>
    <workbookView xWindow="12420" yWindow="5980" windowWidth="24740" windowHeight="12320"/>
  </bookViews>
  <sheets>
    <sheet name="norberto" sheetId="5" r:id="rId1"/>
    <sheet name="gustavo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9" i="5" l="1"/>
</calcChain>
</file>

<file path=xl/sharedStrings.xml><?xml version="1.0" encoding="utf-8"?>
<sst xmlns="http://schemas.openxmlformats.org/spreadsheetml/2006/main" count="185" uniqueCount="124">
  <si>
    <t>Tipo</t>
  </si>
  <si>
    <t>Fim</t>
  </si>
  <si>
    <t>Edital</t>
  </si>
  <si>
    <t>Valor Pedido</t>
  </si>
  <si>
    <t>Valor Captado</t>
  </si>
  <si>
    <t>Furnas</t>
  </si>
  <si>
    <t>P &amp; D</t>
  </si>
  <si>
    <t>ANEEL</t>
  </si>
  <si>
    <t>486153/2006-1</t>
  </si>
  <si>
    <t>CNPq</t>
  </si>
  <si>
    <t>Universal</t>
  </si>
  <si>
    <t>CNPq Universal</t>
  </si>
  <si>
    <t>477701/2009-4</t>
  </si>
  <si>
    <t>473743/2011-6</t>
  </si>
  <si>
    <t>E-26/110.160/2007</t>
  </si>
  <si>
    <t>FAPERJ</t>
  </si>
  <si>
    <t>Auxílio à Pesquisa Básica</t>
  </si>
  <si>
    <t>Apoio às Universidades Estaduais do Rio de Janeiro</t>
  </si>
  <si>
    <t>E-26/110.453/2007</t>
  </si>
  <si>
    <t>E-26/112.132/2008</t>
  </si>
  <si>
    <t>E_23 - ESTUDO DE SOLUÇÕES PARA MEIO AMBIENTE - RJ- 2008</t>
  </si>
  <si>
    <t>E-26/111.310/2008</t>
  </si>
  <si>
    <t>E-26/111.376/2008</t>
  </si>
  <si>
    <t>E_09 - Apoio a Programas de Pós-Grad Estaduais -RJ-2008</t>
  </si>
  <si>
    <t>E-26/110.915/2009</t>
  </si>
  <si>
    <t>E-26/111.585/2010</t>
  </si>
  <si>
    <t>E-26/111.317/2010</t>
  </si>
  <si>
    <t>E_13 - Apoio à UERJ, UENF e UEZO - 2010</t>
  </si>
  <si>
    <t>E-26/101.565/2010</t>
  </si>
  <si>
    <t>Bolsa de Bancada para Projetos - Nível 1</t>
  </si>
  <si>
    <t>E_09 - CIENTISTA DO NOSSO ESTADO - Rio de Janeiro 2010</t>
  </si>
  <si>
    <t>E-26/190.202/2010</t>
  </si>
  <si>
    <t>Auxílio a Projetos de Inovação Tecnológica</t>
  </si>
  <si>
    <t>E-26/110.296/2011</t>
  </si>
  <si>
    <t>Apoio à Organização de Eventos</t>
  </si>
  <si>
    <t>E-26/111.603/2011</t>
  </si>
  <si>
    <t> 49.685,30</t>
  </si>
  <si>
    <t>E-26/112.065/2011</t>
  </si>
  <si>
    <t>E_13 - APOIO A PROGRAMAS DE PÓS-GRADUAÇÃO STRICTO SENSU EM UNIVERSIDADES ESTADUAIS - 2011</t>
  </si>
  <si>
    <t>E-26/110.726/2012</t>
  </si>
  <si>
    <t>E_19 - PENSA RIO - Apoio ao estudo de Temas Relevantes e Estratégicos - Rio de Janeiro - 2011</t>
  </si>
  <si>
    <t>E-26/111.381/2012</t>
  </si>
  <si>
    <t>E_11- Apoio ao Estudo de Soluções para Problemas Relativos ao Meio-Ambiente - 2012</t>
  </si>
  <si>
    <t>01.10.0605.00</t>
  </si>
  <si>
    <t>FINEP</t>
  </si>
  <si>
    <t>CT-Aquaviário</t>
  </si>
  <si>
    <t>E-26/110.177/2013 </t>
  </si>
  <si>
    <t>E-26/111.079/2013 </t>
  </si>
  <si>
    <t xml:space="preserve">E-26/190.031/2013 </t>
  </si>
  <si>
    <t xml:space="preserve"> ADT1 - Auxílio a Desenvolvimento de Tecnologia </t>
  </si>
  <si>
    <t>455694/2012-5</t>
  </si>
  <si>
    <t>Apoio a Projetos de Pesquisa / Chamada CNPq/VALE S.A N° 05/2012 - FORMA-ENGENHARIA – 2012</t>
  </si>
  <si>
    <t>Chamada MCTI/CNPq/MCIDADES 11/2012</t>
  </si>
  <si>
    <t>550193/2012-0</t>
  </si>
  <si>
    <t>E-26/010.001695/2015</t>
  </si>
  <si>
    <t>Total</t>
  </si>
  <si>
    <t>STAL Sistema de Tratamento e Descontaminação de Água de Lastro</t>
  </si>
  <si>
    <t>Simulação de escoamentos multifásicos em malhas não estruturadas</t>
  </si>
  <si>
    <t>Sistema de tratamento e descontaminação de água de lastro</t>
  </si>
  <si>
    <t>Desenvolvimento de sistema informatizado de apoio aos PMCMV e PAC-UAP</t>
  </si>
  <si>
    <t>Sistema de simulação numérica de produção, estocagem, transporte e consumo de derivados da decomposição de biomassa em reservatórios</t>
  </si>
  <si>
    <t>Desenvolvimento de Modelos 2D Para Simulação de Escoamentos Ambientais</t>
  </si>
  <si>
    <t>Desenvolvimento de Turbinas para Microcentrais Hidrelétricas</t>
  </si>
  <si>
    <t>Modelagem computacional georeferenciada de uso de terrenos e bacias hidrográficas, incluindo simulação meteorológica, através de sistema de alta performance, correto, seguro e escalonável</t>
  </si>
  <si>
    <t>II Workshop on Energy and Environment - II WEE</t>
  </si>
  <si>
    <t>Sistema de Tratamento e Descontaminação de Água de Lastro</t>
  </si>
  <si>
    <t>Modernização dos laboratórios e instalações multiusuário do Programa de Pós-Graduação em Engenharia Mecânica da UERJ</t>
  </si>
  <si>
    <t>Computação de alto desempenho para simulação da produção de petróleo do pré-sal</t>
  </si>
  <si>
    <t>Avaliação da eficácia de um pré-protótipo de ondas eletromagnéticas sobre bactérias patogênicas</t>
  </si>
  <si>
    <t>Avaliação da eficácia de um pré-protótipo de ondas eletromagnéticas sobre bactérias da espécie Escherichia coli</t>
  </si>
  <si>
    <t>Sistema de simulação numérica de produção, estocagem, transporte e consumo de metano da decomposição de biomassa em reservatórios de hidrelétricas</t>
  </si>
  <si>
    <t>Desenvolvimento discente de protótipo de veículo Off Road para competições regionais e nacionais, sob supervisão técnica de docentes</t>
  </si>
  <si>
    <t>Implantação do Laboratório Multiusuário de Nanofabricação e Caracterização de Nanomateriais</t>
  </si>
  <si>
    <t>Sistema de simulação numérica de produção, estocagem, transporte, consumo de derivados da decomposição de biomassa em reservatórios</t>
  </si>
  <si>
    <t>Ampliação e modernização dos laboratórios e instalações multiusuário do Programa de Pós-Graduação em Engenharia Mecânica da UERJ</t>
  </si>
  <si>
    <t>SimBioRes - Sistema de simulação numérica de produção, estocagem, transporte, consumo de derivados da decomposição de biomassa em reservatórios</t>
  </si>
  <si>
    <t>Sistema de simulação da incorporação de biomassa durante o enchimento de compartimentos de reservatórios</t>
  </si>
  <si>
    <t>Numero de processo</t>
  </si>
  <si>
    <t>Orgaos de Fomento</t>
  </si>
  <si>
    <t>Titulo do Projeto</t>
  </si>
  <si>
    <t>Ano inicio</t>
  </si>
  <si>
    <t>Ano fim</t>
  </si>
  <si>
    <t>Inicio</t>
  </si>
  <si>
    <t>Auxílio Instalação</t>
  </si>
  <si>
    <t>APQ1 - Auxílio à pesquisa básica 2015/02</t>
  </si>
  <si>
    <t>E-26/010.002.089/2015</t>
  </si>
  <si>
    <t xml:space="preserve"> E-26/010.001536/2015</t>
  </si>
  <si>
    <t>Escoamentos Multifásicos para Arrefecimento de Componentes Eletrônicos</t>
  </si>
  <si>
    <t>Simulação de Sistemas Biológicos em Malhas Dinâmicas</t>
  </si>
  <si>
    <t>CATEDRAS FRANCESAS - UERJ</t>
  </si>
  <si>
    <t>Rising Bubbles in Cylindrical and Conical Vertical Tubes</t>
  </si>
  <si>
    <t>UERJ</t>
  </si>
  <si>
    <t>Cátedras Francesas na UERJ</t>
  </si>
  <si>
    <t>Thermal Management of High Power Microsystems Using Multiphase Flows</t>
  </si>
  <si>
    <t>Marie-Curie</t>
  </si>
  <si>
    <t>INST - Auxílio instalação</t>
  </si>
  <si>
    <t>8.570,40</t>
  </si>
  <si>
    <t>11.965.50</t>
  </si>
  <si>
    <t>27.997,73</t>
  </si>
  <si>
    <t>19.997,73</t>
  </si>
  <si>
    <t>60.000,00</t>
  </si>
  <si>
    <t>23.7000,00</t>
  </si>
  <si>
    <t>23.700,00</t>
  </si>
  <si>
    <t>Apoio a Projetos de Pesquisa - Chamada CNPq-VALE S.A No. 05-2012 - FORMA-ENGENHARIA – 2012</t>
  </si>
  <si>
    <t>Chamada MCTI-CNPq-MCIDADES 11-2012</t>
  </si>
  <si>
    <t>Sistema de tratamento e descontaminação de água de lastro - validação de um pré-protótipo de ondas eletromagnéticas</t>
  </si>
  <si>
    <t>APQ1 - Auxílio à pesquisa básica 2009-01</t>
  </si>
  <si>
    <t>APQ1 - Auxílio à pesquisa básica 2008-1</t>
  </si>
  <si>
    <t>Temas Prioritários para o Governo do Estado - PRIORIDADE RIO</t>
  </si>
  <si>
    <t>APQ1 - Auxílio à pesquisa básica 2010-01</t>
  </si>
  <si>
    <t>ADT1 - Auxílio a Projetos de Inovação Tecnológica - 2010-02</t>
  </si>
  <si>
    <t>APQ2 - Apoio à Organização de Eventos - 2011-01</t>
  </si>
  <si>
    <t>ADT1 - Auxílio a Projetos de Inovação Tecnológica - 2011-01</t>
  </si>
  <si>
    <t>E_03-2013 - Apoio a Projetos Temáticos no Estado do Rio de Janeiro</t>
  </si>
  <si>
    <t>E_09-2013 - Apoio às Engenharias - Rio de Janeiro</t>
  </si>
  <si>
    <t>E_13-2015 - Apoio à Aqu. de Equip. de Gd. Porte para Inst. de Ens. Sup. e Pesq. Sediadas RJ - 2015</t>
  </si>
  <si>
    <t>E_08-2013 - Apoio a Equipes Discentes em Proj. de base Tecn. para Competições de Caráter Educacional</t>
  </si>
  <si>
    <t>Europe_Union</t>
  </si>
  <si>
    <t>CAPES</t>
  </si>
  <si>
    <t>Sistema de Simulação Numérica de Escoamentos Multifásicos</t>
  </si>
  <si>
    <t> 80,002.00</t>
  </si>
  <si>
    <t>067/2013</t>
  </si>
  <si>
    <t>Atração de Jovens Talentos - Ciência Sem Frontreias</t>
  </si>
  <si>
    <t xml:space="preserve">Atração de Jovens Talentos do Programa Ciência Sem Frontreias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</si>
</sst>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4" fontId="1" fillId="0" borderId="4" xfId="0" applyNumberFormat="1" applyFont="1" applyFill="1" applyBorder="1" applyAlignment="1">
      <alignment horizontal="left"/>
    </xf>
    <xf numFmtId="3" fontId="1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" fontId="1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Fill="1" applyBorder="1" applyAlignment="1">
      <alignment horizontal="right" vertical="center" wrapText="1"/>
    </xf>
    <xf numFmtId="4" fontId="1" fillId="0" borderId="4" xfId="0" applyNumberFormat="1" applyFont="1" applyFill="1" applyBorder="1" applyAlignment="1">
      <alignment horizontal="right" vertical="center" wrapText="1"/>
    </xf>
    <xf numFmtId="4" fontId="1" fillId="0" borderId="2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2" borderId="1" xfId="0" applyFont="1" applyFill="1" applyBorder="1" applyAlignment="1">
      <alignment horizontal="left" vertical="center" wrapText="1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21" workbookViewId="0">
      <selection activeCell="C25" sqref="C25"/>
    </sheetView>
  </sheetViews>
  <sheetFormatPr baseColWidth="10" defaultColWidth="8.83203125" defaultRowHeight="14" x14ac:dyDescent="0.2"/>
  <cols>
    <col min="1" max="1" width="21.33203125" style="2" customWidth="1"/>
    <col min="2" max="2" width="8.83203125" style="2"/>
    <col min="3" max="3" width="21.6640625" style="2" customWidth="1"/>
    <col min="4" max="5" width="9.1640625" style="2" customWidth="1"/>
    <col min="6" max="6" width="10.5" style="2" customWidth="1"/>
    <col min="7" max="7" width="10.6640625" style="2" customWidth="1"/>
    <col min="8" max="9" width="31.5" style="2" customWidth="1"/>
    <col min="10" max="10" width="15.33203125" style="13" customWidth="1"/>
    <col min="11" max="11" width="11.33203125" style="13" bestFit="1" customWidth="1"/>
    <col min="12" max="16384" width="8.83203125" style="2"/>
  </cols>
  <sheetData>
    <row r="1" spans="1:11" s="16" customFormat="1" ht="28" x14ac:dyDescent="0.2">
      <c r="A1" s="14" t="s">
        <v>77</v>
      </c>
      <c r="B1" s="14" t="s">
        <v>78</v>
      </c>
      <c r="C1" s="14" t="s">
        <v>0</v>
      </c>
      <c r="D1" s="19" t="s">
        <v>80</v>
      </c>
      <c r="E1" s="19" t="s">
        <v>81</v>
      </c>
      <c r="F1" s="19" t="s">
        <v>82</v>
      </c>
      <c r="G1" s="19" t="s">
        <v>1</v>
      </c>
      <c r="H1" s="14" t="s">
        <v>2</v>
      </c>
      <c r="I1" s="14" t="s">
        <v>79</v>
      </c>
      <c r="J1" s="14" t="s">
        <v>3</v>
      </c>
      <c r="K1" s="15" t="s">
        <v>4</v>
      </c>
    </row>
    <row r="2" spans="1:11" ht="42" x14ac:dyDescent="0.2">
      <c r="A2" s="7">
        <v>15283</v>
      </c>
      <c r="B2" s="1" t="s">
        <v>5</v>
      </c>
      <c r="C2" s="1" t="s">
        <v>6</v>
      </c>
      <c r="D2" s="17">
        <v>2005</v>
      </c>
      <c r="E2" s="17">
        <v>2008</v>
      </c>
      <c r="F2" s="18">
        <v>38358</v>
      </c>
      <c r="G2" s="18">
        <v>39604</v>
      </c>
      <c r="H2" s="1" t="s">
        <v>7</v>
      </c>
      <c r="I2" s="1" t="s">
        <v>76</v>
      </c>
      <c r="J2" s="9">
        <v>4052348.51</v>
      </c>
      <c r="K2" s="9">
        <v>3841688.51</v>
      </c>
    </row>
    <row r="3" spans="1:11" ht="28" x14ac:dyDescent="0.2">
      <c r="A3" s="8" t="s">
        <v>43</v>
      </c>
      <c r="B3" s="1" t="s">
        <v>44</v>
      </c>
      <c r="C3" s="1" t="s">
        <v>16</v>
      </c>
      <c r="D3" s="17">
        <v>2010</v>
      </c>
      <c r="E3" s="17">
        <v>2013</v>
      </c>
      <c r="F3" s="18">
        <v>40507</v>
      </c>
      <c r="G3" s="18">
        <v>41603</v>
      </c>
      <c r="H3" s="1" t="s">
        <v>45</v>
      </c>
      <c r="I3" s="1" t="s">
        <v>56</v>
      </c>
      <c r="J3" s="9">
        <v>3285690</v>
      </c>
      <c r="K3" s="9">
        <v>1056090</v>
      </c>
    </row>
    <row r="4" spans="1:11" ht="28" x14ac:dyDescent="0.2">
      <c r="A4" s="8" t="s">
        <v>8</v>
      </c>
      <c r="B4" s="1" t="s">
        <v>9</v>
      </c>
      <c r="C4" s="1" t="s">
        <v>10</v>
      </c>
      <c r="D4" s="17">
        <v>2006</v>
      </c>
      <c r="E4" s="17">
        <v>2008</v>
      </c>
      <c r="F4" s="18">
        <v>38868</v>
      </c>
      <c r="G4" s="18">
        <v>39599</v>
      </c>
      <c r="H4" s="1" t="s">
        <v>11</v>
      </c>
      <c r="I4" s="1" t="s">
        <v>57</v>
      </c>
      <c r="J4" s="9">
        <v>49889.2</v>
      </c>
      <c r="K4" s="9">
        <v>45889.2</v>
      </c>
    </row>
    <row r="5" spans="1:11" ht="28" x14ac:dyDescent="0.2">
      <c r="A5" s="8" t="s">
        <v>12</v>
      </c>
      <c r="B5" s="1" t="s">
        <v>9</v>
      </c>
      <c r="C5" s="1" t="s">
        <v>10</v>
      </c>
      <c r="D5" s="17">
        <v>2009</v>
      </c>
      <c r="E5" s="17">
        <v>2011</v>
      </c>
      <c r="F5" s="18">
        <v>40118</v>
      </c>
      <c r="G5" s="18">
        <v>40847</v>
      </c>
      <c r="H5" s="1" t="s">
        <v>11</v>
      </c>
      <c r="I5" s="1" t="s">
        <v>57</v>
      </c>
      <c r="J5" s="9">
        <v>50000</v>
      </c>
      <c r="K5" s="9">
        <v>35000</v>
      </c>
    </row>
    <row r="6" spans="1:11" ht="42" x14ac:dyDescent="0.2">
      <c r="A6" s="8" t="s">
        <v>13</v>
      </c>
      <c r="B6" s="1" t="s">
        <v>9</v>
      </c>
      <c r="C6" s="1" t="s">
        <v>10</v>
      </c>
      <c r="D6" s="17">
        <v>2012</v>
      </c>
      <c r="E6" s="17">
        <v>2014</v>
      </c>
      <c r="F6" s="18">
        <v>40913</v>
      </c>
      <c r="G6" s="18">
        <v>41644</v>
      </c>
      <c r="H6" s="1" t="s">
        <v>11</v>
      </c>
      <c r="I6" s="1" t="s">
        <v>105</v>
      </c>
      <c r="J6" s="9">
        <v>150000</v>
      </c>
      <c r="K6" s="9">
        <v>150000</v>
      </c>
    </row>
    <row r="7" spans="1:11" ht="56" x14ac:dyDescent="0.2">
      <c r="A7" s="3" t="s">
        <v>50</v>
      </c>
      <c r="B7" s="3" t="s">
        <v>9</v>
      </c>
      <c r="C7" s="1" t="s">
        <v>51</v>
      </c>
      <c r="D7" s="17">
        <v>2012</v>
      </c>
      <c r="E7" s="17">
        <v>2014</v>
      </c>
      <c r="F7" s="18">
        <v>41158</v>
      </c>
      <c r="G7" s="18">
        <v>41672</v>
      </c>
      <c r="H7" s="1" t="s">
        <v>103</v>
      </c>
      <c r="I7" s="1" t="s">
        <v>58</v>
      </c>
      <c r="J7" s="9">
        <v>26834.97</v>
      </c>
      <c r="K7" s="9">
        <v>26834.97</v>
      </c>
    </row>
    <row r="8" spans="1:11" ht="42" x14ac:dyDescent="0.2">
      <c r="A8" s="8" t="s">
        <v>53</v>
      </c>
      <c r="B8" s="1" t="s">
        <v>9</v>
      </c>
      <c r="C8" s="1" t="s">
        <v>52</v>
      </c>
      <c r="D8" s="17">
        <v>2012</v>
      </c>
      <c r="E8" s="17">
        <v>2014</v>
      </c>
      <c r="F8" s="18">
        <v>41254</v>
      </c>
      <c r="G8" s="18">
        <v>41983</v>
      </c>
      <c r="H8" s="1" t="s">
        <v>104</v>
      </c>
      <c r="I8" s="1" t="s">
        <v>59</v>
      </c>
      <c r="J8" s="9">
        <v>149916.98000000001</v>
      </c>
      <c r="K8" s="9">
        <v>149916.98000000001</v>
      </c>
    </row>
    <row r="9" spans="1:11" ht="56" x14ac:dyDescent="0.2">
      <c r="A9" s="8" t="s">
        <v>14</v>
      </c>
      <c r="B9" s="1" t="s">
        <v>15</v>
      </c>
      <c r="C9" s="1" t="s">
        <v>16</v>
      </c>
      <c r="D9" s="17">
        <v>2007</v>
      </c>
      <c r="E9" s="17">
        <v>2008</v>
      </c>
      <c r="F9" s="18">
        <v>39360</v>
      </c>
      <c r="G9" s="18">
        <v>39726</v>
      </c>
      <c r="H9" s="1" t="s">
        <v>17</v>
      </c>
      <c r="I9" s="1" t="s">
        <v>60</v>
      </c>
      <c r="J9" s="9">
        <v>117158</v>
      </c>
      <c r="K9" s="9">
        <v>50000</v>
      </c>
    </row>
    <row r="10" spans="1:11" ht="56" x14ac:dyDescent="0.2">
      <c r="A10" s="8" t="s">
        <v>18</v>
      </c>
      <c r="B10" s="1" t="s">
        <v>15</v>
      </c>
      <c r="C10" s="1" t="s">
        <v>16</v>
      </c>
      <c r="D10" s="17">
        <v>2007</v>
      </c>
      <c r="E10" s="17">
        <v>2008</v>
      </c>
      <c r="F10" s="18">
        <v>39399</v>
      </c>
      <c r="G10" s="18">
        <v>39765</v>
      </c>
      <c r="H10" s="1" t="s">
        <v>108</v>
      </c>
      <c r="I10" s="1" t="s">
        <v>60</v>
      </c>
      <c r="J10" s="9">
        <v>299798</v>
      </c>
      <c r="K10" s="9">
        <v>299798</v>
      </c>
    </row>
    <row r="11" spans="1:11" ht="56" x14ac:dyDescent="0.2">
      <c r="A11" s="8" t="s">
        <v>19</v>
      </c>
      <c r="B11" s="1" t="s">
        <v>15</v>
      </c>
      <c r="C11" s="1" t="s">
        <v>16</v>
      </c>
      <c r="D11" s="17">
        <v>2008</v>
      </c>
      <c r="E11" s="17">
        <v>2011</v>
      </c>
      <c r="F11" s="18">
        <v>39741</v>
      </c>
      <c r="G11" s="18">
        <v>40708</v>
      </c>
      <c r="H11" s="1" t="s">
        <v>20</v>
      </c>
      <c r="I11" s="1" t="s">
        <v>60</v>
      </c>
      <c r="J11" s="9">
        <v>329904.90999999997</v>
      </c>
      <c r="K11" s="9">
        <v>329904.90999999997</v>
      </c>
    </row>
    <row r="12" spans="1:11" ht="56" x14ac:dyDescent="0.2">
      <c r="A12" s="8" t="s">
        <v>21</v>
      </c>
      <c r="B12" s="1" t="s">
        <v>15</v>
      </c>
      <c r="C12" s="1" t="s">
        <v>16</v>
      </c>
      <c r="D12" s="17">
        <v>2008</v>
      </c>
      <c r="E12" s="17">
        <v>2009</v>
      </c>
      <c r="F12" s="18">
        <v>39678</v>
      </c>
      <c r="G12" s="18">
        <v>40043</v>
      </c>
      <c r="H12" s="1" t="s">
        <v>107</v>
      </c>
      <c r="I12" s="1" t="s">
        <v>73</v>
      </c>
      <c r="J12" s="9">
        <v>152998</v>
      </c>
      <c r="K12" s="9">
        <v>145798</v>
      </c>
    </row>
    <row r="13" spans="1:11" ht="56" x14ac:dyDescent="0.2">
      <c r="A13" s="8" t="s">
        <v>22</v>
      </c>
      <c r="B13" s="1" t="s">
        <v>15</v>
      </c>
      <c r="C13" s="1" t="s">
        <v>16</v>
      </c>
      <c r="D13" s="17">
        <v>2008</v>
      </c>
      <c r="E13" s="17">
        <v>2009</v>
      </c>
      <c r="F13" s="18">
        <v>39646</v>
      </c>
      <c r="G13" s="18">
        <v>40103</v>
      </c>
      <c r="H13" s="1" t="s">
        <v>23</v>
      </c>
      <c r="I13" s="1" t="s">
        <v>74</v>
      </c>
      <c r="J13" s="9">
        <v>80000</v>
      </c>
      <c r="K13" s="9">
        <v>61650</v>
      </c>
    </row>
    <row r="14" spans="1:11" ht="56" x14ac:dyDescent="0.2">
      <c r="A14" s="8" t="s">
        <v>24</v>
      </c>
      <c r="B14" s="1" t="s">
        <v>15</v>
      </c>
      <c r="C14" s="1" t="s">
        <v>16</v>
      </c>
      <c r="D14" s="17">
        <v>2009</v>
      </c>
      <c r="E14" s="17">
        <v>2010</v>
      </c>
      <c r="F14" s="18">
        <v>40091</v>
      </c>
      <c r="G14" s="18">
        <v>40183</v>
      </c>
      <c r="H14" s="1" t="s">
        <v>106</v>
      </c>
      <c r="I14" s="1" t="s">
        <v>75</v>
      </c>
      <c r="J14" s="9">
        <v>30000</v>
      </c>
      <c r="K14" s="9">
        <v>17000</v>
      </c>
    </row>
    <row r="15" spans="1:11" ht="28" x14ac:dyDescent="0.2">
      <c r="A15" s="8" t="s">
        <v>25</v>
      </c>
      <c r="B15" s="1" t="s">
        <v>15</v>
      </c>
      <c r="C15" s="1" t="s">
        <v>16</v>
      </c>
      <c r="D15" s="17">
        <v>2010</v>
      </c>
      <c r="E15" s="17">
        <v>2011</v>
      </c>
      <c r="F15" s="18">
        <v>40449</v>
      </c>
      <c r="G15" s="18">
        <v>40814</v>
      </c>
      <c r="H15" s="1" t="s">
        <v>109</v>
      </c>
      <c r="I15" s="1" t="s">
        <v>61</v>
      </c>
      <c r="J15" s="9">
        <v>30000</v>
      </c>
      <c r="K15" s="9">
        <v>20000</v>
      </c>
    </row>
    <row r="16" spans="1:11" ht="28" x14ac:dyDescent="0.2">
      <c r="A16" s="8" t="s">
        <v>26</v>
      </c>
      <c r="B16" s="1" t="s">
        <v>15</v>
      </c>
      <c r="C16" s="1" t="s">
        <v>16</v>
      </c>
      <c r="D16" s="17">
        <v>2010</v>
      </c>
      <c r="E16" s="17">
        <v>2013</v>
      </c>
      <c r="F16" s="18">
        <v>40423</v>
      </c>
      <c r="G16" s="18">
        <v>41379</v>
      </c>
      <c r="H16" s="1" t="s">
        <v>27</v>
      </c>
      <c r="I16" s="1" t="s">
        <v>62</v>
      </c>
      <c r="J16" s="9">
        <v>249807.35999999999</v>
      </c>
      <c r="K16" s="9">
        <v>173972.9</v>
      </c>
    </row>
    <row r="17" spans="1:11" ht="28" x14ac:dyDescent="0.2">
      <c r="A17" s="8" t="s">
        <v>28</v>
      </c>
      <c r="B17" s="1" t="s">
        <v>15</v>
      </c>
      <c r="C17" s="1" t="s">
        <v>29</v>
      </c>
      <c r="D17" s="17">
        <v>2010</v>
      </c>
      <c r="E17" s="17">
        <v>2013</v>
      </c>
      <c r="F17" s="18">
        <v>40347</v>
      </c>
      <c r="G17" s="18">
        <v>41486</v>
      </c>
      <c r="H17" s="1" t="s">
        <v>30</v>
      </c>
      <c r="I17" s="1" t="s">
        <v>57</v>
      </c>
      <c r="J17" s="9">
        <v>86400</v>
      </c>
      <c r="K17" s="9">
        <v>86400</v>
      </c>
    </row>
    <row r="18" spans="1:11" ht="70" x14ac:dyDescent="0.2">
      <c r="A18" s="8" t="s">
        <v>31</v>
      </c>
      <c r="B18" s="1" t="s">
        <v>15</v>
      </c>
      <c r="C18" s="1" t="s">
        <v>32</v>
      </c>
      <c r="D18" s="17">
        <v>2010</v>
      </c>
      <c r="E18" s="17">
        <v>2012</v>
      </c>
      <c r="F18" s="18">
        <v>40528</v>
      </c>
      <c r="G18" s="18">
        <v>41090</v>
      </c>
      <c r="H18" s="1" t="s">
        <v>110</v>
      </c>
      <c r="I18" s="1" t="s">
        <v>63</v>
      </c>
      <c r="J18" s="9">
        <v>200000</v>
      </c>
      <c r="K18" s="9">
        <v>200000</v>
      </c>
    </row>
    <row r="19" spans="1:11" ht="28" x14ac:dyDescent="0.2">
      <c r="A19" s="8" t="s">
        <v>33</v>
      </c>
      <c r="B19" s="1" t="s">
        <v>15</v>
      </c>
      <c r="C19" s="1" t="s">
        <v>34</v>
      </c>
      <c r="D19" s="17">
        <v>2011</v>
      </c>
      <c r="E19" s="17">
        <v>2011</v>
      </c>
      <c r="F19" s="18">
        <v>40665</v>
      </c>
      <c r="G19" s="18">
        <v>40760</v>
      </c>
      <c r="H19" s="1" t="s">
        <v>111</v>
      </c>
      <c r="I19" s="1" t="s">
        <v>64</v>
      </c>
      <c r="J19" s="9">
        <v>49811.56</v>
      </c>
      <c r="K19" s="9">
        <v>15000</v>
      </c>
    </row>
    <row r="20" spans="1:11" ht="28" x14ac:dyDescent="0.2">
      <c r="A20" s="8" t="s">
        <v>35</v>
      </c>
      <c r="B20" s="1" t="s">
        <v>15</v>
      </c>
      <c r="C20" s="1" t="s">
        <v>32</v>
      </c>
      <c r="D20" s="17">
        <v>2011</v>
      </c>
      <c r="E20" s="17">
        <v>2012</v>
      </c>
      <c r="F20" s="18">
        <v>40813</v>
      </c>
      <c r="G20" s="18">
        <v>41243</v>
      </c>
      <c r="H20" s="1" t="s">
        <v>112</v>
      </c>
      <c r="I20" s="1" t="s">
        <v>65</v>
      </c>
      <c r="J20" s="10" t="s">
        <v>36</v>
      </c>
      <c r="K20" s="9">
        <v>35000</v>
      </c>
    </row>
    <row r="21" spans="1:11" ht="42" x14ac:dyDescent="0.2">
      <c r="A21" s="8" t="s">
        <v>37</v>
      </c>
      <c r="B21" s="1" t="s">
        <v>15</v>
      </c>
      <c r="C21" s="1" t="s">
        <v>16</v>
      </c>
      <c r="D21" s="17">
        <v>2011</v>
      </c>
      <c r="E21" s="17">
        <v>2013</v>
      </c>
      <c r="F21" s="18">
        <v>40886</v>
      </c>
      <c r="G21" s="18">
        <v>41332</v>
      </c>
      <c r="H21" s="1" t="s">
        <v>38</v>
      </c>
      <c r="I21" s="1" t="s">
        <v>66</v>
      </c>
      <c r="J21" s="10" t="s">
        <v>120</v>
      </c>
      <c r="K21" s="9">
        <v>58000</v>
      </c>
    </row>
    <row r="22" spans="1:11" ht="42" x14ac:dyDescent="0.2">
      <c r="A22" s="8" t="s">
        <v>39</v>
      </c>
      <c r="B22" s="1" t="s">
        <v>15</v>
      </c>
      <c r="C22" s="1" t="s">
        <v>16</v>
      </c>
      <c r="D22" s="17">
        <v>2012</v>
      </c>
      <c r="E22" s="17">
        <v>2015</v>
      </c>
      <c r="F22" s="18">
        <v>41040</v>
      </c>
      <c r="G22" s="18">
        <v>42135</v>
      </c>
      <c r="H22" s="1" t="s">
        <v>40</v>
      </c>
      <c r="I22" s="1" t="s">
        <v>67</v>
      </c>
      <c r="J22" s="9">
        <v>699014.57</v>
      </c>
      <c r="K22" s="9">
        <v>420000</v>
      </c>
    </row>
    <row r="23" spans="1:11" ht="42" x14ac:dyDescent="0.2">
      <c r="A23" s="8" t="s">
        <v>41</v>
      </c>
      <c r="B23" s="1" t="s">
        <v>15</v>
      </c>
      <c r="C23" s="1" t="s">
        <v>16</v>
      </c>
      <c r="D23" s="17">
        <v>2012</v>
      </c>
      <c r="E23" s="17">
        <v>2014</v>
      </c>
      <c r="F23" s="18">
        <v>41087</v>
      </c>
      <c r="G23" s="18">
        <v>41817</v>
      </c>
      <c r="H23" s="1" t="s">
        <v>42</v>
      </c>
      <c r="I23" s="1" t="s">
        <v>68</v>
      </c>
      <c r="J23" s="9">
        <v>399966.31</v>
      </c>
      <c r="K23" s="9">
        <v>250000</v>
      </c>
    </row>
    <row r="24" spans="1:11" ht="56" x14ac:dyDescent="0.2">
      <c r="A24" s="8" t="s">
        <v>121</v>
      </c>
      <c r="B24" s="1" t="s">
        <v>118</v>
      </c>
      <c r="C24" s="1" t="s">
        <v>123</v>
      </c>
      <c r="D24" s="17">
        <v>2013</v>
      </c>
      <c r="E24" s="17">
        <v>2015</v>
      </c>
      <c r="F24" s="18">
        <v>41616</v>
      </c>
      <c r="G24" s="18">
        <v>42346</v>
      </c>
      <c r="H24" s="1" t="s">
        <v>122</v>
      </c>
      <c r="I24" s="22" t="s">
        <v>119</v>
      </c>
      <c r="J24" s="9">
        <v>23718.14</v>
      </c>
      <c r="K24" s="9">
        <v>23718.14</v>
      </c>
    </row>
    <row r="25" spans="1:11" ht="42" x14ac:dyDescent="0.2">
      <c r="A25" s="8" t="s">
        <v>46</v>
      </c>
      <c r="B25" s="1" t="s">
        <v>15</v>
      </c>
      <c r="C25" s="1" t="s">
        <v>16</v>
      </c>
      <c r="D25" s="17">
        <v>2013</v>
      </c>
      <c r="E25" s="17">
        <v>2014</v>
      </c>
      <c r="F25" s="18">
        <v>41466</v>
      </c>
      <c r="G25" s="18">
        <v>41665</v>
      </c>
      <c r="H25" s="1" t="s">
        <v>113</v>
      </c>
      <c r="I25" s="1" t="s">
        <v>69</v>
      </c>
      <c r="J25" s="9">
        <v>399828.18</v>
      </c>
      <c r="K25" s="9">
        <v>200000</v>
      </c>
    </row>
    <row r="26" spans="1:11" ht="56" x14ac:dyDescent="0.2">
      <c r="A26" s="8" t="s">
        <v>47</v>
      </c>
      <c r="B26" s="1" t="s">
        <v>15</v>
      </c>
      <c r="C26" s="1" t="s">
        <v>16</v>
      </c>
      <c r="D26" s="17">
        <v>2013</v>
      </c>
      <c r="E26" s="17">
        <v>2016</v>
      </c>
      <c r="F26" s="18">
        <v>41508</v>
      </c>
      <c r="G26" s="18">
        <v>42553</v>
      </c>
      <c r="H26" s="1" t="s">
        <v>114</v>
      </c>
      <c r="I26" s="1" t="s">
        <v>70</v>
      </c>
      <c r="J26" s="9">
        <v>289781.65999999997</v>
      </c>
      <c r="K26" s="9">
        <v>150722.66999999998</v>
      </c>
    </row>
    <row r="27" spans="1:11" ht="56" x14ac:dyDescent="0.2">
      <c r="A27" s="1" t="s">
        <v>48</v>
      </c>
      <c r="B27" s="1" t="s">
        <v>15</v>
      </c>
      <c r="C27" s="1" t="s">
        <v>49</v>
      </c>
      <c r="D27" s="17">
        <v>2013</v>
      </c>
      <c r="E27" s="17">
        <v>2014</v>
      </c>
      <c r="F27" s="18">
        <v>41465</v>
      </c>
      <c r="G27" s="18">
        <v>41829</v>
      </c>
      <c r="H27" s="1" t="s">
        <v>116</v>
      </c>
      <c r="I27" s="1" t="s">
        <v>71</v>
      </c>
      <c r="J27" s="9">
        <v>19020.59</v>
      </c>
      <c r="K27" s="9">
        <v>19020.59</v>
      </c>
    </row>
    <row r="28" spans="1:11" ht="36" customHeight="1" x14ac:dyDescent="0.2">
      <c r="A28" s="1" t="s">
        <v>54</v>
      </c>
      <c r="B28" s="1" t="s">
        <v>15</v>
      </c>
      <c r="C28" s="1" t="s">
        <v>16</v>
      </c>
      <c r="D28" s="17">
        <v>2015</v>
      </c>
      <c r="E28" s="17">
        <v>2017</v>
      </c>
      <c r="F28" s="18">
        <v>42583</v>
      </c>
      <c r="G28" s="18">
        <v>43311</v>
      </c>
      <c r="H28" s="1" t="s">
        <v>115</v>
      </c>
      <c r="I28" s="1" t="s">
        <v>72</v>
      </c>
      <c r="J28" s="9">
        <v>2266180.4500000002</v>
      </c>
      <c r="K28" s="9">
        <v>1982400</v>
      </c>
    </row>
    <row r="29" spans="1:11" x14ac:dyDescent="0.2">
      <c r="A29" s="4" t="s">
        <v>55</v>
      </c>
      <c r="B29" s="5"/>
      <c r="C29" s="5"/>
      <c r="D29" s="5"/>
      <c r="E29" s="5"/>
      <c r="F29" s="6"/>
      <c r="G29" s="6"/>
      <c r="H29" s="5"/>
      <c r="I29" s="5"/>
      <c r="J29" s="11"/>
      <c r="K29" s="12">
        <f>SUM(K2:K28)</f>
        <v>9843804.870000001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B6" sqref="B6"/>
    </sheetView>
  </sheetViews>
  <sheetFormatPr baseColWidth="10" defaultRowHeight="15" x14ac:dyDescent="0.2"/>
  <cols>
    <col min="1" max="1" width="18.83203125" bestFit="1" customWidth="1"/>
    <col min="2" max="2" width="11.33203125" bestFit="1" customWidth="1"/>
    <col min="3" max="3" width="10" bestFit="1" customWidth="1"/>
    <col min="4" max="4" width="8" bestFit="1" customWidth="1"/>
    <col min="5" max="5" width="6.5" bestFit="1" customWidth="1"/>
    <col min="6" max="7" width="8" bestFit="1" customWidth="1"/>
    <col min="8" max="8" width="22.83203125" bestFit="1" customWidth="1"/>
    <col min="9" max="9" width="57.5" bestFit="1" customWidth="1"/>
    <col min="10" max="10" width="10" bestFit="1" customWidth="1"/>
    <col min="11" max="11" width="8.5" bestFit="1" customWidth="1"/>
  </cols>
  <sheetData>
    <row r="1" spans="1:11" s="16" customFormat="1" ht="28" x14ac:dyDescent="0.2">
      <c r="A1" s="14" t="s">
        <v>77</v>
      </c>
      <c r="B1" s="14" t="s">
        <v>78</v>
      </c>
      <c r="C1" s="14" t="s">
        <v>0</v>
      </c>
      <c r="D1" s="19" t="s">
        <v>80</v>
      </c>
      <c r="E1" s="19" t="s">
        <v>81</v>
      </c>
      <c r="F1" s="19" t="s">
        <v>82</v>
      </c>
      <c r="G1" s="19" t="s">
        <v>1</v>
      </c>
      <c r="H1" s="14" t="s">
        <v>2</v>
      </c>
      <c r="I1" s="14" t="s">
        <v>79</v>
      </c>
      <c r="J1" s="14" t="s">
        <v>3</v>
      </c>
      <c r="K1" s="15" t="s">
        <v>4</v>
      </c>
    </row>
    <row r="2" spans="1:11" ht="28" x14ac:dyDescent="0.2">
      <c r="A2" t="s">
        <v>86</v>
      </c>
      <c r="B2" s="1" t="s">
        <v>15</v>
      </c>
      <c r="C2" s="1" t="s">
        <v>83</v>
      </c>
      <c r="D2">
        <v>2014</v>
      </c>
      <c r="E2">
        <v>2015</v>
      </c>
      <c r="F2" s="20">
        <v>42318</v>
      </c>
      <c r="G2" s="20">
        <v>42683</v>
      </c>
      <c r="H2" t="s">
        <v>95</v>
      </c>
      <c r="I2" t="s">
        <v>87</v>
      </c>
      <c r="J2" t="s">
        <v>97</v>
      </c>
      <c r="K2" t="s">
        <v>96</v>
      </c>
    </row>
    <row r="3" spans="1:11" ht="42" x14ac:dyDescent="0.2">
      <c r="A3" t="s">
        <v>85</v>
      </c>
      <c r="B3" s="1" t="s">
        <v>15</v>
      </c>
      <c r="C3" s="1" t="s">
        <v>16</v>
      </c>
      <c r="D3">
        <v>2015</v>
      </c>
      <c r="E3">
        <v>2016</v>
      </c>
      <c r="F3" s="20">
        <v>42356</v>
      </c>
      <c r="G3" s="20">
        <v>42721</v>
      </c>
      <c r="H3" s="1" t="s">
        <v>84</v>
      </c>
      <c r="I3" t="s">
        <v>88</v>
      </c>
      <c r="J3" t="s">
        <v>98</v>
      </c>
      <c r="K3" t="s">
        <v>99</v>
      </c>
    </row>
    <row r="4" spans="1:11" ht="42" x14ac:dyDescent="0.2">
      <c r="A4">
        <v>0</v>
      </c>
      <c r="B4" t="s">
        <v>91</v>
      </c>
      <c r="C4" s="1" t="s">
        <v>89</v>
      </c>
      <c r="D4">
        <v>2015</v>
      </c>
      <c r="E4">
        <v>2015</v>
      </c>
      <c r="F4" s="20">
        <v>42278</v>
      </c>
      <c r="G4" s="20">
        <v>42369</v>
      </c>
      <c r="H4" t="s">
        <v>92</v>
      </c>
      <c r="I4" t="s">
        <v>90</v>
      </c>
      <c r="J4" t="s">
        <v>101</v>
      </c>
      <c r="K4" t="s">
        <v>102</v>
      </c>
    </row>
    <row r="5" spans="1:11" x14ac:dyDescent="0.2">
      <c r="A5">
        <v>294905</v>
      </c>
      <c r="B5" t="s">
        <v>117</v>
      </c>
      <c r="C5" s="21" t="s">
        <v>94</v>
      </c>
      <c r="D5">
        <v>2015</v>
      </c>
      <c r="E5">
        <v>2015</v>
      </c>
      <c r="F5" s="20">
        <v>42064</v>
      </c>
      <c r="G5" s="20">
        <v>42459</v>
      </c>
      <c r="H5" t="s">
        <v>94</v>
      </c>
      <c r="I5" t="s">
        <v>93</v>
      </c>
      <c r="J5" t="s">
        <v>100</v>
      </c>
      <c r="K5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norberto</vt:lpstr>
      <vt:lpstr>gustavo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2013-07-10T19:12:52Z</dcterms:created>
  <dcterms:modified xsi:type="dcterms:W3CDTF">2016-08-18T21:31:36Z</dcterms:modified>
</cp:coreProperties>
</file>