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stemas para Internet - Aulas\Aulas\Lógica de Programaçã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1" i="1"/>
  <c r="I9" i="1"/>
  <c r="I11" i="1"/>
  <c r="H9" i="1"/>
  <c r="H11" i="1"/>
  <c r="M7" i="1"/>
  <c r="I7" i="1" s="1"/>
  <c r="M9" i="1"/>
  <c r="M11" i="1"/>
  <c r="L7" i="1"/>
  <c r="L8" i="1"/>
  <c r="L9" i="1"/>
  <c r="L10" i="1"/>
  <c r="L11" i="1"/>
  <c r="L6" i="1"/>
  <c r="K9" i="1"/>
  <c r="K8" i="1"/>
  <c r="K7" i="1"/>
  <c r="K6" i="1"/>
  <c r="M6" i="1" s="1"/>
  <c r="G11" i="1"/>
  <c r="J11" i="1"/>
  <c r="G10" i="1"/>
  <c r="J10" i="1"/>
  <c r="M10" i="1" s="1"/>
  <c r="J7" i="1"/>
  <c r="J8" i="1"/>
  <c r="M8" i="1" s="1"/>
  <c r="J9" i="1"/>
  <c r="J6" i="1"/>
  <c r="G7" i="1"/>
  <c r="G8" i="1"/>
  <c r="G9" i="1"/>
  <c r="G6" i="1"/>
  <c r="H6" i="1" l="1"/>
  <c r="N6" i="1" s="1"/>
  <c r="I6" i="1"/>
  <c r="N10" i="1"/>
  <c r="I10" i="1"/>
  <c r="H10" i="1"/>
  <c r="H7" i="1"/>
  <c r="N7" i="1" s="1"/>
  <c r="H8" i="1"/>
  <c r="N8" i="1" s="1"/>
  <c r="I8" i="1"/>
</calcChain>
</file>

<file path=xl/sharedStrings.xml><?xml version="1.0" encoding="utf-8"?>
<sst xmlns="http://schemas.openxmlformats.org/spreadsheetml/2006/main" count="17" uniqueCount="15">
  <si>
    <t>outros</t>
  </si>
  <si>
    <t>IR</t>
  </si>
  <si>
    <t>IOR</t>
  </si>
  <si>
    <t>ISRB</t>
  </si>
  <si>
    <t>Abatimentos</t>
  </si>
  <si>
    <t>Imposto bruto</t>
  </si>
  <si>
    <t>Total</t>
  </si>
  <si>
    <t>Rendimentos</t>
  </si>
  <si>
    <t>Impostos</t>
  </si>
  <si>
    <t>Salários</t>
  </si>
  <si>
    <t>Médicos</t>
  </si>
  <si>
    <t>Educação</t>
  </si>
  <si>
    <t>Abat. obtido</t>
  </si>
  <si>
    <t>Abat. Máx. permitido</t>
  </si>
  <si>
    <t>Instância de testes do item 2, trabalho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</si>
</sst>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2" borderId="5" xfId="0" applyNumberFormat="1" applyFill="1" applyBorder="1"/>
    <xf numFmtId="164" fontId="0" fillId="2" borderId="1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topLeftCell="I1" workbookViewId="0">
      <selection activeCell="C7" sqref="C7"/>
    </sheetView>
  </sheetViews>
  <sheetFormatPr defaultRowHeight="15" x14ac:dyDescent="0.25"/>
  <cols>
    <col min="2" max="2" width="12.5703125" customWidth="1"/>
    <col min="3" max="3" width="11.7109375" bestFit="1" customWidth="1"/>
    <col min="4" max="4" width="10.7109375" bestFit="1" customWidth="1"/>
    <col min="5" max="5" width="9.140625" bestFit="1" customWidth="1"/>
    <col min="6" max="6" width="10.7109375" bestFit="1" customWidth="1"/>
    <col min="7" max="7" width="12.5703125" bestFit="1" customWidth="1"/>
    <col min="8" max="8" width="13.140625" bestFit="1" customWidth="1"/>
    <col min="9" max="9" width="20.85546875" customWidth="1"/>
    <col min="10" max="10" width="11.140625" customWidth="1"/>
    <col min="11" max="11" width="10.7109375" customWidth="1"/>
    <col min="12" max="12" width="12.42578125" customWidth="1"/>
    <col min="13" max="13" width="13.85546875" bestFit="1" customWidth="1"/>
    <col min="14" max="14" width="10.7109375" bestFit="1" customWidth="1"/>
  </cols>
  <sheetData>
    <row r="2" spans="2:14" ht="15.75" thickBot="1" x14ac:dyDescent="0.3"/>
    <row r="3" spans="2:14" ht="21.75" thickBot="1" x14ac:dyDescent="0.4">
      <c r="B3" s="10" t="s">
        <v>14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2:14" ht="18.75" x14ac:dyDescent="0.3">
      <c r="B4" s="13" t="s">
        <v>7</v>
      </c>
      <c r="C4" s="14"/>
      <c r="D4" s="15"/>
      <c r="E4" s="16" t="s">
        <v>4</v>
      </c>
      <c r="F4" s="17"/>
      <c r="G4" s="17"/>
      <c r="H4" s="17"/>
      <c r="I4" s="18"/>
      <c r="J4" s="19" t="s">
        <v>8</v>
      </c>
      <c r="K4" s="20"/>
      <c r="L4" s="20"/>
      <c r="M4" s="20"/>
      <c r="N4" s="21"/>
    </row>
    <row r="5" spans="2:14" x14ac:dyDescent="0.25">
      <c r="B5" s="7" t="s">
        <v>7</v>
      </c>
      <c r="C5" s="8" t="s">
        <v>9</v>
      </c>
      <c r="D5" s="9" t="s">
        <v>0</v>
      </c>
      <c r="E5" s="7" t="s">
        <v>10</v>
      </c>
      <c r="F5" s="8" t="s">
        <v>11</v>
      </c>
      <c r="G5" s="8" t="s">
        <v>4</v>
      </c>
      <c r="H5" s="8" t="s">
        <v>12</v>
      </c>
      <c r="I5" s="9" t="s">
        <v>13</v>
      </c>
      <c r="J5" s="7" t="s">
        <v>3</v>
      </c>
      <c r="K5" s="8" t="s">
        <v>1</v>
      </c>
      <c r="L5" s="8" t="s">
        <v>2</v>
      </c>
      <c r="M5" s="8" t="s">
        <v>5</v>
      </c>
      <c r="N5" s="9" t="s">
        <v>6</v>
      </c>
    </row>
    <row r="6" spans="2:14" x14ac:dyDescent="0.25">
      <c r="B6" s="1">
        <v>3000</v>
      </c>
      <c r="C6" s="2">
        <v>40000.870000000003</v>
      </c>
      <c r="D6" s="3">
        <v>2500</v>
      </c>
      <c r="E6" s="1">
        <v>450</v>
      </c>
      <c r="F6" s="2">
        <v>2800</v>
      </c>
      <c r="G6" s="2">
        <f>SUM(E6:F6)</f>
        <v>3250</v>
      </c>
      <c r="H6" s="2">
        <f>IF(G6&lt;=(0.3*M6),G6,(0.3*M6))</f>
        <v>2655.0522000000001</v>
      </c>
      <c r="I6" s="3">
        <f>0.3*M6</f>
        <v>2655.0522000000001</v>
      </c>
      <c r="J6" s="1">
        <f>0.2*B6</f>
        <v>600</v>
      </c>
      <c r="K6" s="2">
        <f>0.2*C6</f>
        <v>8000.1740000000009</v>
      </c>
      <c r="L6" s="2">
        <f>0.1*D6</f>
        <v>250</v>
      </c>
      <c r="M6" s="2">
        <f>SUM(J6:L6)</f>
        <v>8850.1740000000009</v>
      </c>
      <c r="N6" s="3">
        <f>M6-H6</f>
        <v>6195.1218000000008</v>
      </c>
    </row>
    <row r="7" spans="2:14" x14ac:dyDescent="0.25">
      <c r="B7" s="1">
        <v>100.3</v>
      </c>
      <c r="C7" s="2">
        <v>18000</v>
      </c>
      <c r="D7" s="3">
        <v>3000</v>
      </c>
      <c r="E7" s="1">
        <v>290</v>
      </c>
      <c r="F7" s="2">
        <v>300</v>
      </c>
      <c r="G7" s="2">
        <f t="shared" ref="G7:G11" si="0">SUM(E7:F7)</f>
        <v>590</v>
      </c>
      <c r="H7" s="2">
        <f t="shared" ref="H7:H11" si="1">IF(G7&lt;=(0.3*M7),G7,(0.3*M7))</f>
        <v>590</v>
      </c>
      <c r="I7" s="3">
        <f t="shared" ref="I7:I11" si="2">0.3*M7</f>
        <v>906.01799999999992</v>
      </c>
      <c r="J7" s="1">
        <f t="shared" ref="J7:J11" si="3">0.2*B7</f>
        <v>20.060000000000002</v>
      </c>
      <c r="K7" s="2">
        <f>0.15*C7</f>
        <v>2700</v>
      </c>
      <c r="L7" s="2">
        <f t="shared" ref="L7:L11" si="4">0.1*D7</f>
        <v>300</v>
      </c>
      <c r="M7" s="2">
        <f t="shared" ref="M7:M11" si="5">SUM(J7:L7)</f>
        <v>3020.06</v>
      </c>
      <c r="N7" s="3">
        <f t="shared" ref="N7:N11" si="6">M7-H7</f>
        <v>2430.06</v>
      </c>
    </row>
    <row r="8" spans="2:14" x14ac:dyDescent="0.25">
      <c r="B8" s="1">
        <v>1500.5</v>
      </c>
      <c r="C8" s="2">
        <v>25000</v>
      </c>
      <c r="D8" s="3">
        <v>250</v>
      </c>
      <c r="E8" s="1">
        <v>300</v>
      </c>
      <c r="F8" s="2">
        <v>700</v>
      </c>
      <c r="G8" s="2">
        <f t="shared" si="0"/>
        <v>1000</v>
      </c>
      <c r="H8" s="2">
        <f t="shared" si="1"/>
        <v>1000</v>
      </c>
      <c r="I8" s="3">
        <f t="shared" si="2"/>
        <v>1597.53</v>
      </c>
      <c r="J8" s="1">
        <f t="shared" si="3"/>
        <v>300.10000000000002</v>
      </c>
      <c r="K8" s="2">
        <f>0.2*C8</f>
        <v>5000</v>
      </c>
      <c r="L8" s="2">
        <f t="shared" si="4"/>
        <v>25</v>
      </c>
      <c r="M8" s="2">
        <f t="shared" si="5"/>
        <v>5325.1</v>
      </c>
      <c r="N8" s="3">
        <f t="shared" si="6"/>
        <v>4325.1000000000004</v>
      </c>
    </row>
    <row r="9" spans="2:14" x14ac:dyDescent="0.25">
      <c r="B9" s="1">
        <v>50</v>
      </c>
      <c r="C9" s="2">
        <v>13500</v>
      </c>
      <c r="D9" s="3">
        <v>400</v>
      </c>
      <c r="E9" s="1">
        <v>130</v>
      </c>
      <c r="F9" s="2">
        <v>2000</v>
      </c>
      <c r="G9" s="2">
        <f t="shared" si="0"/>
        <v>2130</v>
      </c>
      <c r="H9" s="2">
        <f t="shared" si="1"/>
        <v>622.5</v>
      </c>
      <c r="I9" s="3">
        <f t="shared" si="2"/>
        <v>622.5</v>
      </c>
      <c r="J9" s="1">
        <f t="shared" si="3"/>
        <v>10</v>
      </c>
      <c r="K9" s="2">
        <f>0.15*C9</f>
        <v>2025</v>
      </c>
      <c r="L9" s="2">
        <f t="shared" si="4"/>
        <v>40</v>
      </c>
      <c r="M9" s="2">
        <f t="shared" si="5"/>
        <v>2075</v>
      </c>
      <c r="N9" s="3">
        <f t="shared" si="6"/>
        <v>1452.5</v>
      </c>
    </row>
    <row r="10" spans="2:14" x14ac:dyDescent="0.25">
      <c r="B10" s="1">
        <v>150.66</v>
      </c>
      <c r="C10" s="2">
        <v>7500</v>
      </c>
      <c r="D10" s="3">
        <v>300</v>
      </c>
      <c r="E10" s="1">
        <v>19</v>
      </c>
      <c r="F10" s="2">
        <v>550</v>
      </c>
      <c r="G10" s="2">
        <f t="shared" si="0"/>
        <v>569</v>
      </c>
      <c r="H10" s="2">
        <f t="shared" si="1"/>
        <v>18.0396</v>
      </c>
      <c r="I10" s="3">
        <f t="shared" si="2"/>
        <v>18.0396</v>
      </c>
      <c r="J10" s="1">
        <f t="shared" si="3"/>
        <v>30.132000000000001</v>
      </c>
      <c r="K10" s="2">
        <v>0</v>
      </c>
      <c r="L10" s="2">
        <f t="shared" si="4"/>
        <v>30</v>
      </c>
      <c r="M10" s="2">
        <f t="shared" si="5"/>
        <v>60.132000000000005</v>
      </c>
      <c r="N10" s="3">
        <f t="shared" si="6"/>
        <v>42.092400000000005</v>
      </c>
    </row>
    <row r="11" spans="2:14" ht="15.75" thickBot="1" x14ac:dyDescent="0.3">
      <c r="B11" s="4">
        <v>36</v>
      </c>
      <c r="C11" s="5">
        <v>5000</v>
      </c>
      <c r="D11" s="6">
        <v>59</v>
      </c>
      <c r="E11" s="4">
        <v>200</v>
      </c>
      <c r="F11" s="5">
        <v>350</v>
      </c>
      <c r="G11" s="5">
        <f t="shared" si="0"/>
        <v>550</v>
      </c>
      <c r="H11" s="5">
        <f t="shared" si="1"/>
        <v>3.93</v>
      </c>
      <c r="I11" s="6">
        <f t="shared" si="2"/>
        <v>3.93</v>
      </c>
      <c r="J11" s="4">
        <f t="shared" si="3"/>
        <v>7.2</v>
      </c>
      <c r="K11" s="5">
        <v>0</v>
      </c>
      <c r="L11" s="5">
        <f t="shared" si="4"/>
        <v>5.9</v>
      </c>
      <c r="M11" s="5">
        <f t="shared" si="5"/>
        <v>13.100000000000001</v>
      </c>
      <c r="N11" s="6">
        <f t="shared" si="6"/>
        <v>9.1700000000000017</v>
      </c>
    </row>
  </sheetData>
  <mergeCells count="4">
    <mergeCell ref="B3:N3"/>
    <mergeCell ref="B4:D4"/>
    <mergeCell ref="E4:I4"/>
    <mergeCell ref="J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2016-03-05T17:44:10Z</dcterms:created>
  <dcterms:modified xsi:type="dcterms:W3CDTF">2016-03-05T19:17:29Z</dcterms:modified>
</cp:coreProperties>
</file>