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J21" i="1" l="1"/>
  <c r="J22" i="1"/>
  <c r="J23" i="1"/>
  <c r="J20" i="1"/>
  <c r="G21" i="1"/>
  <c r="G22" i="1"/>
  <c r="G23" i="1"/>
  <c r="G20" i="1"/>
  <c r="G16" i="1"/>
  <c r="J16" i="1" s="1"/>
  <c r="G17" i="1"/>
  <c r="J17" i="1" s="1"/>
  <c r="G18" i="1"/>
  <c r="J18" i="1" s="1"/>
  <c r="G15" i="1"/>
  <c r="J15" i="1" s="1"/>
</calcChain>
</file>

<file path=xl/sharedStrings.xml><?xml version="1.0" encoding="utf-8"?>
<sst xmlns="http://schemas.openxmlformats.org/spreadsheetml/2006/main" count="20" uniqueCount="11">
  <si>
    <t>CDS</t>
  </si>
  <si>
    <t>V=1m/s</t>
  </si>
  <si>
    <t>V=5m/s</t>
  </si>
  <si>
    <t>UDS</t>
  </si>
  <si>
    <t>Q cond  + Q adv [W]</t>
  </si>
  <si>
    <t>Q adv [W]</t>
  </si>
  <si>
    <t>Q cond [W]</t>
  </si>
  <si>
    <t>V=15m/s</t>
  </si>
  <si>
    <t>V=0.1m/s</t>
  </si>
  <si>
    <t>Q conv [W]</t>
  </si>
  <si>
    <t>|Qe - Qs|[W]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</si>
</sst>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1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12</xdr:row>
      <xdr:rowOff>147637</xdr:rowOff>
    </xdr:from>
    <xdr:ext cx="914400" cy="2784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/>
            <xdr:cNvSpPr txBox="1"/>
          </xdr:nvSpPr>
          <xdr:spPr>
            <a:xfrm>
              <a:off x="5591175" y="2433637"/>
              <a:ext cx="914400" cy="278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BR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/>
                              </a:rPr>
                              <m:t>𝑃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/>
                              </a:rPr>
                              <m:t>𝑒</m:t>
                            </m:r>
                          </m:sub>
                        </m:sSub>
                      </m:e>
                      <m:sub>
                        <m:r>
                          <a:rPr lang="pt-BR" sz="11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pt-BR" sz="1100" b="0" i="1">
                            <a:latin typeface="Cambria Math"/>
                            <a:ea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2" name="CaixaDeTexto 1"/>
            <xdr:cNvSpPr txBox="1"/>
          </xdr:nvSpPr>
          <xdr:spPr>
            <a:xfrm>
              <a:off x="5591175" y="2433637"/>
              <a:ext cx="914400" cy="278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pt-BR" sz="1100" b="0" i="0">
                  <a:latin typeface="Cambria Math"/>
                </a:rPr>
                <a:t>〖𝑃_𝑒〗_</a:t>
              </a:r>
              <a:r>
                <a:rPr lang="pt-BR" sz="1100" b="0" i="0">
                  <a:latin typeface="Cambria Math"/>
                  <a:ea typeface="Cambria Math"/>
                </a:rPr>
                <a:t>∆𝑥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561975</xdr:colOff>
      <xdr:row>17</xdr:row>
      <xdr:rowOff>142875</xdr:rowOff>
    </xdr:from>
    <xdr:ext cx="914400" cy="2784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/>
            <xdr:cNvSpPr txBox="1"/>
          </xdr:nvSpPr>
          <xdr:spPr>
            <a:xfrm>
              <a:off x="5600700" y="3190875"/>
              <a:ext cx="914400" cy="278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BR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/>
                              </a:rPr>
                              <m:t>𝑃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/>
                              </a:rPr>
                              <m:t>𝑒</m:t>
                            </m:r>
                          </m:sub>
                        </m:sSub>
                      </m:e>
                      <m:sub>
                        <m:r>
                          <a:rPr lang="pt-BR" sz="1100" b="0" i="1">
                            <a:latin typeface="Cambria Math"/>
                            <a:ea typeface="Cambria Math"/>
                          </a:rPr>
                          <m:t>∆</m:t>
                        </m:r>
                        <m:r>
                          <a:rPr lang="pt-BR" sz="1100" b="0" i="1">
                            <a:latin typeface="Cambria Math"/>
                            <a:ea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/>
            <xdr:cNvSpPr txBox="1"/>
          </xdr:nvSpPr>
          <xdr:spPr>
            <a:xfrm>
              <a:off x="5600700" y="3190875"/>
              <a:ext cx="914400" cy="278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pt-BR" sz="1100" b="0" i="0">
                  <a:latin typeface="Cambria Math"/>
                </a:rPr>
                <a:t>〖𝑃_𝑒〗_</a:t>
              </a:r>
              <a:r>
                <a:rPr lang="pt-BR" sz="1100" b="0" i="0">
                  <a:latin typeface="Cambria Math"/>
                  <a:ea typeface="Cambria Math"/>
                </a:rPr>
                <a:t>∆𝑥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L28"/>
  <sheetViews>
    <sheetView tabSelected="1" topLeftCell="A10" workbookViewId="0">
      <selection activeCell="L27" sqref="L27"/>
    </sheetView>
  </sheetViews>
  <sheetFormatPr defaultRowHeight="15" x14ac:dyDescent="0.25"/>
  <cols>
    <col min="5" max="5" width="10.85546875" bestFit="1" customWidth="1"/>
    <col min="6" max="6" width="14.28515625" customWidth="1"/>
    <col min="7" max="7" width="18.42578125" bestFit="1" customWidth="1"/>
    <col min="8" max="8" width="10.85546875" bestFit="1" customWidth="1"/>
    <col min="9" max="9" width="8.85546875" customWidth="1"/>
    <col min="10" max="10" width="13.7109375" customWidth="1"/>
  </cols>
  <sheetData>
    <row r="12" spans="3:12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3:12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3:12" x14ac:dyDescent="0.25">
      <c r="C14" s="1"/>
      <c r="D14" s="2" t="s">
        <v>0</v>
      </c>
      <c r="E14" s="6" t="s">
        <v>6</v>
      </c>
      <c r="F14" s="6" t="s">
        <v>5</v>
      </c>
      <c r="G14" s="6" t="s">
        <v>4</v>
      </c>
      <c r="H14" s="6" t="s">
        <v>9</v>
      </c>
      <c r="I14" s="6"/>
      <c r="J14" s="6" t="s">
        <v>10</v>
      </c>
      <c r="K14" s="1"/>
      <c r="L14" s="1"/>
    </row>
    <row r="15" spans="3:12" x14ac:dyDescent="0.25">
      <c r="C15" s="1"/>
      <c r="D15" s="2" t="s">
        <v>8</v>
      </c>
      <c r="E15" s="3">
        <v>40.857217586764698</v>
      </c>
      <c r="F15" s="3">
        <v>826904.27099995001</v>
      </c>
      <c r="G15" s="4">
        <f>F15+E15</f>
        <v>826945.12821753672</v>
      </c>
      <c r="H15" s="3">
        <v>826945.12833943602</v>
      </c>
      <c r="I15" s="3">
        <v>610.04184100418399</v>
      </c>
      <c r="J15" s="5">
        <f>H15-G15</f>
        <v>1.2189929839223623E-4</v>
      </c>
      <c r="K15" s="1"/>
      <c r="L15" s="1"/>
    </row>
    <row r="16" spans="3:12" x14ac:dyDescent="0.25">
      <c r="C16" s="1"/>
      <c r="D16" s="2" t="s">
        <v>1</v>
      </c>
      <c r="E16" s="3">
        <v>4.1038283212184901</v>
      </c>
      <c r="F16" s="3">
        <v>2513086.7426984101</v>
      </c>
      <c r="G16" s="4">
        <f t="shared" ref="G16:G18" si="0">F16+E16</f>
        <v>2513090.8465267313</v>
      </c>
      <c r="H16" s="3">
        <v>2513090.84683761</v>
      </c>
      <c r="I16" s="3">
        <v>6100.4184100418397</v>
      </c>
      <c r="J16" s="5">
        <f t="shared" ref="J16:J18" si="1">H16-G16</f>
        <v>3.1087873503565788E-4</v>
      </c>
      <c r="K16" s="1"/>
      <c r="L16" s="1"/>
    </row>
    <row r="17" spans="3:12" x14ac:dyDescent="0.25">
      <c r="C17" s="1"/>
      <c r="D17" s="2" t="s">
        <v>2</v>
      </c>
      <c r="E17" s="3">
        <v>0.82198806518974998</v>
      </c>
      <c r="F17" s="3">
        <v>2875992.7186685498</v>
      </c>
      <c r="G17" s="4">
        <f t="shared" si="0"/>
        <v>2875993.540656615</v>
      </c>
      <c r="H17" s="3">
        <v>2875993.5410543201</v>
      </c>
      <c r="I17" s="3">
        <v>30502.092050209201</v>
      </c>
      <c r="J17" s="5">
        <f t="shared" si="1"/>
        <v>3.9770500734448433E-4</v>
      </c>
      <c r="K17" s="1"/>
      <c r="L17" s="1"/>
    </row>
    <row r="18" spans="3:12" x14ac:dyDescent="0.25">
      <c r="C18" s="1"/>
      <c r="D18" s="2" t="s">
        <v>7</v>
      </c>
      <c r="E18" s="3">
        <v>0.27412828710456</v>
      </c>
      <c r="F18" s="3">
        <v>2944157.2273300099</v>
      </c>
      <c r="G18" s="4">
        <f t="shared" si="0"/>
        <v>2944157.501458297</v>
      </c>
      <c r="H18" s="3">
        <v>2944157.5018382501</v>
      </c>
      <c r="I18" s="3">
        <v>91506.2761506276</v>
      </c>
      <c r="J18" s="5">
        <f t="shared" si="1"/>
        <v>3.7995306774973869E-4</v>
      </c>
      <c r="K18" s="1"/>
      <c r="L18" s="1"/>
    </row>
    <row r="19" spans="3:12" x14ac:dyDescent="0.25">
      <c r="C19" s="1"/>
      <c r="D19" s="2" t="s">
        <v>3</v>
      </c>
      <c r="E19" s="4" t="s">
        <v>6</v>
      </c>
      <c r="F19" s="4" t="s">
        <v>5</v>
      </c>
      <c r="G19" s="4" t="s">
        <v>4</v>
      </c>
      <c r="H19" s="4" t="s">
        <v>9</v>
      </c>
      <c r="I19" s="4"/>
      <c r="J19" s="6" t="s">
        <v>10</v>
      </c>
      <c r="K19" s="1"/>
      <c r="L19" s="1"/>
    </row>
    <row r="20" spans="3:12" x14ac:dyDescent="0.25">
      <c r="C20" s="1"/>
      <c r="D20" s="2" t="s">
        <v>8</v>
      </c>
      <c r="E20" s="3">
        <v>79.257384844291295</v>
      </c>
      <c r="F20" s="3">
        <v>825588.19388920604</v>
      </c>
      <c r="G20" s="4">
        <f>F20+E20</f>
        <v>825667.45127405028</v>
      </c>
      <c r="H20" s="3">
        <v>825667.451131018</v>
      </c>
      <c r="I20" s="3">
        <v>610.04184100418399</v>
      </c>
      <c r="J20" s="5">
        <f>ABS(H20-G20)</f>
        <v>1.4303228817880154E-4</v>
      </c>
      <c r="K20" s="1"/>
      <c r="L20" s="1"/>
    </row>
    <row r="21" spans="3:12" x14ac:dyDescent="0.25">
      <c r="C21" s="1"/>
      <c r="D21" s="2" t="s">
        <v>1</v>
      </c>
      <c r="E21" s="3">
        <v>8.1613483310048203</v>
      </c>
      <c r="F21" s="3">
        <v>2510038.16515951</v>
      </c>
      <c r="G21" s="4">
        <f t="shared" ref="G21:G23" si="2">F21+E21</f>
        <v>2510046.3265078408</v>
      </c>
      <c r="H21" s="3">
        <v>2510046.3264297298</v>
      </c>
      <c r="I21" s="3">
        <v>6100.4184100418397</v>
      </c>
      <c r="J21" s="5">
        <f t="shared" ref="J21:J23" si="3">ABS(H21-G21)</f>
        <v>7.8110955655574799E-5</v>
      </c>
      <c r="K21" s="1"/>
      <c r="L21" s="1"/>
    </row>
    <row r="22" spans="3:12" x14ac:dyDescent="0.25">
      <c r="C22" s="1"/>
      <c r="D22" s="2" t="s">
        <v>2</v>
      </c>
      <c r="E22" s="3">
        <v>1.6399940624507401</v>
      </c>
      <c r="F22" s="3">
        <v>2875184.9066518699</v>
      </c>
      <c r="G22" s="4">
        <f t="shared" si="2"/>
        <v>2875186.5466459324</v>
      </c>
      <c r="H22" s="3">
        <v>2875186.5466932901</v>
      </c>
      <c r="I22" s="3">
        <v>30502.092050209201</v>
      </c>
      <c r="J22" s="5">
        <f t="shared" si="3"/>
        <v>4.7357752919197083E-5</v>
      </c>
      <c r="K22" s="1"/>
      <c r="L22" s="1"/>
    </row>
    <row r="23" spans="3:12" x14ac:dyDescent="0.25">
      <c r="C23" s="1"/>
      <c r="D23" s="2" t="s">
        <v>7</v>
      </c>
      <c r="E23" s="3">
        <v>0.54752694311237804</v>
      </c>
      <c r="F23" s="3">
        <v>2943874.9932106901</v>
      </c>
      <c r="G23" s="4">
        <f t="shared" si="2"/>
        <v>2943875.5407376331</v>
      </c>
      <c r="H23" s="3">
        <v>2943875.5406834101</v>
      </c>
      <c r="I23" s="3">
        <v>91506.2761506276</v>
      </c>
      <c r="J23" s="5">
        <f t="shared" si="3"/>
        <v>5.4222997277975082E-5</v>
      </c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Gusttav</dc:creator>
  <cp:lastModifiedBy>Gusttav</cp:lastModifiedBy>
  <dcterms:created xsi:type="dcterms:W3CDTF">2017-05-25T13:57:27Z</dcterms:created>
  <dcterms:modified xsi:type="dcterms:W3CDTF">2017-05-25T22:35:17Z</dcterms:modified>
</cp:coreProperties>
</file>