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d.DESKTOP-3RFTNSD\OneDrive\Área de Trabalho\"/>
    </mc:Choice>
  </mc:AlternateContent>
  <xr:revisionPtr revIDLastSave="0" documentId="13_ncr:1_{F57AC126-2340-497B-979E-71EADEF213F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H3" i="1"/>
  <c r="C12" i="1"/>
  <c r="H9" i="1"/>
  <c r="H4" i="1"/>
  <c r="H5" i="1"/>
  <c r="H6" i="1"/>
  <c r="H7" i="1"/>
  <c r="H8" i="1"/>
  <c r="G3" i="1"/>
  <c r="G4" i="1"/>
  <c r="G5" i="1"/>
  <c r="G6" i="1"/>
  <c r="G7" i="1"/>
  <c r="G8" i="1"/>
  <c r="E4" i="1" l="1"/>
  <c r="E5" i="1" s="1"/>
  <c r="E6" i="1" s="1"/>
  <c r="E7" i="1" s="1"/>
  <c r="E8" i="1" s="1"/>
  <c r="G9" i="1" l="1"/>
</calcChain>
</file>

<file path=xl/sharedStrings.xml><?xml version="1.0" encoding="utf-8"?>
<sst xmlns="http://schemas.openxmlformats.org/spreadsheetml/2006/main" count="17" uniqueCount="17">
  <si>
    <t>Número de reclamações</t>
  </si>
  <si>
    <t>Temas</t>
  </si>
  <si>
    <t>Freq. Absoluta</t>
  </si>
  <si>
    <t>Freq. Acumulada</t>
  </si>
  <si>
    <t>Ponto médio da classe</t>
  </si>
  <si>
    <t>Xi * Fi</t>
  </si>
  <si>
    <t>[0 , 50[</t>
  </si>
  <si>
    <t>[50 , 100[</t>
  </si>
  <si>
    <t>[100 , 150[</t>
  </si>
  <si>
    <t>[150 , 200[</t>
  </si>
  <si>
    <t>[200 , 250[</t>
  </si>
  <si>
    <t>[250 , 300[</t>
  </si>
  <si>
    <t>Total</t>
  </si>
  <si>
    <t>Média =</t>
  </si>
  <si>
    <t>Xi² * Fi</t>
  </si>
  <si>
    <t>Desvio Padrão =</t>
  </si>
  <si>
    <t>Variancia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</si>
</sst>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D1D1"/>
        <bgColor rgb="FFFFFFFF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13</xdr:row>
      <xdr:rowOff>66675</xdr:rowOff>
    </xdr:from>
    <xdr:to>
      <xdr:col>13</xdr:col>
      <xdr:colOff>219075</xdr:colOff>
      <xdr:row>23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F6A28E-53FE-475A-A36A-8FFD7F83E3BE}"/>
            </a:ext>
          </a:extLst>
        </xdr:cNvPr>
        <xdr:cNvSpPr txBox="1"/>
      </xdr:nvSpPr>
      <xdr:spPr>
        <a:xfrm>
          <a:off x="9601200" y="2543175"/>
          <a:ext cx="3324225" cy="196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Turma: 2SIPF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Integrantes: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Aluno: Eric Dowsley Figueira   RM: 94376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Aluno: Gustavo Alves Rocha Gadini   RM: 95909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Aluno: Kauê Cesar Santana   RM: 94734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Aluno: Rafael Doria Marques RM: 94856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Aluno: Vitor Santos Alves   RM: 96301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38100</xdr:colOff>
      <xdr:row>16</xdr:row>
      <xdr:rowOff>47625</xdr:rowOff>
    </xdr:from>
    <xdr:to>
      <xdr:col>2</xdr:col>
      <xdr:colOff>1847850</xdr:colOff>
      <xdr:row>29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3BA698-4D42-D838-D182-3A310D1A883B}"/>
            </a:ext>
            <a:ext uri="{147F2762-F138-4A5C-976F-8EAC2B608ADB}">
              <a16:predDERef xmlns:a16="http://schemas.microsoft.com/office/drawing/2014/main" pred="{CAF6A28E-53FE-475A-A36A-8FFD7F83E3BE}"/>
            </a:ext>
          </a:extLst>
        </xdr:cNvPr>
        <xdr:cNvSpPr txBox="1"/>
      </xdr:nvSpPr>
      <xdr:spPr>
        <a:xfrm>
          <a:off x="647700" y="3095625"/>
          <a:ext cx="3400425" cy="2428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Resolução:</a:t>
          </a:r>
        </a:p>
        <a:p>
          <a:pPr marL="0" indent="0" algn="l"/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a) A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média Aritimética é 111.62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b) A Variancia é 997.16</a:t>
          </a:r>
        </a:p>
        <a:p>
          <a:pPr marL="0" indent="0"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c) O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Desvio Padrão é 31.57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tabSelected="1" workbookViewId="0">
      <selection activeCell="E11" sqref="E11"/>
    </sheetView>
  </sheetViews>
  <sheetFormatPr defaultRowHeight="15" x14ac:dyDescent="0.25"/>
  <cols>
    <col min="2" max="2" width="23.85546875" customWidth="1"/>
    <col min="3" max="3" width="38.140625" customWidth="1"/>
    <col min="4" max="4" width="15.140625" customWidth="1"/>
    <col min="5" max="5" width="16.7109375" customWidth="1"/>
    <col min="6" max="6" width="23.5703125" customWidth="1"/>
    <col min="7" max="7" width="25" customWidth="1"/>
    <col min="9" max="9" width="18.5703125" bestFit="1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" t="s">
        <v>14</v>
      </c>
      <c r="I2" s="7"/>
    </row>
    <row r="3" spans="2:9" x14ac:dyDescent="0.25">
      <c r="B3" s="2" t="s">
        <v>6</v>
      </c>
      <c r="C3" s="2">
        <v>20</v>
      </c>
      <c r="D3" s="2">
        <v>20</v>
      </c>
      <c r="E3" s="2">
        <v>20</v>
      </c>
      <c r="F3" s="2">
        <v>25</v>
      </c>
      <c r="G3" s="2">
        <f>D3*F3</f>
        <v>500</v>
      </c>
      <c r="H3" s="5">
        <f>F3*F3*D3</f>
        <v>12500</v>
      </c>
      <c r="I3" s="6"/>
    </row>
    <row r="4" spans="2:9" x14ac:dyDescent="0.25">
      <c r="B4" s="2" t="s">
        <v>7</v>
      </c>
      <c r="C4" s="2">
        <v>17</v>
      </c>
      <c r="D4" s="2">
        <v>17</v>
      </c>
      <c r="E4" s="2">
        <f>SUM(E3+C4)</f>
        <v>37</v>
      </c>
      <c r="F4" s="2">
        <v>75</v>
      </c>
      <c r="G4" s="2">
        <f t="shared" ref="G4:G7" si="0">D4*F4</f>
        <v>1275</v>
      </c>
      <c r="H4" s="5">
        <f t="shared" ref="H4:H9" si="1">F4*F4*D4</f>
        <v>95625</v>
      </c>
      <c r="I4" s="6"/>
    </row>
    <row r="5" spans="2:9" x14ac:dyDescent="0.25">
      <c r="B5" s="2" t="s">
        <v>8</v>
      </c>
      <c r="C5" s="2">
        <v>12</v>
      </c>
      <c r="D5" s="2">
        <v>12</v>
      </c>
      <c r="E5" s="2">
        <f>SUM(E4+C5)</f>
        <v>49</v>
      </c>
      <c r="F5" s="2">
        <v>125</v>
      </c>
      <c r="G5" s="2">
        <f t="shared" si="0"/>
        <v>1500</v>
      </c>
      <c r="H5" s="5">
        <f t="shared" si="1"/>
        <v>187500</v>
      </c>
      <c r="I5" s="6"/>
    </row>
    <row r="6" spans="2:9" x14ac:dyDescent="0.25">
      <c r="B6" s="2" t="s">
        <v>9</v>
      </c>
      <c r="C6" s="2">
        <v>10</v>
      </c>
      <c r="D6" s="2">
        <v>10</v>
      </c>
      <c r="E6" s="2">
        <f>SUM(E5+C6)</f>
        <v>59</v>
      </c>
      <c r="F6" s="2">
        <v>175</v>
      </c>
      <c r="G6" s="2">
        <f t="shared" si="0"/>
        <v>1750</v>
      </c>
      <c r="H6" s="5">
        <f t="shared" si="1"/>
        <v>306250</v>
      </c>
      <c r="I6" s="6"/>
    </row>
    <row r="7" spans="2:9" x14ac:dyDescent="0.25">
      <c r="B7" s="2" t="s">
        <v>10</v>
      </c>
      <c r="C7" s="2">
        <v>8</v>
      </c>
      <c r="D7" s="2">
        <v>8</v>
      </c>
      <c r="E7" s="2">
        <f>SUM(E6+C7)</f>
        <v>67</v>
      </c>
      <c r="F7" s="2">
        <v>225</v>
      </c>
      <c r="G7" s="2">
        <f t="shared" si="0"/>
        <v>1800</v>
      </c>
      <c r="H7" s="5">
        <f t="shared" si="1"/>
        <v>405000</v>
      </c>
      <c r="I7" s="6"/>
    </row>
    <row r="8" spans="2:9" x14ac:dyDescent="0.25">
      <c r="B8" s="2" t="s">
        <v>11</v>
      </c>
      <c r="C8" s="2">
        <v>4</v>
      </c>
      <c r="D8" s="2">
        <v>4</v>
      </c>
      <c r="E8" s="2">
        <f>SUM(E7+C8)</f>
        <v>71</v>
      </c>
      <c r="F8" s="2">
        <v>275</v>
      </c>
      <c r="G8" s="2">
        <f>D8*F8</f>
        <v>1100</v>
      </c>
      <c r="H8" s="5">
        <f t="shared" si="1"/>
        <v>302500</v>
      </c>
      <c r="I8" s="6"/>
    </row>
    <row r="9" spans="2:9" x14ac:dyDescent="0.25">
      <c r="B9" s="1" t="s">
        <v>12</v>
      </c>
      <c r="C9" s="2">
        <v>71</v>
      </c>
      <c r="D9" s="2">
        <v>71</v>
      </c>
      <c r="E9" s="2"/>
      <c r="F9" s="2"/>
      <c r="G9" s="2">
        <f>G3+G4+G5+G6+G7+G8</f>
        <v>7925</v>
      </c>
      <c r="H9" s="5">
        <f>SUM(H3:H8)</f>
        <v>1309375</v>
      </c>
      <c r="I9" s="6"/>
    </row>
    <row r="12" spans="2:9" x14ac:dyDescent="0.25">
      <c r="B12" t="s">
        <v>13</v>
      </c>
      <c r="C12" s="3">
        <f>G9/D9</f>
        <v>111.61971830985915</v>
      </c>
    </row>
    <row r="13" spans="2:9" x14ac:dyDescent="0.25">
      <c r="B13" t="s">
        <v>16</v>
      </c>
      <c r="C13" s="3">
        <f>(((H9/D9)-(G9/D9)^2))/6</f>
        <v>997.15664881306623</v>
      </c>
    </row>
    <row r="14" spans="2:9" x14ac:dyDescent="0.25">
      <c r="B14" t="s">
        <v>15</v>
      </c>
      <c r="C14">
        <f>SQRT(C13)</f>
        <v>31.577787269108427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Doria Marques</cp:lastModifiedBy>
  <cp:revision/>
  <dcterms:created xsi:type="dcterms:W3CDTF">2023-05-24T20:19:09Z</dcterms:created>
  <dcterms:modified xsi:type="dcterms:W3CDTF">2023-09-03T00:09:11Z</dcterms:modified>
  <cp:category/>
  <cp:contentStatus/>
</cp:coreProperties>
</file>