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프로젝트\"/>
    </mc:Choice>
  </mc:AlternateContent>
  <xr:revisionPtr revIDLastSave="0" documentId="13_ncr:1_{0D91E100-827A-4C48-904F-7746249D7E20}" xr6:coauthVersionLast="41" xr6:coauthVersionMax="41" xr10:uidLastSave="{00000000-0000-0000-0000-000000000000}"/>
  <bookViews>
    <workbookView xWindow="11355" yWindow="2625" windowWidth="15810" windowHeight="12975" xr2:uid="{9B1DC0D4-2D78-4EE6-AABD-60046C4AE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G5" i="1"/>
  <c r="G4" i="1"/>
  <c r="G15" i="1"/>
  <c r="G3" i="1"/>
  <c r="G14" i="1"/>
  <c r="G2" i="1" l="1"/>
</calcChain>
</file>

<file path=xl/sharedStrings.xml><?xml version="1.0" encoding="utf-8"?>
<sst xmlns="http://schemas.openxmlformats.org/spreadsheetml/2006/main" count="26" uniqueCount="26">
  <si>
    <t>긍정</t>
  </si>
  <si>
    <t>중립</t>
  </si>
  <si>
    <t>부정</t>
  </si>
  <si>
    <t>개봉 이틀째 관객수</t>
  </si>
  <si>
    <t>개봉 9일째 관객수</t>
  </si>
  <si>
    <t>긍정비율</t>
    <phoneticPr fontId="3" type="noConversion"/>
  </si>
  <si>
    <t>2일차 스크린수</t>
  </si>
  <si>
    <t>9일차 스크린수</t>
  </si>
  <si>
    <t>코미디</t>
  </si>
  <si>
    <t>드라마</t>
  </si>
  <si>
    <t>판타지</t>
  </si>
  <si>
    <t>애니메이션</t>
  </si>
  <si>
    <t>액션</t>
  </si>
  <si>
    <t>범죄</t>
  </si>
  <si>
    <t>미스터리</t>
  </si>
  <si>
    <t>공포</t>
  </si>
  <si>
    <t>스릴러</t>
  </si>
  <si>
    <t>멜로/로맨스</t>
  </si>
  <si>
    <t>다큐멘터리</t>
  </si>
  <si>
    <t>SF</t>
  </si>
  <si>
    <t>모험</t>
  </si>
  <si>
    <t>NAME</t>
    <phoneticPr fontId="3" type="noConversion"/>
  </si>
  <si>
    <t>레드슈즈</t>
    <phoneticPr fontId="3" type="noConversion"/>
  </si>
  <si>
    <t>나랏말싸미</t>
    <phoneticPr fontId="3" type="noConversion"/>
  </si>
  <si>
    <t>주전장</t>
    <phoneticPr fontId="3" type="noConversion"/>
  </si>
  <si>
    <t>국가부도의날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</si>
</sst>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2" applyAlignment="1">
      <alignment vertical="center"/>
    </xf>
    <xf numFmtId="0" fontId="0" fillId="0" borderId="0" xfId="0" applyAlignment="1">
      <alignment vertical="center"/>
    </xf>
    <xf numFmtId="0" fontId="0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3" fontId="5" fillId="0" borderId="0" xfId="0" applyNumberFormat="1" applyFont="1">
      <alignment vertical="center"/>
    </xf>
  </cellXfs>
  <cellStyles count="3">
    <cellStyle name="셀 확인" xfId="2" builtinId="2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3438-77F8-4358-80E8-37B0C4A419D2}">
  <dimension ref="A1:Y17"/>
  <sheetViews>
    <sheetView tabSelected="1" workbookViewId="0">
      <selection activeCell="H14" sqref="H14"/>
    </sheetView>
  </sheetViews>
  <sheetFormatPr defaultRowHeight="16.5" x14ac:dyDescent="0.3"/>
  <cols>
    <col min="1" max="1" width="12" customWidth="1"/>
    <col min="7" max="7" width="18.875" customWidth="1"/>
    <col min="8" max="8" width="13.875" customWidth="1"/>
  </cols>
  <sheetData>
    <row r="1" spans="1:25" ht="18" thickTop="1" thickBot="1" x14ac:dyDescent="0.35">
      <c r="A1" s="1" t="s">
        <v>21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/>
      <c r="I1" t="s">
        <v>6</v>
      </c>
      <c r="J1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2"/>
      <c r="Y1" s="2"/>
    </row>
    <row r="2" spans="1:25" ht="17.25" thickTop="1" x14ac:dyDescent="0.3">
      <c r="A2" t="s">
        <v>22</v>
      </c>
      <c r="B2">
        <v>557</v>
      </c>
      <c r="C2">
        <v>47</v>
      </c>
      <c r="D2">
        <v>35</v>
      </c>
      <c r="E2">
        <v>69150</v>
      </c>
      <c r="G2">
        <f>557/(557+47+35)</f>
        <v>0.87167449139280129</v>
      </c>
      <c r="I2">
        <v>1197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5" x14ac:dyDescent="0.3">
      <c r="A3" t="s">
        <v>23</v>
      </c>
      <c r="B3">
        <v>1603</v>
      </c>
      <c r="C3">
        <v>298</v>
      </c>
      <c r="D3">
        <v>3861</v>
      </c>
      <c r="E3">
        <v>285130</v>
      </c>
      <c r="G3">
        <f>1603/(1603+298+3861)</f>
        <v>0.27820201318986465</v>
      </c>
      <c r="I3">
        <v>2375</v>
      </c>
    </row>
    <row r="4" spans="1:25" x14ac:dyDescent="0.3">
      <c r="A4" t="s">
        <v>24</v>
      </c>
      <c r="B4">
        <v>67</v>
      </c>
      <c r="C4">
        <v>1</v>
      </c>
      <c r="D4">
        <v>5</v>
      </c>
      <c r="E4">
        <v>3819</v>
      </c>
      <c r="G4">
        <f>67/(67+1+5)</f>
        <v>0.9178082191780822</v>
      </c>
      <c r="I4">
        <v>110</v>
      </c>
    </row>
    <row r="5" spans="1:25" x14ac:dyDescent="0.3">
      <c r="A5" t="s">
        <v>25</v>
      </c>
      <c r="B5" s="5">
        <v>2216</v>
      </c>
      <c r="C5">
        <v>450</v>
      </c>
      <c r="D5">
        <v>335</v>
      </c>
      <c r="E5">
        <v>502119</v>
      </c>
      <c r="G5">
        <f>2216/(2216+450+335)</f>
        <v>0.73842052649116963</v>
      </c>
      <c r="I5">
        <v>2313</v>
      </c>
    </row>
    <row r="14" spans="1:25" x14ac:dyDescent="0.3">
      <c r="F14">
        <v>437618</v>
      </c>
      <c r="G14">
        <f>(-1086146.7+693.2*I2+187*B2+-173.7*D2+1144.4*C2+9257.2*G2*100)</f>
        <v>702406.51017214416</v>
      </c>
    </row>
    <row r="15" spans="1:25" x14ac:dyDescent="0.3">
      <c r="F15">
        <v>909823</v>
      </c>
      <c r="G15">
        <f>(-1086146.7+693.2*I3+187*B3+-173.7*D3+1144.4*C3+9257.2*G3*100)</f>
        <v>787876.96765012154</v>
      </c>
    </row>
    <row r="17" spans="6:7" x14ac:dyDescent="0.3">
      <c r="F17" s="6">
        <v>2093097</v>
      </c>
      <c r="G17">
        <f>(-1086146.7+693.2*I5+187*B5+-173.7*D5+1144.4*C5+9257.2*G5*100)</f>
        <v>2071978.0497834058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2019-08-08T07:18:55Z</dcterms:created>
  <dcterms:modified xsi:type="dcterms:W3CDTF">2019-08-30T09:02:58Z</dcterms:modified>
</cp:coreProperties>
</file>