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\프로젝트\"/>
    </mc:Choice>
  </mc:AlternateContent>
  <xr:revisionPtr revIDLastSave="0" documentId="13_ncr:1_{95F293C5-8872-486E-840A-27D800F29B2F}" xr6:coauthVersionLast="41" xr6:coauthVersionMax="41" xr10:uidLastSave="{00000000-0000-0000-0000-000000000000}"/>
  <bookViews>
    <workbookView xWindow="2910" yWindow="2370" windowWidth="14220" windowHeight="12975" xr2:uid="{00000000-000D-0000-FFFF-FFFF00000000}"/>
  </bookViews>
  <sheets>
    <sheet name="Sheet1" sheetId="1" r:id="rId1"/>
    <sheet name="극한직업" sheetId="2" r:id="rId2"/>
    <sheet name="말모이" sheetId="3" r:id="rId3"/>
    <sheet name="내안의 그놈" sheetId="4" r:id="rId4"/>
    <sheet name="주먹왕 랄프 2  인터넷 속으로" sheetId="5" r:id="rId5"/>
    <sheet name="아쿠아맨" sheetId="6" r:id="rId6"/>
    <sheet name="보헤미안 랩소디" sheetId="7" r:id="rId7"/>
    <sheet name="Sheet8" sheetId="8" r:id="rId8"/>
    <sheet name="Sheet9" sheetId="9" r:id="rId9"/>
  </sheets>
  <definedNames>
    <definedName name="_xlnm._FilterDatabase" localSheetId="0" hidden="1">Sheet1!$A$1:$A$179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9" i="1" l="1"/>
  <c r="X179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<sst xmlns="http://schemas.openxmlformats.org/spreadsheetml/2006/main" count="1499" uniqueCount="1371">
  <si>
    <t>NAME</t>
  </si>
  <si>
    <t>긍정</t>
  </si>
  <si>
    <t>중립</t>
  </si>
  <si>
    <t>부정</t>
  </si>
  <si>
    <t>극한직업</t>
  </si>
  <si>
    <t>말모이</t>
  </si>
  <si>
    <t>주먹왕 랄프 2: 인터넷 속으로</t>
  </si>
  <si>
    <t>아쿠아맨</t>
  </si>
  <si>
    <t>보헤미안 랩소디</t>
  </si>
  <si>
    <t>PMC: 더 벙커</t>
  </si>
  <si>
    <t>글래스</t>
  </si>
  <si>
    <t>극장판 공룡메카드: 타이니소어의 섬</t>
  </si>
  <si>
    <t>범블비</t>
  </si>
  <si>
    <t>뺑반</t>
  </si>
  <si>
    <t>러브 유어셀프 인 서울</t>
  </si>
  <si>
    <t>그린 북</t>
  </si>
  <si>
    <t>스윙키즈</t>
  </si>
  <si>
    <t>드래곤 길들이기 3</t>
  </si>
  <si>
    <t>언니</t>
  </si>
  <si>
    <t>언더독</t>
  </si>
  <si>
    <t>점박이 한반도의 공룡2 : 새로운 낙원</t>
  </si>
  <si>
    <t>미래의 미라이</t>
  </si>
  <si>
    <t>구스 베이비</t>
  </si>
  <si>
    <t>그대 이름은 장미</t>
  </si>
  <si>
    <t>극장판 짱구는 못말려: 아뵤! 쿵후 보이즈 ~라면 대란~</t>
  </si>
  <si>
    <t>그린치</t>
  </si>
  <si>
    <t>극장판 헬로카봇: 옴파로스 섬의 비밀</t>
  </si>
  <si>
    <t>마약왕</t>
  </si>
  <si>
    <t>알리타: 배틀 엔젤</t>
  </si>
  <si>
    <t>증인</t>
  </si>
  <si>
    <t>사바하</t>
  </si>
  <si>
    <t>해피 데스데이 2 유</t>
  </si>
  <si>
    <t>기묘한 가족</t>
  </si>
  <si>
    <t>메리 포핀스 리턴즈</t>
  </si>
  <si>
    <t>신데렐라:마법 반지의 비밀</t>
  </si>
  <si>
    <t>항거:유관순 이야기</t>
  </si>
  <si>
    <t>명탐정 코난:전율의 악보</t>
  </si>
  <si>
    <t>콜드 체이싱</t>
  </si>
  <si>
    <t>가버나움</t>
  </si>
  <si>
    <t>레고 무비2</t>
  </si>
  <si>
    <t>자전차왕 엄복동</t>
  </si>
  <si>
    <t>캡틴 마블</t>
  </si>
  <si>
    <t>돈</t>
  </si>
  <si>
    <t>어스</t>
  </si>
  <si>
    <t>이스케이프 룸</t>
  </si>
  <si>
    <t>악질경찰</t>
  </si>
  <si>
    <t>덤보</t>
  </si>
  <si>
    <t>우상</t>
  </si>
  <si>
    <t>장난스런 키스</t>
  </si>
  <si>
    <t>라스트 미션</t>
  </si>
  <si>
    <t>더 페이버릿: 여왕의 여자</t>
  </si>
  <si>
    <t>1919 유관순</t>
  </si>
  <si>
    <t>어쩌다, 결혼</t>
  </si>
  <si>
    <t>어벤져스: 엔드게임</t>
  </si>
  <si>
    <t>생일</t>
  </si>
  <si>
    <t>샤잠!</t>
  </si>
  <si>
    <t>헬보이</t>
  </si>
  <si>
    <t>뽀로로 극장판 보물섬 대모험</t>
  </si>
  <si>
    <t>미성년</t>
  </si>
  <si>
    <t>요로나의 저주</t>
  </si>
  <si>
    <t>바이스</t>
  </si>
  <si>
    <t>공포의 묘지</t>
  </si>
  <si>
    <t>크게 될 놈</t>
  </si>
  <si>
    <t>아이 엠 마더</t>
  </si>
  <si>
    <t>파이브 피트</t>
  </si>
  <si>
    <t>로망</t>
  </si>
  <si>
    <t>왓칭</t>
  </si>
  <si>
    <t>나의 특별한 형제</t>
  </si>
  <si>
    <t>콜레트</t>
  </si>
  <si>
    <t>다시, 봄</t>
  </si>
  <si>
    <t>노무현과 바보들</t>
  </si>
  <si>
    <t>악인전</t>
  </si>
  <si>
    <t>걸캅스</t>
  </si>
  <si>
    <t>알라딘</t>
  </si>
  <si>
    <t>기생충</t>
  </si>
  <si>
    <t>명탐정 피카츄</t>
  </si>
  <si>
    <t>배심원들</t>
  </si>
  <si>
    <t>어린 의뢰인</t>
  </si>
  <si>
    <t>고질라: 킹 오브 몬스터</t>
  </si>
  <si>
    <t>더 보이</t>
  </si>
  <si>
    <t>호텔 뭄바이</t>
  </si>
  <si>
    <t>0.0MHz</t>
  </si>
  <si>
    <t>교회오빠</t>
  </si>
  <si>
    <t>어글리 돌</t>
  </si>
  <si>
    <t>서스페리아</t>
  </si>
  <si>
    <t>안도 타다오</t>
  </si>
  <si>
    <t>판의 미로 - 오필리아와 세 개의 열쇠</t>
  </si>
  <si>
    <t>미스 스티븐스</t>
  </si>
  <si>
    <t>토이 스토리 4</t>
  </si>
  <si>
    <t>엑스맨: 다크 피닉스</t>
  </si>
  <si>
    <t>맨 인 블랙: 인터내셔널</t>
  </si>
  <si>
    <t>존 윅 3: 파라벨룸</t>
  </si>
  <si>
    <t>애나벨 집으로</t>
  </si>
  <si>
    <t>천로역정: 천국을 찾아서</t>
  </si>
  <si>
    <t>비스트</t>
  </si>
  <si>
    <t>로켓맨</t>
  </si>
  <si>
    <t>사탄의 인형</t>
  </si>
  <si>
    <t>빅샤크2: 해저2만리</t>
  </si>
  <si>
    <t>업사이드</t>
  </si>
  <si>
    <t>세상을 바꾼 변호인</t>
  </si>
  <si>
    <t>마담 싸이코</t>
  </si>
  <si>
    <t>■ '극한직업' 일자별 통계정보</t>
  </si>
  <si>
    <t>- 조회일: 2019-07-10</t>
  </si>
  <si>
    <t>- 출처: 영화진흥위원회 통합전산망 (http://www.kobis.or.kr)</t>
  </si>
  <si>
    <t>날짜</t>
  </si>
  <si>
    <t>스크린수</t>
  </si>
  <si>
    <t>스크린점유율</t>
  </si>
  <si>
    <t>상영횟수</t>
  </si>
  <si>
    <t>상영점유율</t>
  </si>
  <si>
    <t>좌석수</t>
  </si>
  <si>
    <t>좌석점유율</t>
  </si>
  <si>
    <t>좌석판매율</t>
  </si>
  <si>
    <t>매출액</t>
  </si>
  <si>
    <t>매출액증감(전일대비)</t>
  </si>
  <si>
    <t>관객수</t>
  </si>
  <si>
    <t>관객수증감(전일대비)</t>
  </si>
  <si>
    <t>누적매출액</t>
  </si>
  <si>
    <t>누적관객수</t>
  </si>
  <si>
    <t>순위</t>
  </si>
  <si>
    <t>2436000 ( 100.0% )</t>
  </si>
  <si>
    <t>406 ( 100.0% )</t>
  </si>
  <si>
    <t>27107000 ( 1112.8% )</t>
  </si>
  <si>
    <t>2873 ( 707.6% )</t>
  </si>
  <si>
    <t>19809000 ( 100.0% )</t>
  </si>
  <si>
    <t>2201 ( 100.0% )</t>
  </si>
  <si>
    <t>26037000 ( 131.4% )</t>
  </si>
  <si>
    <t>2893 ( 131.4% )</t>
  </si>
  <si>
    <t>21861000 ( 47.7% )</t>
  </si>
  <si>
    <t>2652 ( 52.1% )</t>
  </si>
  <si>
    <t>-63819000 ( -94.3% )</t>
  </si>
  <si>
    <t>-7314 ( -94.4% )</t>
  </si>
  <si>
    <t>16407000 ( 100.0% )</t>
  </si>
  <si>
    <t>1823 ( 100.0% )</t>
  </si>
  <si>
    <t>21132900 ( 128.8% )</t>
  </si>
  <si>
    <t>1387 ( 76.1% )</t>
  </si>
  <si>
    <t>2967223090 ( 7904.2% )</t>
  </si>
  <si>
    <t>365372 ( 11382.3% )</t>
  </si>
  <si>
    <t>-294427090 ( -9.8% )</t>
  </si>
  <si>
    <t>-36658 ( -9.9% )</t>
  </si>
  <si>
    <t>769776058 ( 28.4% )</t>
  </si>
  <si>
    <t>54447 ( 16.4% )</t>
  </si>
  <si>
    <t>5435491054 ( 156.2% )</t>
  </si>
  <si>
    <t>609035 ( 157.6% )</t>
  </si>
  <si>
    <t>279194778 ( 3.1% )</t>
  </si>
  <si>
    <t>37683 ( 3.8% )</t>
  </si>
  <si>
    <t>-5942794330 ( -64.6% )</t>
  </si>
  <si>
    <t>-635901 ( -61.6% )</t>
  </si>
  <si>
    <t>-348075130 ( -10.7% )</t>
  </si>
  <si>
    <t>-39002 ( -9.8% )</t>
  </si>
  <si>
    <t>613925190 ( 21.1% )</t>
  </si>
  <si>
    <t>206639 ( 57.7% )</t>
  </si>
  <si>
    <t>-685991040 ( -19.5% )</t>
  </si>
  <si>
    <t>-214140 ( -37.9% )</t>
  </si>
  <si>
    <t>1295366098 ( 45.7% )</t>
  </si>
  <si>
    <t>112190 ( 32.0% )</t>
  </si>
  <si>
    <t>4412216047 ( 106.9% )</t>
  </si>
  <si>
    <t>499680 ( 108.0% )</t>
  </si>
  <si>
    <t>919076775 ( 10.8% )</t>
  </si>
  <si>
    <t>96125 ( 10.0% )</t>
  </si>
  <si>
    <t>-610650290 ( -6.5% )</t>
  </si>
  <si>
    <t>-82753 ( -7.8% )</t>
  </si>
  <si>
    <t>1555048530 ( 17.6% )</t>
  </si>
  <si>
    <t>154249 ( 15.8% )</t>
  </si>
  <si>
    <t>-314072420 ( -3.0% )</t>
  </si>
  <si>
    <t>1521 ( 0.1% )</t>
  </si>
  <si>
    <t>-6383073910 ( -63.3% )</t>
  </si>
  <si>
    <t>-671249 ( -59.3% )</t>
  </si>
  <si>
    <t>-91443976 ( -2.5% )</t>
  </si>
  <si>
    <t>-50654 ( -11.0% )</t>
  </si>
  <si>
    <t>3174638981 ( 87.8% )</t>
  </si>
  <si>
    <t>366421 ( 89.4% )</t>
  </si>
  <si>
    <t>-1046197215 ( -15.4% )</t>
  </si>
  <si>
    <t>-116166 ( -15.0% )</t>
  </si>
  <si>
    <t>-4029042140 ( -70.2% )</t>
  </si>
  <si>
    <t>-445710 ( -67.5% )</t>
  </si>
  <si>
    <t>-154777130 ( -9.0% )</t>
  </si>
  <si>
    <t>-16275 ( -7.6% )</t>
  </si>
  <si>
    <t>-201549610 ( -12.9% )</t>
  </si>
  <si>
    <t>-25978 ( -13.1% )</t>
  </si>
  <si>
    <t>-35795720 ( -2.6% )</t>
  </si>
  <si>
    <t>-4501 ( -2.6% )</t>
  </si>
  <si>
    <t>318291761 ( 24.1% )</t>
  </si>
  <si>
    <t>23918 ( 14.3% )</t>
  </si>
  <si>
    <t>1830560762 ( 111.6% )</t>
  </si>
  <si>
    <t>213973 ( 111.7% )</t>
  </si>
  <si>
    <t>-487796223 ( -14.1% )</t>
  </si>
  <si>
    <t>-57151 ( -14.1% )</t>
  </si>
  <si>
    <t>-2078581120 ( -69.7% )</t>
  </si>
  <si>
    <t>-234018 ( -67.2% )</t>
  </si>
  <si>
    <t>-1809030 ( -0.2% )</t>
  </si>
  <si>
    <t>-37 ( 0.0% )</t>
  </si>
  <si>
    <t>-182267400 ( -20.2% )</t>
  </si>
  <si>
    <t>-22425 ( -19.6% )</t>
  </si>
  <si>
    <t>-70345000 ( -9.8% )</t>
  </si>
  <si>
    <t>-9491 ( -10.3% )</t>
  </si>
  <si>
    <t>154851560 ( 23.8% )</t>
  </si>
  <si>
    <t>11298 ( 13.7% )</t>
  </si>
  <si>
    <t>917639540 ( 114.1% )</t>
  </si>
  <si>
    <t>105373 ( 112.5% )</t>
  </si>
  <si>
    <t>-118990230 ( -6.9% )</t>
  </si>
  <si>
    <t>-13442 ( -6.8% )</t>
  </si>
  <si>
    <t>-1087760560 ( -67.9% )</t>
  </si>
  <si>
    <t>-120528 ( -64.9% )</t>
  </si>
  <si>
    <t>-36237130 ( -7.0% )</t>
  </si>
  <si>
    <t>-3915 ( -6.0% )</t>
  </si>
  <si>
    <t>63020220 ( 13.2% )</t>
  </si>
  <si>
    <t>28039 ( 45.9% )</t>
  </si>
  <si>
    <t>-19500790 ( -3.6% )</t>
  </si>
  <si>
    <t>-22347 ( -25.1% )</t>
  </si>
  <si>
    <t>667651110 ( 127.7% )</t>
  </si>
  <si>
    <t>68047 ( 101.8% )</t>
  </si>
  <si>
    <t>-184987580 ( -15.5% )</t>
  </si>
  <si>
    <t>-22261 ( -16.5% )</t>
  </si>
  <si>
    <t>-265654770 ( -26.4% )</t>
  </si>
  <si>
    <t>-29804 ( -26.5% )</t>
  </si>
  <si>
    <t>-521127860 ( -70.5% )</t>
  </si>
  <si>
    <t>-55937 ( -67.5% )</t>
  </si>
  <si>
    <t>-12245850 ( -5.6% )</t>
  </si>
  <si>
    <t>-1193 ( -4.4% )</t>
  </si>
  <si>
    <t>-108801500 ( -52.7% )</t>
  </si>
  <si>
    <t>-13449 ( -52.4% )</t>
  </si>
  <si>
    <t>-1542890 ( -1.6% )</t>
  </si>
  <si>
    <t>-225 ( -1.8% )</t>
  </si>
  <si>
    <t>28361230 ( 29.6% )</t>
  </si>
  <si>
    <t>1968 ( 16.4% )</t>
  </si>
  <si>
    <t>134485740 ( 108.2% )</t>
  </si>
  <si>
    <t>14654 ( 104.8% )</t>
  </si>
  <si>
    <t>6805340 ( 2.6% )</t>
  </si>
  <si>
    <t>703 ( 2.5% )</t>
  </si>
  <si>
    <t>-177807250 ( -66.9% )</t>
  </si>
  <si>
    <t>-18389 ( -62.7% )</t>
  </si>
  <si>
    <t>2902150 ( 3.3% )</t>
  </si>
  <si>
    <t>809 ( 7.4% )</t>
  </si>
  <si>
    <t>-18560060 ( -20.5% )</t>
  </si>
  <si>
    <t>-2529 ( -21.5% )</t>
  </si>
  <si>
    <t>-32899900 ( -45.6% )</t>
  </si>
  <si>
    <t>-3840 ( -41.6% )</t>
  </si>
  <si>
    <t>6916420 ( 17.6% )</t>
  </si>
  <si>
    <t>30 ( 0.6% )</t>
  </si>
  <si>
    <t>53753900 ( 116.4% )</t>
  </si>
  <si>
    <t>5827 ( 107.6% )</t>
  </si>
  <si>
    <t>-5093270 ( -5.1% )</t>
  </si>
  <si>
    <t>-529 ( -4.7% )</t>
  </si>
  <si>
    <t>-60492840 ( -63.8% )</t>
  </si>
  <si>
    <t>-6183 ( -57.7% )</t>
  </si>
  <si>
    <t>2674830 ( 7.8% )</t>
  </si>
  <si>
    <t>282 ( 6.2% )</t>
  </si>
  <si>
    <t>-28449350 ( -76.8% )</t>
  </si>
  <si>
    <t>-3608 ( -75.0% )</t>
  </si>
  <si>
    <t>-800110 ( -9.3% )</t>
  </si>
  <si>
    <t>43 ( 3.6% )</t>
  </si>
  <si>
    <t>-831070 ( -10.7% )</t>
  </si>
  <si>
    <t>-316 ( -25.3% )</t>
  </si>
  <si>
    <t>2619480 ( 37.7% )</t>
  </si>
  <si>
    <t>238 ( 25.5% )</t>
  </si>
  <si>
    <t>-1820110 ( -19.0% )</t>
  </si>
  <si>
    <t>-181 ( -15.5% )</t>
  </si>
  <si>
    <t>-3533570 ( -45.7% )</t>
  </si>
  <si>
    <t>-369 ( -37.3% )</t>
  </si>
  <si>
    <t>-293630 ( -7.0% )</t>
  </si>
  <si>
    <t>-45 ( -7.3% )</t>
  </si>
  <si>
    <t>-482600 ( -12.3% )</t>
  </si>
  <si>
    <t>17 ( 3.0% )</t>
  </si>
  <si>
    <t>-841250 ( -24.5% )</t>
  </si>
  <si>
    <t>-194 ( -32.8% )</t>
  </si>
  <si>
    <t>-1301800 ( -50.3% )</t>
  </si>
  <si>
    <t>-202 ( -50.8% )</t>
  </si>
  <si>
    <t>829230 ( 64.5% )</t>
  </si>
  <si>
    <t>89 ( 45.4% )</t>
  </si>
  <si>
    <t>-522830 ( -24.7% )</t>
  </si>
  <si>
    <t>-61 ( -21.4% )</t>
  </si>
  <si>
    <t>-735800 ( -46.2% )</t>
  </si>
  <si>
    <t>-76 ( -33.9% )</t>
  </si>
  <si>
    <t>264350 ( 30.9% )</t>
  </si>
  <si>
    <t>30 ( 20.3% )</t>
  </si>
  <si>
    <t>-845450 ( -75.4% )</t>
  </si>
  <si>
    <t>-141 ( -79.2% )</t>
  </si>
  <si>
    <t>-127820 ( -46.4% )</t>
  </si>
  <si>
    <t>-19 ( -51.4% )</t>
  </si>
  <si>
    <t>106820 ( 72.4% )</t>
  </si>
  <si>
    <t>12 ( 66.7% )</t>
  </si>
  <si>
    <t>398680 ( 156.8% )</t>
  </si>
  <si>
    <t>41 ( 136.7% )</t>
  </si>
  <si>
    <t>-315700 ( -48.3% )</t>
  </si>
  <si>
    <t>-29 ( -40.8% )</t>
  </si>
  <si>
    <t>-167280 ( -49.6% )</t>
  </si>
  <si>
    <t>-20 ( -47.6% )</t>
  </si>
  <si>
    <t>40800 ( 24.0% )</t>
  </si>
  <si>
    <t>9 ( 40.9% )</t>
  </si>
  <si>
    <t>-166800 ( -79.1% )</t>
  </si>
  <si>
    <t>-26 ( -83.9% )</t>
  </si>
  <si>
    <t>672500 ( 1528.4% )</t>
  </si>
  <si>
    <t>86 ( 1720.0% )</t>
  </si>
  <si>
    <t>-569500 ( -79.5% )</t>
  </si>
  <si>
    <t>-77 ( -84.6% )</t>
  </si>
  <si>
    <t>-102700 ( -69.9% )</t>
  </si>
  <si>
    <t>-7 ( -50.0% )</t>
  </si>
  <si>
    <t>-31000 ( -70.0% )</t>
  </si>
  <si>
    <t>-5 ( -71.4% )</t>
  </si>
  <si>
    <t>4700 ( 35.3% )</t>
  </si>
  <si>
    <t>1 ( 50.0% )</t>
  </si>
  <si>
    <t>0 ( 0.0% )</t>
  </si>
  <si>
    <t>24000 ( 100.0% )</t>
  </si>
  <si>
    <t>3 ( 100.0% )</t>
  </si>
  <si>
    <t>29500 ( 100.0% )</t>
  </si>
  <si>
    <t>4 ( 100.0% )</t>
  </si>
  <si>
    <t>-2500 ( -8.5% )</t>
  </si>
  <si>
    <t>473000 ( 1751.9% )</t>
  </si>
  <si>
    <t>96 ( 2400.0% )</t>
  </si>
  <si>
    <t>-472000 ( -94.4% )</t>
  </si>
  <si>
    <t>-96 ( -96.0% )</t>
  </si>
  <si>
    <t>705000 ( 2517.9% )</t>
  </si>
  <si>
    <t>135 ( 3375.0% )</t>
  </si>
  <si>
    <t>28000 ( 100.0% )</t>
  </si>
  <si>
    <t>-18000 ( -64.3% )</t>
  </si>
  <si>
    <t>-2 ( -50.0% )</t>
  </si>
  <si>
    <t>18000 ( 180.0% )</t>
  </si>
  <si>
    <t>3 ( 150.0% )</t>
  </si>
  <si>
    <t>-22000 ( -78.6% )</t>
  </si>
  <si>
    <t>-4 ( -80.0% )</t>
  </si>
  <si>
    <t>5650 ( 94.2% )</t>
  </si>
  <si>
    <t>1 ( 100.0% )</t>
  </si>
  <si>
    <t>40000 ( 100.0% )</t>
  </si>
  <si>
    <t>7 ( 100.0% )</t>
  </si>
  <si>
    <t>-28000 ( -70.0% )</t>
  </si>
  <si>
    <t>1120000 ( 9333.3% )</t>
  </si>
  <si>
    <t>160 ( 8000.0% )</t>
  </si>
  <si>
    <t>-821000 ( -72.5% )</t>
  </si>
  <si>
    <t>-127 ( -78.4% )</t>
  </si>
  <si>
    <t>525000 ( 100.0% )</t>
  </si>
  <si>
    <t>105 ( 100.0% )</t>
  </si>
  <si>
    <t>325000 ( 61.9% )</t>
  </si>
  <si>
    <t>57 ( 54.3% )</t>
  </si>
  <si>
    <t>1330000 ( 100.0% )</t>
  </si>
  <si>
    <t>266 ( 100.0% )</t>
  </si>
  <si>
    <t>-95000 ( -7.1% )</t>
  </si>
  <si>
    <t>-19 ( -7.1% )</t>
  </si>
  <si>
    <t>200000 ( 100.0% )</t>
  </si>
  <si>
    <t>40 ( 100.0% )</t>
  </si>
  <si>
    <t>430000 ( 100.0% )</t>
  </si>
  <si>
    <t>86 ( 100.0% )</t>
  </si>
  <si>
    <t>1120000 ( 100.0% )</t>
  </si>
  <si>
    <t>160 ( 100.0% )</t>
  </si>
  <si>
    <t>520000 ( 100.0% )</t>
  </si>
  <si>
    <t>104 ( 100.0% )</t>
  </si>
  <si>
    <t>366000 ( 100.0% )</t>
  </si>
  <si>
    <t>61 ( 100.0% )</t>
  </si>
  <si>
    <t>■ '말모이' 일자별 통계정보</t>
  </si>
  <si>
    <t>2000 ( 100.0% )</t>
  </si>
  <si>
    <t>2358000 ( 100.0% )</t>
  </si>
  <si>
    <t>262 ( 100.0% )</t>
  </si>
  <si>
    <t>116435000 ( 4937.9% )</t>
  </si>
  <si>
    <t>22523 ( 8596.6% )</t>
  </si>
  <si>
    <t>-60943000 ( -51.3% )</t>
  </si>
  <si>
    <t>-11215 ( -49.2% )</t>
  </si>
  <si>
    <t>-1185000 ( -2.0% )</t>
  </si>
  <si>
    <t>-1437 ( -12.4% )</t>
  </si>
  <si>
    <t>-54860000 ( -96.8% )</t>
  </si>
  <si>
    <t>-9772 ( -96.4% )</t>
  </si>
  <si>
    <t>35000 ( 1.9% )</t>
  </si>
  <si>
    <t>-131 ( -36.3% )</t>
  </si>
  <si>
    <t>39747000 ( 100.0% )</t>
  </si>
  <si>
    <t>5127 ( 100.0% )</t>
  </si>
  <si>
    <t>-38262000 ( -96.3% )</t>
  </si>
  <si>
    <t>-4830 ( -94.2% )</t>
  </si>
  <si>
    <t>10233000 ( 689.1% )</t>
  </si>
  <si>
    <t>1064 ( 358.2% )</t>
  </si>
  <si>
    <t>-534000 ( -4.6% )</t>
  </si>
  <si>
    <t>-124 ( -9.1% )</t>
  </si>
  <si>
    <t>-10124000 ( -90.5% )</t>
  </si>
  <si>
    <t>-1025 ( -82.9% )</t>
  </si>
  <si>
    <t>11265000 ( 100.0% )</t>
  </si>
  <si>
    <t>2253 ( 100.0% )</t>
  </si>
  <si>
    <t>17785500 ( 157.9% )</t>
  </si>
  <si>
    <t>1169 ( 51.9% )</t>
  </si>
  <si>
    <t>-18798500 ( -64.7% )</t>
  </si>
  <si>
    <t>-1652 ( -48.3% )</t>
  </si>
  <si>
    <t>373400650 ( 3642.2% )</t>
  </si>
  <si>
    <t>41104 ( 2322.3% )</t>
  </si>
  <si>
    <t>49821800 ( 13.0% )</t>
  </si>
  <si>
    <t>5210 ( 12.2% )</t>
  </si>
  <si>
    <t>-375184450 ( -86.6% )</t>
  </si>
  <si>
    <t>-40876 ( -85.0% )</t>
  </si>
  <si>
    <t>-41625000 ( -71.4% )</t>
  </si>
  <si>
    <t>-3875 ( -53.8% )</t>
  </si>
  <si>
    <t>967375250 ( 5804.8% )</t>
  </si>
  <si>
    <t>119125 ( 3574.1% )</t>
  </si>
  <si>
    <t>-68706850 ( -7.0% )</t>
  </si>
  <si>
    <t>-8091 ( -6.6% )</t>
  </si>
  <si>
    <t>302951677 ( 33.1% )</t>
  </si>
  <si>
    <t>24142 ( 21.1% )</t>
  </si>
  <si>
    <t>1633620187 ( 134.1% )</t>
  </si>
  <si>
    <t>184232 ( 133.0% )</t>
  </si>
  <si>
    <t>-1600224 ( -0.1% )</t>
  </si>
  <si>
    <t>1583 ( 0.5% )</t>
  </si>
  <si>
    <t>-1952502150 ( -68.5% )</t>
  </si>
  <si>
    <t>-212297 ( -65.5% )</t>
  </si>
  <si>
    <t>-9751720 ( -1.1% )</t>
  </si>
  <si>
    <t>-140 ( -0.1% )</t>
  </si>
  <si>
    <t>-42929700 ( -4.8% )</t>
  </si>
  <si>
    <t>-4308 ( -3.9% )</t>
  </si>
  <si>
    <t>-125383760 ( -14.8% )</t>
  </si>
  <si>
    <t>-17050 ( -15.8% )</t>
  </si>
  <si>
    <t>232474768 ( 32.3% )</t>
  </si>
  <si>
    <t>18038 ( 19.9% )</t>
  </si>
  <si>
    <t>1327410636 ( 139.4% )</t>
  </si>
  <si>
    <t>151384 ( 139.4% )</t>
  </si>
  <si>
    <t>-112025834 ( -4.9% )</t>
  </si>
  <si>
    <t>-10842 ( -4.2% )</t>
  </si>
  <si>
    <t>-1518702320 ( -70.1% )</t>
  </si>
  <si>
    <t>-167040 ( -67.1% )</t>
  </si>
  <si>
    <t>-56646980 ( -8.7% )</t>
  </si>
  <si>
    <t>-6551 ( -8.0% )</t>
  </si>
  <si>
    <t>-224692200 ( -37.9% )</t>
  </si>
  <si>
    <t>-28341 ( -37.5% )</t>
  </si>
  <si>
    <t>-54131880 ( -14.7% )</t>
  </si>
  <si>
    <t>-6758 ( -14.3% )</t>
  </si>
  <si>
    <t>15740778 ( 5.0% )</t>
  </si>
  <si>
    <t>-1755 ( -4.3% )</t>
  </si>
  <si>
    <t>362446364 ( 110.1% )</t>
  </si>
  <si>
    <t>41459 ( 107.2% )</t>
  </si>
  <si>
    <t>-99779962 ( -14.4% )</t>
  </si>
  <si>
    <t>-11119 ( -13.9% )</t>
  </si>
  <si>
    <t>-406187130 ( -68.6% )</t>
  </si>
  <si>
    <t>-44749 ( -64.8% )</t>
  </si>
  <si>
    <t>2535080 ( 1.4% )</t>
  </si>
  <si>
    <t>947 ( 3.9% )</t>
  </si>
  <si>
    <t>-66725520 ( -35.5% )</t>
  </si>
  <si>
    <t>-3991 ( -15.8% )</t>
  </si>
  <si>
    <t>-49635700 ( -40.9% )</t>
  </si>
  <si>
    <t>-11314 ( -53.3% )</t>
  </si>
  <si>
    <t>11244312 ( 15.7% )</t>
  </si>
  <si>
    <t>720 ( 7.3% )</t>
  </si>
  <si>
    <t>50378323 ( 60.7% )</t>
  </si>
  <si>
    <t>5490 ( 51.7% )</t>
  </si>
  <si>
    <t>24751785 ( 18.5% )</t>
  </si>
  <si>
    <t>2608 ( 16.2% )</t>
  </si>
  <si>
    <t>6728460 ( 4.3% )</t>
  </si>
  <si>
    <t>451 ( 2.4% )</t>
  </si>
  <si>
    <t>-34019110 ( -20.6% )</t>
  </si>
  <si>
    <t>-4795 ( -25.0% )</t>
  </si>
  <si>
    <t>-23615830 ( -18.0% )</t>
  </si>
  <si>
    <t>-2140 ( -14.9% )</t>
  </si>
  <si>
    <t>-80328850 ( -74.9% )</t>
  </si>
  <si>
    <t>-8812 ( -72.0% )</t>
  </si>
  <si>
    <t>6021900 ( 22.3% )</t>
  </si>
  <si>
    <t>476 ( 13.9% )</t>
  </si>
  <si>
    <t>25844610 ( 78.4% )</t>
  </si>
  <si>
    <t>2571 ( 66.0% )</t>
  </si>
  <si>
    <t>-7578430 ( -12.9% )</t>
  </si>
  <si>
    <t>-824 ( -12.7% )</t>
  </si>
  <si>
    <t>-31760230 ( -62.0% )</t>
  </si>
  <si>
    <t>-3015 ( -53.4% )</t>
  </si>
  <si>
    <t>-378550 ( -1.9% )</t>
  </si>
  <si>
    <t>-77 ( -2.9% )</t>
  </si>
  <si>
    <t>-11781400 ( -61.7% )</t>
  </si>
  <si>
    <t>-1422 ( -55.8% )</t>
  </si>
  <si>
    <t>-5202700 ( -71.0% )</t>
  </si>
  <si>
    <t>-808 ( -71.6% )</t>
  </si>
  <si>
    <t>-221800 ( -10.5% )</t>
  </si>
  <si>
    <t>-104 ( -32.5% )</t>
  </si>
  <si>
    <t>1136600 ( 59.8% )</t>
  </si>
  <si>
    <t>180 ( 83.3% )</t>
  </si>
  <si>
    <t>-1494100 ( -49.2% )</t>
  </si>
  <si>
    <t>-218 ( -55.1% )</t>
  </si>
  <si>
    <t>732800 ( 47.5% )</t>
  </si>
  <si>
    <t>197 ( 110.7% )</t>
  </si>
  <si>
    <t>3663000 ( 161.0% )</t>
  </si>
  <si>
    <t>692 ( 184.5% )</t>
  </si>
  <si>
    <t>-2159600 ( -36.4% )</t>
  </si>
  <si>
    <t>-541 ( -50.7% )</t>
  </si>
  <si>
    <t>3438000 ( 91.0% )</t>
  </si>
  <si>
    <t>843 ( 160.3% )</t>
  </si>
  <si>
    <t>-6172700 ( -85.5% )</t>
  </si>
  <si>
    <t>-1196 ( -87.4% )</t>
  </si>
  <si>
    <t>1985700 ( 190.1% )</t>
  </si>
  <si>
    <t>259 ( 149.7% )</t>
  </si>
  <si>
    <t>1652000 ( 54.5% )</t>
  </si>
  <si>
    <t>158 ( 36.6% )</t>
  </si>
  <si>
    <t>-3106700 ( -66.4% )</t>
  </si>
  <si>
    <t>-358 ( -60.7% )</t>
  </si>
  <si>
    <t>-1405800 ( -89.2% )</t>
  </si>
  <si>
    <t>-200 ( -86.2% )</t>
  </si>
  <si>
    <t>50500 ( 29.8% )</t>
  </si>
  <si>
    <t>12 ( 37.5% )</t>
  </si>
  <si>
    <t>482000 ( 100.0% )</t>
  </si>
  <si>
    <t>49 ( 100.0% )</t>
  </si>
  <si>
    <t>2628000 ( 100.0% )</t>
  </si>
  <si>
    <t>292 ( 100.0% )</t>
  </si>
  <si>
    <t>9000 ( 100.0% )</t>
  </si>
  <si>
    <t>118000 ( 100.0% )</t>
  </si>
  <si>
    <t>16 ( 100.0% )</t>
  </si>
  <si>
    <t>1063000 ( 900.8% )</t>
  </si>
  <si>
    <t>167 ( 1043.8% )</t>
  </si>
  <si>
    <t>1563000 ( 132.3% )</t>
  </si>
  <si>
    <t>160 ( 87.4% )</t>
  </si>
  <si>
    <t>-2724000 ( -99.3% )</t>
  </si>
  <si>
    <t>-341 ( -99.4% )</t>
  </si>
  <si>
    <t>9092000 ( 100.0% )</t>
  </si>
  <si>
    <t>1044 ( 100.0% )</t>
  </si>
  <si>
    <t>1225000 ( 100.0% )</t>
  </si>
  <si>
    <t>175 ( 100.0% )</t>
  </si>
  <si>
    <t>3060000 ( 100.0% )</t>
  </si>
  <si>
    <t>306 ( 100.0% )</t>
  </si>
  <si>
    <t>3304000 ( 100.0% )</t>
  </si>
  <si>
    <t>586 ( 100.0% )</t>
  </si>
  <si>
    <t>1530000 ( 100.0% )</t>
  </si>
  <si>
    <t>255 ( 100.0% )</t>
  </si>
  <si>
    <t>500000 ( 100.0% )</t>
  </si>
  <si>
    <t>100 ( 100.0% )</t>
  </si>
  <si>
    <t>1500000 ( 100.0% )</t>
  </si>
  <si>
    <t>225 ( 100.0% )</t>
  </si>
  <si>
    <t>1098000 ( 100.0% )</t>
  </si>
  <si>
    <t>183 ( 100.0% )</t>
  </si>
  <si>
    <t>1062000 ( 100.0% )</t>
  </si>
  <si>
    <t>177 ( 100.0% )</t>
  </si>
  <si>
    <t>2220000 ( 100.0% )</t>
  </si>
  <si>
    <t>390 ( 100.0% )</t>
  </si>
  <si>
    <t>360000 ( 100.0% )</t>
  </si>
  <si>
    <t>60 ( 100.0% )</t>
  </si>
  <si>
    <t>3018000 ( 100.0% )</t>
  </si>
  <si>
    <t>503 ( 100.0% )</t>
  </si>
  <si>
    <t>490000 ( 100.0% )</t>
  </si>
  <si>
    <t>98 ( 100.0% )</t>
  </si>
  <si>
    <t>■ '내안의 그놈' 일자별 통계정보</t>
  </si>
  <si>
    <t>1188000 ( 100.0% )</t>
  </si>
  <si>
    <t>132 ( 100.0% )</t>
  </si>
  <si>
    <t>210000 ( 17.7% )</t>
  </si>
  <si>
    <t>101 ( 76.5% )</t>
  </si>
  <si>
    <t>6636000 ( 474.7% )</t>
  </si>
  <si>
    <t>1106 ( 474.7% )</t>
  </si>
  <si>
    <t>-7096000 ( -88.3% )</t>
  </si>
  <si>
    <t>-1205 ( -90.0% )</t>
  </si>
  <si>
    <t>2073000 ( 100.0% )</t>
  </si>
  <si>
    <t>229 ( 100.0% )</t>
  </si>
  <si>
    <t>14490000 ( 100.0% )</t>
  </si>
  <si>
    <t>1610 ( 100.0% )</t>
  </si>
  <si>
    <t>1697000 ( 11.7% )</t>
  </si>
  <si>
    <t>49 ( 3.0% )</t>
  </si>
  <si>
    <t>5715000 ( 100.0% )</t>
  </si>
  <si>
    <t>635 ( 100.0% )</t>
  </si>
  <si>
    <t>15699000 ( 274.7% )</t>
  </si>
  <si>
    <t>2614 ( 411.7% )</t>
  </si>
  <si>
    <t>-9204000 ( -43.0% )</t>
  </si>
  <si>
    <t>-1131 ( -34.8% )</t>
  </si>
  <si>
    <t>-11250000 ( -92.1% )</t>
  </si>
  <si>
    <t>-1958 ( -92.4% )</t>
  </si>
  <si>
    <t>6955000 ( 724.5% )</t>
  </si>
  <si>
    <t>577 ( 360.6% )</t>
  </si>
  <si>
    <t>2097000 ( 100.0% )</t>
  </si>
  <si>
    <t>233 ( 100.0% )</t>
  </si>
  <si>
    <t>8303000 ( 100.0% )</t>
  </si>
  <si>
    <t>968 ( 100.0% )</t>
  </si>
  <si>
    <t>7303000 ( 88.0% )</t>
  </si>
  <si>
    <t>766 ( 79.1% )</t>
  </si>
  <si>
    <t>-15598000 ( -99.9% )</t>
  </si>
  <si>
    <t>-1733 ( -99.9% )</t>
  </si>
  <si>
    <t>39013000 ( 100.0% )</t>
  </si>
  <si>
    <t>4807 ( 100.0% )</t>
  </si>
  <si>
    <t>-34437000 ( -88.3% )</t>
  </si>
  <si>
    <t>-4391 ( -91.3% )</t>
  </si>
  <si>
    <t>22487400 ( 100.0% )</t>
  </si>
  <si>
    <t>2142 ( 100.0% )</t>
  </si>
  <si>
    <t>13525700 ( 60.1% )</t>
  </si>
  <si>
    <t>2041 ( 95.3% )</t>
  </si>
  <si>
    <t>652744600 ( 1812.5% )</t>
  </si>
  <si>
    <t>81055 ( 1937.7% )</t>
  </si>
  <si>
    <t>32825050 ( 4.8% )</t>
  </si>
  <si>
    <t>3622 ( 4.2% )</t>
  </si>
  <si>
    <t>263361628 ( 36.5% )</t>
  </si>
  <si>
    <t>22308 ( 25.1% )</t>
  </si>
  <si>
    <t>997400520 ( 101.3% )</t>
  </si>
  <si>
    <t>112435 ( 101.1% )</t>
  </si>
  <si>
    <t>58082352 ( 2.9% )</t>
  </si>
  <si>
    <t>6189 ( 2.8% )</t>
  </si>
  <si>
    <t>-1253539320 ( -61.4% )</t>
  </si>
  <si>
    <t>-133914 ( -58.3% )</t>
  </si>
  <si>
    <t>-27638780 ( -3.5% )</t>
  </si>
  <si>
    <t>-3211 ( -3.3% )</t>
  </si>
  <si>
    <t>-33913600 ( -4.5% )</t>
  </si>
  <si>
    <t>-2715 ( -2.9% )</t>
  </si>
  <si>
    <t>-105346850 ( -14.5% )</t>
  </si>
  <si>
    <t>-14388 ( -16.0% )</t>
  </si>
  <si>
    <t>189193893 ( 30.5% )</t>
  </si>
  <si>
    <t>14841 ( 19.6% )</t>
  </si>
  <si>
    <t>930653765 ( 115.0% )</t>
  </si>
  <si>
    <t>105568 ( 116.8% )</t>
  </si>
  <si>
    <t>-38305018 ( -2.2% )</t>
  </si>
  <si>
    <t>-4739 ( -2.4% )</t>
  </si>
  <si>
    <t>-1117932870 ( -65.7% )</t>
  </si>
  <si>
    <t>-119666 ( -62.6% )</t>
  </si>
  <si>
    <t>-79402360 ( -13.6% )</t>
  </si>
  <si>
    <t>-9259 ( -12.9% )</t>
  </si>
  <si>
    <t>-264237530 ( -52.4% )</t>
  </si>
  <si>
    <t>-32456 ( -52.1% )</t>
  </si>
  <si>
    <t>-57712120 ( -24.1% )</t>
  </si>
  <si>
    <t>-7031 ( -23.6% )</t>
  </si>
  <si>
    <t>2519122 ( 1.4% )</t>
  </si>
  <si>
    <t>-1914 ( -8.4% )</t>
  </si>
  <si>
    <t>125790076 ( 68.1% )</t>
  </si>
  <si>
    <t>14458 ( 69.2% )</t>
  </si>
  <si>
    <t>-36432578 ( -11.7% )</t>
  </si>
  <si>
    <t>-4121 ( -11.7% )</t>
  </si>
  <si>
    <t>-159425760 ( -58.2% )</t>
  </si>
  <si>
    <t>-16936 ( -54.2% )</t>
  </si>
  <si>
    <t>7568610 ( 6.6% )</t>
  </si>
  <si>
    <t>1120 ( 7.8% )</t>
  </si>
  <si>
    <t>-104442540 ( -85.4% )</t>
  </si>
  <si>
    <t>-12534 ( -81.2% )</t>
  </si>
  <si>
    <t>-7100110 ( -39.8% )</t>
  </si>
  <si>
    <t>-1440 ( -49.7% )</t>
  </si>
  <si>
    <t>3021940 ( 28.2% )</t>
  </si>
  <si>
    <t>362 ( 24.9% )</t>
  </si>
  <si>
    <t>1042230 ( 7.6% )</t>
  </si>
  <si>
    <t>89 ( 4.9% )</t>
  </si>
  <si>
    <t>-483720 ( -3.3% )</t>
  </si>
  <si>
    <t>-39 ( -2.0% )</t>
  </si>
  <si>
    <t>707330 ( 4.9% )</t>
  </si>
  <si>
    <t>127 ( 6.8% )</t>
  </si>
  <si>
    <t>-10646960 ( -70.9% )</t>
  </si>
  <si>
    <t>-1455 ( -73.0% )</t>
  </si>
  <si>
    <t>-957800 ( -21.9% )</t>
  </si>
  <si>
    <t>-122 ( -22.6% )</t>
  </si>
  <si>
    <t>-2541300 ( -74.6% )</t>
  </si>
  <si>
    <t>-307 ( -73.6% )</t>
  </si>
  <si>
    <t>171400 ( 19.8% )</t>
  </si>
  <si>
    <t>8 ( 7.3% )</t>
  </si>
  <si>
    <t>876800 ( 84.6% )</t>
  </si>
  <si>
    <t>117 ( 99.2% )</t>
  </si>
  <si>
    <t>-481700 ( -25.2% )</t>
  </si>
  <si>
    <t>-66 ( -28.1% )</t>
  </si>
  <si>
    <t>-832100 ( -58.1% )</t>
  </si>
  <si>
    <t>-92 ( -54.4% )</t>
  </si>
  <si>
    <t>347100 ( 57.9% )</t>
  </si>
  <si>
    <t>44 ( 57.1% )</t>
  </si>
  <si>
    <t>2698150 ( 285.1% )</t>
  </si>
  <si>
    <t>285 ( 235.5% )</t>
  </si>
  <si>
    <t>-1669650 ( -45.8% )</t>
  </si>
  <si>
    <t>-163 ( -40.1% )</t>
  </si>
  <si>
    <t>-1674000 ( -84.8% )</t>
  </si>
  <si>
    <t>-184 ( -75.7% )</t>
  </si>
  <si>
    <t>143600 ( 47.7% )</t>
  </si>
  <si>
    <t>14 ( 23.7% )</t>
  </si>
  <si>
    <t>175400 ( 39.5% )</t>
  </si>
  <si>
    <t>40 ( 54.8% )</t>
  </si>
  <si>
    <t>-16000 ( -2.6% )</t>
  </si>
  <si>
    <t>2 ( 1.8% )</t>
  </si>
  <si>
    <t>-35000 ( -5.8% )</t>
  </si>
  <si>
    <t>-6 ( -5.2% )</t>
  </si>
  <si>
    <t>-2000 ( -0.4% )</t>
  </si>
  <si>
    <t>-62000 ( -10.9% )</t>
  </si>
  <si>
    <t>-8 ( -7.3% )</t>
  </si>
  <si>
    <t>-320000 ( -63.4% )</t>
  </si>
  <si>
    <t>-70 ( -69.3% )</t>
  </si>
  <si>
    <t>95000 ( 100.0% )</t>
  </si>
  <si>
    <t>31 ( 100.0% )</t>
  </si>
  <si>
    <t>2310500 ( 2432.1% )</t>
  </si>
  <si>
    <t>436 ( 1406.5% )</t>
  </si>
  <si>
    <t>-2105500 ( -87.5% )</t>
  </si>
  <si>
    <t>-407 ( -87.2% )</t>
  </si>
  <si>
    <t>1501000 ( 500.3% )</t>
  </si>
  <si>
    <t>290 ( 483.3% )</t>
  </si>
  <si>
    <t>5000 ( 100.0% )</t>
  </si>
  <si>
    <t>32000 ( 100.0% )</t>
  </si>
  <si>
    <t>■ '주먹왕 랄프 2: 인터넷 속으로' 일자별 통계정보</t>
  </si>
  <si>
    <t>3654000 ( 100.0% )</t>
  </si>
  <si>
    <t>994000 ( 27.2% )</t>
  </si>
  <si>
    <t>92 ( 22.7% )</t>
  </si>
  <si>
    <t>-3948000 ( -84.9% )</t>
  </si>
  <si>
    <t>-398 ( -79.9% )</t>
  </si>
  <si>
    <t>11144000 ( 100.0% )</t>
  </si>
  <si>
    <t>1198 ( 100.0% )</t>
  </si>
  <si>
    <t>9065000 ( 81.3% )</t>
  </si>
  <si>
    <t>912 ( 76.1% )</t>
  </si>
  <si>
    <t>2040000 ( 100.0% )</t>
  </si>
  <si>
    <t>204 ( 100.0% )</t>
  </si>
  <si>
    <t>315000 ( 100.0% )</t>
  </si>
  <si>
    <t>942808600 ( 100.0% )</t>
  </si>
  <si>
    <t>125882 ( 100.0% )</t>
  </si>
  <si>
    <t>1759545 ( 0.2% )</t>
  </si>
  <si>
    <t>-11527 ( -9.2% )</t>
  </si>
  <si>
    <t>1255433458 ( 132.9% )</t>
  </si>
  <si>
    <t>153971 ( 134.6% )</t>
  </si>
  <si>
    <t>-178936803 ( -8.1% )</t>
  </si>
  <si>
    <t>-23101 ( -8.6% )</t>
  </si>
  <si>
    <t>-1477420850 ( -73.1% )</t>
  </si>
  <si>
    <t>-173807 ( -70.9% )</t>
  </si>
  <si>
    <t>20122550 ( 3.7% )</t>
  </si>
  <si>
    <t>3993 ( 5.6% )</t>
  </si>
  <si>
    <t>-98207300 ( -17.4% )</t>
  </si>
  <si>
    <t>-12609 ( -16.7% )</t>
  </si>
  <si>
    <t>-39163350 ( -8.4% )</t>
  </si>
  <si>
    <t>-4607 ( -7.3% )</t>
  </si>
  <si>
    <t>49148079 ( 11.5% )</t>
  </si>
  <si>
    <t>1170 ( 2.0% )</t>
  </si>
  <si>
    <t>629146067 ( 132.3% )</t>
  </si>
  <si>
    <t>75564 ( 127.3% )</t>
  </si>
  <si>
    <t>-104394416 ( -9.5% )</t>
  </si>
  <si>
    <t>-13118 ( -9.7% )</t>
  </si>
  <si>
    <t>-748840680 ( -74.9% )</t>
  </si>
  <si>
    <t>-87898 ( -72.2% )</t>
  </si>
  <si>
    <t>13471970 ( 5.4% )</t>
  </si>
  <si>
    <t>2424 ( 7.1% )</t>
  </si>
  <si>
    <t>-45388790 ( -17.1% )</t>
  </si>
  <si>
    <t>-6423 ( -17.7% )</t>
  </si>
  <si>
    <t>-53762760 ( -24.5% )</t>
  </si>
  <si>
    <t>-6993 ( -23.4% )</t>
  </si>
  <si>
    <t>24951610 ( 15.1% )</t>
  </si>
  <si>
    <t>1365 ( 6.0% )</t>
  </si>
  <si>
    <t>283326340 ( 148.6% )</t>
  </si>
  <si>
    <t>34785 ( 143.2% )</t>
  </si>
  <si>
    <t>859050 ( 0.2% )</t>
  </si>
  <si>
    <t>-830 ( -1.4% )</t>
  </si>
  <si>
    <t>-356048540 ( -75.0% )</t>
  </si>
  <si>
    <t>-42113 ( -72.3% )</t>
  </si>
  <si>
    <t>11293320 ( 9.5% )</t>
  </si>
  <si>
    <t>1811 ( 11.2% )</t>
  </si>
  <si>
    <t>-45160340 ( -34.7% )</t>
  </si>
  <si>
    <t>-5919 ( -33.0% )</t>
  </si>
  <si>
    <t>748700 ( 0.9% )</t>
  </si>
  <si>
    <t>141 ( 1.2% )</t>
  </si>
  <si>
    <t>-2237430 ( -2.6% )</t>
  </si>
  <si>
    <t>-1274 ( -10.5% )</t>
  </si>
  <si>
    <t>150996090 ( 180.8% )</t>
  </si>
  <si>
    <t>18508 ( 170.0% )</t>
  </si>
  <si>
    <t>3308440 ( 1.4% )</t>
  </si>
  <si>
    <t>339 ( 1.2% )</t>
  </si>
  <si>
    <t>-189288000 ( -79.6% )</t>
  </si>
  <si>
    <t>-23048 ( -77.5% )</t>
  </si>
  <si>
    <t>5472900 ( 11.3% )</t>
  </si>
  <si>
    <t>904 ( 13.5% )</t>
  </si>
  <si>
    <t>-43382080 ( -80.3% )</t>
  </si>
  <si>
    <t>-5964 ( -78.6% )</t>
  </si>
  <si>
    <t>-4235530 ( -39.9% )</t>
  </si>
  <si>
    <t>-675 ( -41.5% )</t>
  </si>
  <si>
    <t>-1481920 ( -23.2% )</t>
  </si>
  <si>
    <t>-366 ( -38.5% )</t>
  </si>
  <si>
    <t>3270560 ( 66.8% )</t>
  </si>
  <si>
    <t>452 ( 77.3% )</t>
  </si>
  <si>
    <t>1920740 ( 23.5% )</t>
  </si>
  <si>
    <t>207 ( 20.0% )</t>
  </si>
  <si>
    <t>1046750 ( 10.4% )</t>
  </si>
  <si>
    <t>45 ( 3.6% )</t>
  </si>
  <si>
    <t>-8199980 ( -73.6% )</t>
  </si>
  <si>
    <t>-959 ( -74.4% )</t>
  </si>
  <si>
    <t>-712520 ( -24.3% )</t>
  </si>
  <si>
    <t>-60 ( -18.2% )</t>
  </si>
  <si>
    <t>-1936980 ( -87.1% )</t>
  </si>
  <si>
    <t>-228 ( -84.4% )</t>
  </si>
  <si>
    <t>-14350 ( -5.0% )</t>
  </si>
  <si>
    <t>-10 ( -23.8% )</t>
  </si>
  <si>
    <t>1085000 ( 398.7% )</t>
  </si>
  <si>
    <t>125 ( 390.6% )</t>
  </si>
  <si>
    <t>40650 ( 3.0% )</t>
  </si>
  <si>
    <t>3 ( 1.9% )</t>
  </si>
  <si>
    <t>-1074800 ( -76.9% )</t>
  </si>
  <si>
    <t>-120 ( -75.0% )</t>
  </si>
  <si>
    <t>224480 ( 69.5% )</t>
  </si>
  <si>
    <t>52 ( 130.0% )</t>
  </si>
  <si>
    <t>867150 ( 158.4% )</t>
  </si>
  <si>
    <t>99 ( 107.6% )</t>
  </si>
  <si>
    <t>-416630 ( -29.5% )</t>
  </si>
  <si>
    <t>-1 ( -0.5% )</t>
  </si>
  <si>
    <t>-642000 ( -64.3% )</t>
  </si>
  <si>
    <t>-121 ( -63.7% )</t>
  </si>
  <si>
    <t>-56000 ( -15.7% )</t>
  </si>
  <si>
    <t>-9 ( -13.0% )</t>
  </si>
  <si>
    <t>45000 ( 15.0% )</t>
  </si>
  <si>
    <t>9 ( 15.0% )</t>
  </si>
  <si>
    <t>-95000 ( -27.5% )</t>
  </si>
  <si>
    <t>-19 ( -27.5% )</t>
  </si>
  <si>
    <t>15000 ( 6.0% )</t>
  </si>
  <si>
    <t>3 ( 6.0% )</t>
  </si>
  <si>
    <t>-15000 ( -5.7% )</t>
  </si>
  <si>
    <t>-3 ( -5.7% )</t>
  </si>
  <si>
    <t>266000 ( 106.4% )</t>
  </si>
  <si>
    <t>42 ( 84.0% )</t>
  </si>
  <si>
    <t>-266000 ( -51.6% )</t>
  </si>
  <si>
    <t>-42 ( -45.7% )</t>
  </si>
  <si>
    <t>101000 ( 40.4% )</t>
  </si>
  <si>
    <t>17 ( 34.0% )</t>
  </si>
  <si>
    <t>-101000 ( -28.8% )</t>
  </si>
  <si>
    <t>-17 ( -25.4% )</t>
  </si>
  <si>
    <t>45000 ( 18.0% )</t>
  </si>
  <si>
    <t>9 ( 18.0% )</t>
  </si>
  <si>
    <t>-45000 ( -15.3% )</t>
  </si>
  <si>
    <t>-9 ( -15.3% )</t>
  </si>
  <si>
    <t>48000 ( 19.2% )</t>
  </si>
  <si>
    <t>7 ( 14.0% )</t>
  </si>
  <si>
    <t>55000 ( 100.0% )</t>
  </si>
  <si>
    <t>11 ( 100.0% )</t>
  </si>
  <si>
    <t>■ '아쿠아맨' 일자별 통계정보</t>
  </si>
  <si>
    <t>1925000 ( 100.0% )</t>
  </si>
  <si>
    <t>3653000 ( 100.0% )</t>
  </si>
  <si>
    <t>367 ( 100.0% )</t>
  </si>
  <si>
    <t>41368000 ( 1132.4% )</t>
  </si>
  <si>
    <t>4892 ( 1333.0% )</t>
  </si>
  <si>
    <t>1184647100 ( 2631.3% )</t>
  </si>
  <si>
    <t>140124 ( 2664.5% )</t>
  </si>
  <si>
    <t>-120814000 ( -9.8% )</t>
  </si>
  <si>
    <t>-12747 ( -8.8% )</t>
  </si>
  <si>
    <t>523784031 ( 47.2% )</t>
  </si>
  <si>
    <t>49170 ( 37.1% )</t>
  </si>
  <si>
    <t>1868429136 ( 114.4% )</t>
  </si>
  <si>
    <t>196875 ( 108.3% )</t>
  </si>
  <si>
    <t>242722933 ( 6.9% )</t>
  </si>
  <si>
    <t>27072 ( 7.1% )</t>
  </si>
  <si>
    <t>-843308300 ( -22.5% )</t>
  </si>
  <si>
    <t>-61995 ( -15.3% )</t>
  </si>
  <si>
    <t>1660656550 ( 57.3% )</t>
  </si>
  <si>
    <t>164182 ( 47.8% )</t>
  </si>
  <si>
    <t>-3481373050 ( -76.3% )</t>
  </si>
  <si>
    <t>-340548 ( -67.0% )</t>
  </si>
  <si>
    <t>-153265650 ( -14.2% )</t>
  </si>
  <si>
    <t>-54051 ( -32.3% )</t>
  </si>
  <si>
    <t>441992237 ( 47.7% )</t>
  </si>
  <si>
    <t>38824 ( 34.3% )</t>
  </si>
  <si>
    <t>1537358959 ( 112.3% )</t>
  </si>
  <si>
    <t>170705 ( 112.2% )</t>
  </si>
  <si>
    <t>211570904 ( 7.3% )</t>
  </si>
  <si>
    <t>23767 ( 7.4% )</t>
  </si>
  <si>
    <t>-789396550 ( -25.3% )</t>
  </si>
  <si>
    <t>-58943 ( -17.0% )</t>
  </si>
  <si>
    <t>1154385750 ( 49.6% )</t>
  </si>
  <si>
    <t>96412 ( 33.5% )</t>
  </si>
  <si>
    <t>-2608451000 ( -74.9% )</t>
  </si>
  <si>
    <t>-279017 ( -72.6% )</t>
  </si>
  <si>
    <t>-208965100 ( -23.9% )</t>
  </si>
  <si>
    <t>-23690 ( -22.5% )</t>
  </si>
  <si>
    <t>184428471 ( 27.7% )</t>
  </si>
  <si>
    <t>12991 ( 16.0% )</t>
  </si>
  <si>
    <t>1055364156 ( 124.2% )</t>
  </si>
  <si>
    <t>114834 ( 121.7% )</t>
  </si>
  <si>
    <t>-289450177 ( -15.2% )</t>
  </si>
  <si>
    <t>-30918 ( -14.8% )</t>
  </si>
  <si>
    <t>-1114197400 ( -69.0% )</t>
  </si>
  <si>
    <t>-117627 ( -66.0% )</t>
  </si>
  <si>
    <t>-12925050 ( -2.6% )</t>
  </si>
  <si>
    <t>-1419 ( -2.3% )</t>
  </si>
  <si>
    <t>-148901900 ( -30.5% )</t>
  </si>
  <si>
    <t>-18445 ( -31.1% )</t>
  </si>
  <si>
    <t>-60373590 ( -17.8% )</t>
  </si>
  <si>
    <t>-7419 ( -18.2% )</t>
  </si>
  <si>
    <t>74987941 ( 26.9% )</t>
  </si>
  <si>
    <t>5345 ( 16.0% )</t>
  </si>
  <si>
    <t>361590113 ( 102.2% )</t>
  </si>
  <si>
    <t>38898 ( 100.4% )</t>
  </si>
  <si>
    <t>-112201904 ( -15.7% )</t>
  </si>
  <si>
    <t>-11805 ( -15.2% )</t>
  </si>
  <si>
    <t>-427586270 ( -70.9% )</t>
  </si>
  <si>
    <t>-44729 ( -67.9% )</t>
  </si>
  <si>
    <t>-2749290 ( -1.6% )</t>
  </si>
  <si>
    <t>-41 ( -0.2% )</t>
  </si>
  <si>
    <t>-58662780 ( -33.9% )</t>
  </si>
  <si>
    <t>-7363 ( -35.0% )</t>
  </si>
  <si>
    <t>-60302280 ( -52.7% )</t>
  </si>
  <si>
    <t>-6917 ( -50.5% )</t>
  </si>
  <si>
    <t>13592490 ( 25.2% )</t>
  </si>
  <si>
    <t>792 ( 11.7% )</t>
  </si>
  <si>
    <t>68303970 ( 101.0% )</t>
  </si>
  <si>
    <t>7724 ( 102.0% )</t>
  </si>
  <si>
    <t>-21775940 ( -16.0% )</t>
  </si>
  <si>
    <t>-2330 ( -15.2% )</t>
  </si>
  <si>
    <t>-76562310 ( -67.1% )</t>
  </si>
  <si>
    <t>-8276 ( -63.8% )</t>
  </si>
  <si>
    <t>-1342430 ( -3.6% )</t>
  </si>
  <si>
    <t>-122 ( -2.6% )</t>
  </si>
  <si>
    <t>-25470040 ( -70.3% )</t>
  </si>
  <si>
    <t>-3197 ( -69.9% )</t>
  </si>
  <si>
    <t>-1111470 ( -10.3% )</t>
  </si>
  <si>
    <t>-122 ( -8.9% )</t>
  </si>
  <si>
    <t>-1673780 ( -17.3% )</t>
  </si>
  <si>
    <t>-312 ( -24.9% )</t>
  </si>
  <si>
    <t>9028030 ( 113.2% )</t>
  </si>
  <si>
    <t>1003 ( 106.6% )</t>
  </si>
  <si>
    <t>-3357530 ( -19.7% )</t>
  </si>
  <si>
    <t>-360 ( -18.5% )</t>
  </si>
  <si>
    <t>-6871490 ( -50.4% )</t>
  </si>
  <si>
    <t>-729 ( -46.0% )</t>
  </si>
  <si>
    <t>-1001910 ( -14.8% )</t>
  </si>
  <si>
    <t>-93 ( -10.9% )</t>
  </si>
  <si>
    <t>-5523580 ( -95.7% )</t>
  </si>
  <si>
    <t>-731 ( -95.9% )</t>
  </si>
  <si>
    <t>31800 ( 12.8% )</t>
  </si>
  <si>
    <t>5 ( 16.1% )</t>
  </si>
  <si>
    <t>200700 ( 71.5% )</t>
  </si>
  <si>
    <t>18 ( 50.0% )</t>
  </si>
  <si>
    <t>470500 ( 97.7% )</t>
  </si>
  <si>
    <t>53 ( 98.1% )</t>
  </si>
  <si>
    <t>-380000 ( -39.9% )</t>
  </si>
  <si>
    <t>-41 ( -38.3% )</t>
  </si>
  <si>
    <t>244000 ( 42.7% )</t>
  </si>
  <si>
    <t>31 ( 47.0% )</t>
  </si>
  <si>
    <t>-265000 ( -32.5% )</t>
  </si>
  <si>
    <t>-33 ( -34.0% )</t>
  </si>
  <si>
    <t>-16000 ( -2.9% )</t>
  </si>
  <si>
    <t>-6 ( -9.4% )</t>
  </si>
  <si>
    <t>-380000 ( -71.0% )</t>
  </si>
  <si>
    <t>-39 ( -67.2% )</t>
  </si>
  <si>
    <t>39000 ( 25.2% )</t>
  </si>
  <si>
    <t>4 ( 21.1% )</t>
  </si>
  <si>
    <t>130500 ( 67.3% )</t>
  </si>
  <si>
    <t>17 ( 73.9% )</t>
  </si>
  <si>
    <t>112500 ( 34.7% )</t>
  </si>
  <si>
    <t>11 ( 27.5% )</t>
  </si>
  <si>
    <t>-268000 ( -61.3% )</t>
  </si>
  <si>
    <t>-28 ( -54.9% )</t>
  </si>
  <si>
    <t>265000 ( 156.8% )</t>
  </si>
  <si>
    <t>33 ( 143.5% )</t>
  </si>
  <si>
    <t>1215000 ( 280.0% )</t>
  </si>
  <si>
    <t>138 ( 246.4% )</t>
  </si>
  <si>
    <t>■ '보헤미안 랩소디' 일자별 통계정보</t>
  </si>
  <si>
    <t>11039000 ( 100.0% )</t>
  </si>
  <si>
    <t>1254 ( 100.0% )</t>
  </si>
  <si>
    <t>-968000 ( -8.8% )</t>
  </si>
  <si>
    <t>-135 ( -10.8% )</t>
  </si>
  <si>
    <t>-8505000 ( -84.5% )</t>
  </si>
  <si>
    <t>-945 ( -84.5% )</t>
  </si>
  <si>
    <t>48171000 ( 100.0% )</t>
  </si>
  <si>
    <t>6919 ( 100.0% )</t>
  </si>
  <si>
    <t>-44076000 ( -91.5% )</t>
  </si>
  <si>
    <t>-6364 ( -92.0% )</t>
  </si>
  <si>
    <t>756095950 ( 18463.9% )</t>
  </si>
  <si>
    <t>109922 ( 19805.8% )</t>
  </si>
  <si>
    <t>-194311600 ( -25.6% )</t>
  </si>
  <si>
    <t>-45005 ( -40.7% )</t>
  </si>
  <si>
    <t>382206552 ( 67.5% )</t>
  </si>
  <si>
    <t>34083 ( 52.1% )</t>
  </si>
  <si>
    <t>1135840459 ( 119.8% )</t>
  </si>
  <si>
    <t>120345 ( 120.9% )</t>
  </si>
  <si>
    <t>-181696311 ( -8.7% )</t>
  </si>
  <si>
    <t>-16002 ( -7.3% )</t>
  </si>
  <si>
    <t>-1216876000 ( -64.0% )</t>
  </si>
  <si>
    <t>-123762 ( -60.7% )</t>
  </si>
  <si>
    <t>37929100 ( 5.5% )</t>
  </si>
  <si>
    <t>4904 ( 6.1% )</t>
  </si>
  <si>
    <t>43558250 ( 6.0% )</t>
  </si>
  <si>
    <t>4834 ( 5.7% )</t>
  </si>
  <si>
    <t>39895850 ( 5.2% )</t>
  </si>
  <si>
    <t>4823 ( 5.4% )</t>
  </si>
  <si>
    <t>594308287 ( 73.7% )</t>
  </si>
  <si>
    <t>55420 ( 58.5% )</t>
  </si>
  <si>
    <t>1597034764 ( 114.0% )</t>
  </si>
  <si>
    <t>172209 ( 114.7% )</t>
  </si>
  <si>
    <t>-126705001 ( -4.2% )</t>
  </si>
  <si>
    <t>-10674 ( -3.3% )</t>
  </si>
  <si>
    <t>-1941251300 ( -67.6% )</t>
  </si>
  <si>
    <t>-202282 ( -64.9% )</t>
  </si>
  <si>
    <t>72423950 ( 7.8% )</t>
  </si>
  <si>
    <t>9661 ( 8.8% )</t>
  </si>
  <si>
    <t>-31950400 ( -3.2% )</t>
  </si>
  <si>
    <t>138 ( 0.1% )</t>
  </si>
  <si>
    <t>66475400 ( 6.8% )</t>
  </si>
  <si>
    <t>11969 ( 10.0% )</t>
  </si>
  <si>
    <t>486087710 ( 46.9% )</t>
  </si>
  <si>
    <t>39324 ( 30.0% )</t>
  </si>
  <si>
    <t>1427190700 ( 93.7% )</t>
  </si>
  <si>
    <t>155906 ( 91.5% )</t>
  </si>
  <si>
    <t>-84786060 ( -2.9% )</t>
  </si>
  <si>
    <t>-7053 ( -2.2% )</t>
  </si>
  <si>
    <t>-1762129950 ( -61.5% )</t>
  </si>
  <si>
    <t>-183719 ( -57.5% )</t>
  </si>
  <si>
    <t>-49905000 ( -4.5% )</t>
  </si>
  <si>
    <t>-5121 ( -3.8% )</t>
  </si>
  <si>
    <t>173780200 ( 16.5% )</t>
  </si>
  <si>
    <t>22796 ( 17.5% )</t>
  </si>
  <si>
    <t>-155624900 ( -12.7% )</t>
  </si>
  <si>
    <t>-21606 ( -14.1% )</t>
  </si>
  <si>
    <t>627708568 ( 58.6% )</t>
  </si>
  <si>
    <t>57979 ( 44.0% )</t>
  </si>
  <si>
    <t>1912969078 ( 112.6% )</t>
  </si>
  <si>
    <t>205860 ( 108.6% )</t>
  </si>
  <si>
    <t>-280647246 ( -7.8% )</t>
  </si>
  <si>
    <t>-25226 ( -6.4% )</t>
  </si>
  <si>
    <t>-2235039450 ( -67.1% )</t>
  </si>
  <si>
    <t>-234327 ( -63.3% )</t>
  </si>
  <si>
    <t>-47961250 ( -4.4% )</t>
  </si>
  <si>
    <t>-4116 ( -3.0% )</t>
  </si>
  <si>
    <t>257851700 ( 24.6% )</t>
  </si>
  <si>
    <t>71073 ( 53.9% )</t>
  </si>
  <si>
    <t>-286535250 ( -21.9% )</t>
  </si>
  <si>
    <t>-75426 ( -37.2% )</t>
  </si>
  <si>
    <t>594656054 ( 58.3% )</t>
  </si>
  <si>
    <t>56551 ( 44.4% )</t>
  </si>
  <si>
    <t>1381968030 ( 85.6% )</t>
  </si>
  <si>
    <t>144017 ( 78.3% )</t>
  </si>
  <si>
    <t>-353841984 ( -11.8% )</t>
  </si>
  <si>
    <t>-35812 ( -10.9% )</t>
  </si>
  <si>
    <t>-1737533250 ( -65.7% )</t>
  </si>
  <si>
    <t>-180518 ( -61.8% )</t>
  </si>
  <si>
    <t>6307150 ( 0.7% )</t>
  </si>
  <si>
    <t>2280 ( 2.0% )</t>
  </si>
  <si>
    <t>-129337100 ( -14.2% )</t>
  </si>
  <si>
    <t>-17815 ( -15.6% )</t>
  </si>
  <si>
    <t>-25582250 ( -3.3% )</t>
  </si>
  <si>
    <t>-2117 ( -2.2% )</t>
  </si>
  <si>
    <t>338660323 ( 44.8% )</t>
  </si>
  <si>
    <t>28040 ( 29.8% )</t>
  </si>
  <si>
    <t>1187764145 ( 108.4% )</t>
  </si>
  <si>
    <t>128704 ( 105.4% )</t>
  </si>
  <si>
    <t>-253310168 ( -11.1% )</t>
  </si>
  <si>
    <t>-26470 ( -10.6% )</t>
  </si>
  <si>
    <t>-1401845900 ( -69.1% )</t>
  </si>
  <si>
    <t>-146298 ( -65.2% )</t>
  </si>
  <si>
    <t>35828000 ( 5.7% )</t>
  </si>
  <si>
    <t>5485 ( 7.0% )</t>
  </si>
  <si>
    <t>-2794400 ( -0.4% )</t>
  </si>
  <si>
    <t>-536 ( -0.6% )</t>
  </si>
  <si>
    <t>9405000 ( 1.4% )</t>
  </si>
  <si>
    <t>969 ( 1.2% )</t>
  </si>
  <si>
    <t>335623950 ( 50.1% )</t>
  </si>
  <si>
    <t>30194 ( 36.0% )</t>
  </si>
  <si>
    <t>1040307600 ( 103.4% )</t>
  </si>
  <si>
    <t>112892 ( 98.9% )</t>
  </si>
  <si>
    <t>-138087500 ( -6.7% )</t>
  </si>
  <si>
    <t>-14464 ( -6.4% )</t>
  </si>
  <si>
    <t>-1274722300 ( -66.8% )</t>
  </si>
  <si>
    <t>-133410 ( -62.8% )</t>
  </si>
  <si>
    <t>53898300 ( 8.5% )</t>
  </si>
  <si>
    <t>7511 ( 9.5% )</t>
  </si>
  <si>
    <t>-342132050 ( -49.8% )</t>
  </si>
  <si>
    <t>-43104 ( -49.7% )</t>
  </si>
  <si>
    <t>10280400 ( 3.0% )</t>
  </si>
  <si>
    <t>858 ( 2.0% )</t>
  </si>
  <si>
    <t>163048900 ( 45.9% )</t>
  </si>
  <si>
    <t>14409 ( 32.4% )</t>
  </si>
  <si>
    <t>565123850 ( 109.0% )</t>
  </si>
  <si>
    <t>59709 ( 101.5% )</t>
  </si>
  <si>
    <t>82245600 ( 7.6% )</t>
  </si>
  <si>
    <t>9786 ( 8.3% )</t>
  </si>
  <si>
    <t>-191766900 ( -16.4% )</t>
  </si>
  <si>
    <t>-8420 ( -6.6% )</t>
  </si>
  <si>
    <t>321743500 ( 33.0% )</t>
  </si>
  <si>
    <t>24026 ( 20.0% )</t>
  </si>
  <si>
    <t>-921979150 ( -71.1% )</t>
  </si>
  <si>
    <t>-90271 ( -62.7% )</t>
  </si>
  <si>
    <t>-29677650 ( -7.9% )</t>
  </si>
  <si>
    <t>-11401 ( -21.2% )</t>
  </si>
  <si>
    <t>131551308 ( 38.2% )</t>
  </si>
  <si>
    <t>10102 ( 23.9% )</t>
  </si>
  <si>
    <t>398917565 ( 83.8% )</t>
  </si>
  <si>
    <t>43317 ( 82.7% )</t>
  </si>
  <si>
    <t>107678377 ( 12.3% )</t>
  </si>
  <si>
    <t>12410 ( 13.0% )</t>
  </si>
  <si>
    <t>-123890450 ( -12.6% )</t>
  </si>
  <si>
    <t>-1658 ( -1.5% )</t>
  </si>
  <si>
    <t>378199650 ( 44.1% )</t>
  </si>
  <si>
    <t>29431 ( 27.6% )</t>
  </si>
  <si>
    <t>-906411500 ( -73.3% )</t>
  </si>
  <si>
    <t>-94925 ( -69.9% )</t>
  </si>
  <si>
    <t>-62832250 ( -19.0% )</t>
  </si>
  <si>
    <t>-8065 ( -19.7% )</t>
  </si>
  <si>
    <t>83694200 ( 31.3% )</t>
  </si>
  <si>
    <t>5639 ( 17.1% )</t>
  </si>
  <si>
    <t>331857250 ( 94.5% )</t>
  </si>
  <si>
    <t>36024 ( 93.5% )</t>
  </si>
  <si>
    <t>-112076350 ( -16.4% )</t>
  </si>
  <si>
    <t>-11547 ( -15.5% )</t>
  </si>
  <si>
    <t>-357845300 ( -62.7% )</t>
  </si>
  <si>
    <t>-36690 ( -58.2% )</t>
  </si>
  <si>
    <t>16404600 ( 7.7% )</t>
  </si>
  <si>
    <t>2100 ( 8.0% )</t>
  </si>
  <si>
    <t>-73962800 ( -32.2% )</t>
  </si>
  <si>
    <t>-9446 ( -33.2% )</t>
  </si>
  <si>
    <t>-14426800 ( -9.3% )</t>
  </si>
  <si>
    <t>-1915 ( -10.1% )</t>
  </si>
  <si>
    <t>37358650 ( 26.5% )</t>
  </si>
  <si>
    <t>2387 ( 14.0% )</t>
  </si>
  <si>
    <t>146881360 ( 82.3% )</t>
  </si>
  <si>
    <t>15623 ( 80.4% )</t>
  </si>
  <si>
    <t>-47769480 ( -14.7% )</t>
  </si>
  <si>
    <t>-5032 ( -14.4% )</t>
  </si>
  <si>
    <t>-174686760 ( -62.9% )</t>
  </si>
  <si>
    <t>-17524 ( -58.4% )</t>
  </si>
  <si>
    <t>8054730 ( 7.8% )</t>
  </si>
  <si>
    <t>930 ( 7.4% )</t>
  </si>
  <si>
    <t>-33277060 ( -30.0% )</t>
  </si>
  <si>
    <t>-4122 ( -30.7% )</t>
  </si>
  <si>
    <t>-20820250 ( -26.8% )</t>
  </si>
  <si>
    <t>-2362 ( -25.4% )</t>
  </si>
  <si>
    <t>20968990 ( 36.9% )</t>
  </si>
  <si>
    <t>1575 ( 22.6% )</t>
  </si>
  <si>
    <t>72795480 ( 93.5% )</t>
  </si>
  <si>
    <t>7645 ( 89.6% )</t>
  </si>
  <si>
    <t>-19702830 ( -13.1% )</t>
  </si>
  <si>
    <t>-1962 ( -12.1% )</t>
  </si>
  <si>
    <t>-78026720 ( -59.6% )</t>
  </si>
  <si>
    <t>-6753 ( -47.5% )</t>
  </si>
  <si>
    <t>6205730 ( 11.7% )</t>
  </si>
  <si>
    <t>904 ( 12.1% )</t>
  </si>
  <si>
    <t>-23308680 ( -39.4% )</t>
  </si>
  <si>
    <t>-3327 ( -39.8% )</t>
  </si>
  <si>
    <t>4801830 ( 13.4% )</t>
  </si>
  <si>
    <t>854 ( 17.0% )</t>
  </si>
  <si>
    <t>-3881640 ( -9.6% )</t>
  </si>
  <si>
    <t>-828 ( -14.1% )</t>
  </si>
  <si>
    <t>12925720 ( 35.2% )</t>
  </si>
  <si>
    <t>1545 ( 30.5% )</t>
  </si>
  <si>
    <t>-8702720 ( -17.5% )</t>
  </si>
  <si>
    <t>-1128 ( -17.1% )</t>
  </si>
  <si>
    <t>-13172670 ( -32.2% )</t>
  </si>
  <si>
    <t>-1357 ( -24.8% )</t>
  </si>
  <si>
    <t>9113760 ( 32.8% )</t>
  </si>
  <si>
    <t>1544 ( 37.5% )</t>
  </si>
  <si>
    <t>-28237240 ( -76.5% )</t>
  </si>
  <si>
    <t>-4460 ( -78.7% )</t>
  </si>
  <si>
    <t>-1294400 ( -14.9% )</t>
  </si>
  <si>
    <t>-150 ( -12.4% )</t>
  </si>
  <si>
    <t>3236250 ( 43.9% )</t>
  </si>
  <si>
    <t>187 ( 17.7% )</t>
  </si>
  <si>
    <t>3544900 ( 33.4% )</t>
  </si>
  <si>
    <t>415 ( 33.4% )</t>
  </si>
  <si>
    <t>-484590 ( -3.4% )</t>
  </si>
  <si>
    <t>98 ( 5.9% )</t>
  </si>
  <si>
    <t>2120740 ( 15.5% )</t>
  </si>
  <si>
    <t>260 ( 14.8% )</t>
  </si>
  <si>
    <t>-3299500 ( -20.9% )</t>
  </si>
  <si>
    <t>-435 ( -21.6% )</t>
  </si>
  <si>
    <t>-762300 ( -6.1% )</t>
  </si>
  <si>
    <t>-57 ( -3.6% )</t>
  </si>
  <si>
    <t>-5354700 ( -45.7% )</t>
  </si>
  <si>
    <t>-704 ( -46.2% )</t>
  </si>
  <si>
    <t>197000 ( 3.1% )</t>
  </si>
  <si>
    <t>-52 ( -6.3% )</t>
  </si>
  <si>
    <t>1422950 ( 21.7% )</t>
  </si>
  <si>
    <t>199 ( 25.9% )</t>
  </si>
  <si>
    <t>-3986450 ( -49.9% )</t>
  </si>
  <si>
    <t>-431 ( -44.6% )</t>
  </si>
  <si>
    <t>-815100 ( -20.4% )</t>
  </si>
  <si>
    <t>-137 ( -25.6% )</t>
  </si>
  <si>
    <t>-503750 ( -15.8% )</t>
  </si>
  <si>
    <t>-36 ( -9.0% )</t>
  </si>
  <si>
    <t>-689950 ( -25.7% )</t>
  </si>
  <si>
    <t>-108 ( -29.8% )</t>
  </si>
  <si>
    <t>-1095800 ( -55.0% )</t>
  </si>
  <si>
    <t>-143 ( -56.1% )</t>
  </si>
  <si>
    <t>2471000 ( 276.1% )</t>
  </si>
  <si>
    <t>252 ( 225.0% )</t>
  </si>
  <si>
    <t>1883600 ( 56.0% )</t>
  </si>
  <si>
    <t>222 ( 61.0% )</t>
  </si>
  <si>
    <t>-3021800 ( -57.6% )</t>
  </si>
  <si>
    <t>-349 ( -59.6% )</t>
  </si>
  <si>
    <t>-1796300 ( -80.6% )</t>
  </si>
  <si>
    <t>-175 ( -73.8% )</t>
  </si>
  <si>
    <t>566980 ( 131.4% )</t>
  </si>
  <si>
    <t>63 ( 101.6% )</t>
  </si>
  <si>
    <t>-549980 ( -55.1% )</t>
  </si>
  <si>
    <t>-61 ( -48.8% )</t>
  </si>
  <si>
    <t>5793000 ( 1291.6% )</t>
  </si>
  <si>
    <t>554 ( 865.6% )</t>
  </si>
  <si>
    <t>-4254000 ( -68.2% )</t>
  </si>
  <si>
    <t>-402 ( -65.0% )</t>
  </si>
  <si>
    <t>1237800 ( 62.3% )</t>
  </si>
  <si>
    <t>126 ( 58.3% )</t>
  </si>
  <si>
    <t>-2658000 ( -82.4% )</t>
  </si>
  <si>
    <t>-269 ( -78.7% )</t>
  </si>
  <si>
    <t>-286300 ( -50.5% )</t>
  </si>
  <si>
    <t>-33 ( -45.2% )</t>
  </si>
  <si>
    <t>1092100 ( 388.6% )</t>
  </si>
  <si>
    <t>149 ( 372.5% )</t>
  </si>
  <si>
    <t>-482300 ( -35.1% )</t>
  </si>
  <si>
    <t>-64 ( -33.9% )</t>
  </si>
  <si>
    <t>-96200 ( -10.8% )</t>
  </si>
  <si>
    <t>-25 ( -20.0% )</t>
  </si>
  <si>
    <t>6032310 ( 759.2% )</t>
  </si>
  <si>
    <t>673 ( 673.0% )</t>
  </si>
  <si>
    <t>-769650 ( -11.3% )</t>
  </si>
  <si>
    <t>-116 ( -15.0% )</t>
  </si>
  <si>
    <t>-1913010 ( -31.6% )</t>
  </si>
  <si>
    <t>-182 ( -27.7% )</t>
  </si>
  <si>
    <t>-930250 ( -22.4% )</t>
  </si>
  <si>
    <t>-9 ( -1.9% )</t>
  </si>
  <si>
    <t>-1360500 ( -42.3% )</t>
  </si>
  <si>
    <t>-238 ( -51.1% )</t>
  </si>
  <si>
    <t>-575200 ( -31.0% )</t>
  </si>
  <si>
    <t>-39 ( -17.1% )</t>
  </si>
  <si>
    <t>193200 ( 15.1% )</t>
  </si>
  <si>
    <t>47 ( 24.9% )</t>
  </si>
  <si>
    <t>152500 ( 10.4% )</t>
  </si>
  <si>
    <t>23 ( 9.7% )</t>
  </si>
  <si>
    <t>1870300 ( 115.2% )</t>
  </si>
  <si>
    <t>258 ( 99.6% )</t>
  </si>
  <si>
    <t>-1101600 ( -31.5% )</t>
  </si>
  <si>
    <t>-179 ( -34.6% )</t>
  </si>
  <si>
    <t>-1676200 ( -70.1% )</t>
  </si>
  <si>
    <t>-232 ( -68.6% )</t>
  </si>
  <si>
    <t>-13700 ( -1.9% )</t>
  </si>
  <si>
    <t>361200 ( 51.4% )</t>
  </si>
  <si>
    <t>54 ( 50.9% )</t>
  </si>
  <si>
    <t>-1001700 ( -94.1% )</t>
  </si>
  <si>
    <t>-152 ( -95.0% )</t>
  </si>
  <si>
    <t>142700 ( 229.1% )</t>
  </si>
  <si>
    <t>19 ( 237.5% )</t>
  </si>
  <si>
    <t>-37500 ( -18.3% )</t>
  </si>
  <si>
    <t>-3 ( -11.1% )</t>
  </si>
  <si>
    <t>-27000 ( -16.1% )</t>
  </si>
  <si>
    <t>-9 ( -37.5% )</t>
  </si>
  <si>
    <t>285980 ( 203.5% )</t>
  </si>
  <si>
    <t>36 ( 240.0% )</t>
  </si>
  <si>
    <t>-372980 ( -87.5% )</t>
  </si>
  <si>
    <t>-43 ( -84.3% )</t>
  </si>
  <si>
    <t>10914500 ( 20400.9% )</t>
  </si>
  <si>
    <t>1210 ( 15125.0% )</t>
  </si>
  <si>
    <t>-10316000 ( -94.1% )</t>
  </si>
  <si>
    <t>-1146 ( -94.1% )</t>
  </si>
  <si>
    <t>-486200 ( -74.6% )</t>
  </si>
  <si>
    <t>-55 ( -76.4% )</t>
  </si>
  <si>
    <t>-7500 ( -4.5% )</t>
  </si>
  <si>
    <t>208200 ( 131.5% )</t>
  </si>
  <si>
    <t>23 ( 135.3% )</t>
  </si>
  <si>
    <t>-226200 ( -61.7% )</t>
  </si>
  <si>
    <t>-22 ( -55.0% )</t>
  </si>
  <si>
    <t>-79500 ( -56.7% )</t>
  </si>
  <si>
    <t>-9 ( -50.0% )</t>
  </si>
  <si>
    <t>155200 ( 255.3% )</t>
  </si>
  <si>
    <t>26 ( 288.9% )</t>
  </si>
  <si>
    <t>-189500 ( -87.7% )</t>
  </si>
  <si>
    <t>-31 ( -88.6% )</t>
  </si>
  <si>
    <t>55600 ( 209.8% )</t>
  </si>
  <si>
    <t>6 ( 150.0% )</t>
  </si>
  <si>
    <t>896900 ( 1092.4% )</t>
  </si>
  <si>
    <t>130 ( 1300.0% )</t>
  </si>
  <si>
    <t>-879000 ( -89.8% )</t>
  </si>
  <si>
    <t>-126 ( -90.0% )</t>
  </si>
  <si>
    <t>39900 ( 39.9% )</t>
  </si>
  <si>
    <t>5 ( 35.7% )</t>
  </si>
  <si>
    <t>-126900 ( -90.7% )</t>
  </si>
  <si>
    <t>-17 ( -89.5% )</t>
  </si>
  <si>
    <t>55000 ( 423.1% )</t>
  </si>
  <si>
    <t>7 ( 350.0% )</t>
  </si>
  <si>
    <t>-16500 ( -24.3% )</t>
  </si>
  <si>
    <t>-3 ( -33.3% )</t>
  </si>
  <si>
    <t>37800 ( 73.4% )</t>
  </si>
  <si>
    <t>4 ( 66.7% )</t>
  </si>
  <si>
    <t>-10000 ( -11.2% )</t>
  </si>
  <si>
    <t>-3 ( -30.0% )</t>
  </si>
  <si>
    <t>49700 ( 62.7% )</t>
  </si>
  <si>
    <t>6 ( 85.7% )</t>
  </si>
  <si>
    <t>-31500 ( -24.4% )</t>
  </si>
  <si>
    <t>-2 ( -15.4% )</t>
  </si>
  <si>
    <t>-9400 ( -9.6% )</t>
  </si>
  <si>
    <t>-1 ( -9.1% )</t>
  </si>
  <si>
    <t>13900 ( 15.8% )</t>
  </si>
  <si>
    <t>-42000 ( -41.2% )</t>
  </si>
  <si>
    <t>-4 ( -40.0% )</t>
  </si>
  <si>
    <t>1188000 ( 1980.0% )</t>
  </si>
  <si>
    <t>176 ( 2933.3% )</t>
  </si>
  <si>
    <t>541800 ( 43.4% )</t>
  </si>
  <si>
    <t>77 ( 42.3% )</t>
  </si>
  <si>
    <t>-31300 ( -1.7% )</t>
  </si>
  <si>
    <t>-1 ( -0.4% )</t>
  </si>
  <si>
    <t>-940500 ( -53.5% )</t>
  </si>
  <si>
    <t>-138 ( -53.5% )</t>
  </si>
  <si>
    <t>29500 ( 3.6% )</t>
  </si>
  <si>
    <t>8 ( 6.7% )</t>
  </si>
  <si>
    <t>714500 ( 84.3% )</t>
  </si>
  <si>
    <t>104 ( 81.3% )</t>
  </si>
  <si>
    <t>-772000 ( -49.4% )</t>
  </si>
  <si>
    <t>-114 ( -49.1% )</t>
  </si>
  <si>
    <t>891500 ( 112.8% )</t>
  </si>
  <si>
    <t>133 ( 112.7% )</t>
  </si>
  <si>
    <t>1071000 ( 63.7% )</t>
  </si>
  <si>
    <t>154 ( 61.4% )</t>
  </si>
  <si>
    <t>-1486500 ( -54.0% )</t>
  </si>
  <si>
    <t>-219 ( -54.1% )</t>
  </si>
  <si>
    <t>-1225700 ( -96.8% )</t>
  </si>
  <si>
    <t>-181 ( -97.3% )</t>
  </si>
  <si>
    <t>19000 ( 47.1% )</t>
  </si>
  <si>
    <t>2 ( 40.0% )</t>
  </si>
  <si>
    <t>개봉 9일째 관객수</t>
  </si>
  <si>
    <t>개봉 이틀째 관객수</t>
  </si>
  <si>
    <t>긍정비율</t>
    <phoneticPr fontId="3" type="noConversion"/>
  </si>
  <si>
    <t>관객증가율</t>
    <phoneticPr fontId="3" type="noConversion"/>
  </si>
  <si>
    <t>스파이더맨: 뉴 유니버스</t>
    <phoneticPr fontId="3" type="noConversion"/>
  </si>
  <si>
    <t>내안의 그놈</t>
    <phoneticPr fontId="3" type="noConversion"/>
  </si>
  <si>
    <t>2일차 스크린수</t>
  </si>
  <si>
    <t>코미디</t>
  </si>
  <si>
    <t>드라마</t>
  </si>
  <si>
    <t>판타지</t>
  </si>
  <si>
    <t>애니메이션</t>
  </si>
  <si>
    <t>액션</t>
  </si>
  <si>
    <t>범죄</t>
  </si>
  <si>
    <t>미스터리</t>
  </si>
  <si>
    <t>공포</t>
  </si>
  <si>
    <t>스릴러</t>
  </si>
  <si>
    <t>멜로/로맨스</t>
  </si>
  <si>
    <t>다큐멘터리</t>
  </si>
  <si>
    <t>SF</t>
  </si>
  <si>
    <t>모험</t>
  </si>
  <si>
    <t>UBD</t>
    <phoneticPr fontId="3" type="noConversion"/>
  </si>
  <si>
    <t>긍정댓글</t>
    <phoneticPr fontId="3" type="noConversion"/>
  </si>
  <si>
    <t xml:space="preserve">공작                                     </t>
  </si>
  <si>
    <t xml:space="preserve">미션 임파서블: 폴아웃                    </t>
  </si>
  <si>
    <t xml:space="preserve">목격자                                   </t>
  </si>
  <si>
    <t xml:space="preserve">맘마미아!2                               </t>
  </si>
  <si>
    <t xml:space="preserve">몬스터 호텔 3                            </t>
  </si>
  <si>
    <t xml:space="preserve">극장판 헬로카봇 : 백악기 시대            </t>
  </si>
  <si>
    <t xml:space="preserve">택시운전사     </t>
  </si>
  <si>
    <t xml:space="preserve">인크레더블 2                             </t>
  </si>
  <si>
    <t xml:space="preserve">명탐정 코난 : 제로의 집행인              </t>
  </si>
  <si>
    <t xml:space="preserve">상류사회                                 </t>
  </si>
  <si>
    <t xml:space="preserve">신비아파트: 금빛 도깨비와 비밀의 동굴    </t>
  </si>
  <si>
    <t xml:space="preserve">나를 차버린 스파이                       </t>
  </si>
  <si>
    <t xml:space="preserve">서치                                     </t>
  </si>
  <si>
    <t xml:space="preserve">극장판 도라에몽: 진구의 보물섬           </t>
  </si>
  <si>
    <t xml:space="preserve">어느 가족                                </t>
  </si>
  <si>
    <t xml:space="preserve">마일22                                   </t>
  </si>
  <si>
    <t xml:space="preserve">플로이                                   </t>
  </si>
  <si>
    <t xml:space="preserve">인랑                                     </t>
  </si>
  <si>
    <t xml:space="preserve">그래비티                                 </t>
  </si>
  <si>
    <t xml:space="preserve">신은 죽지 않았다 3: 어둠 속의 빛         </t>
  </si>
  <si>
    <t xml:space="preserve">더 스퀘어                                </t>
  </si>
  <si>
    <t xml:space="preserve">휘트니                                   </t>
  </si>
  <si>
    <t xml:space="preserve">아이 엠 러브                             </t>
  </si>
  <si>
    <t xml:space="preserve">앤트맨과 와스프                          </t>
  </si>
  <si>
    <t xml:space="preserve">카메라를 멈추면 안 돼!                   </t>
  </si>
  <si>
    <t xml:space="preserve">피쉬 프렌즈: 알록이의 신기한 모험        </t>
  </si>
  <si>
    <t xml:space="preserve">킬링 디어                                </t>
  </si>
  <si>
    <t xml:space="preserve">카운터스                                 </t>
  </si>
  <si>
    <t xml:space="preserve">언덕길의 아폴론                          </t>
  </si>
  <si>
    <t xml:space="preserve">어른도감                                 </t>
  </si>
  <si>
    <t xml:space="preserve">허스토리                                 </t>
  </si>
  <si>
    <t xml:space="preserve">트라이앵글                               </t>
  </si>
  <si>
    <t xml:space="preserve">마녀                                     </t>
  </si>
  <si>
    <t xml:space="preserve">바르다가 사랑한 얼굴들                   </t>
  </si>
  <si>
    <t>청년경찰</t>
  </si>
  <si>
    <t xml:space="preserve">살아남은 아이                            </t>
  </si>
  <si>
    <t>혹성탈출: 종의 전쟁</t>
  </si>
  <si>
    <t xml:space="preserve">박화영                                   </t>
  </si>
  <si>
    <t>애나벨: 인형의 주인</t>
  </si>
  <si>
    <t>장산범</t>
  </si>
  <si>
    <t>브이아이피</t>
  </si>
  <si>
    <t xml:space="preserve">스카이스크래퍼                           </t>
  </si>
  <si>
    <t>명탐정 코난: 진홍의 연가</t>
  </si>
  <si>
    <t xml:space="preserve">킬러의 보디가드                                    </t>
  </si>
  <si>
    <t xml:space="preserve">현기증                                   </t>
  </si>
  <si>
    <t xml:space="preserve">스파이더맨: 홈 커밍                                 </t>
  </si>
  <si>
    <t xml:space="preserve">이별의 아침에 약속의 꽃을 장식하자       </t>
  </si>
  <si>
    <t xml:space="preserve">빅샤크: 매직체인지                       </t>
  </si>
  <si>
    <t>공범자들</t>
  </si>
  <si>
    <t>극장판 도라에몽: 진구의 남극 꽁꽁 대모험</t>
  </si>
  <si>
    <t>발레리안: 천 개 행성의 도시</t>
  </si>
  <si>
    <t>파리로 가는 길</t>
  </si>
  <si>
    <t>다크타워: 희망의 탑</t>
  </si>
  <si>
    <t xml:space="preserve">시카리오: 데이 오브 솔다도               </t>
  </si>
  <si>
    <t>드래곤 스펠: 마법 꽃의 비밀</t>
  </si>
  <si>
    <t>극장판 짱구는 못말려: 습격!! 외계인 덩덩이</t>
  </si>
  <si>
    <t>더 테이블</t>
  </si>
  <si>
    <t xml:space="preserve">대관람차                                 </t>
  </si>
  <si>
    <t>아토믹 블론드</t>
  </si>
  <si>
    <t>이모티: 더 무비</t>
  </si>
  <si>
    <t>예감은 틀리지 않는다</t>
  </si>
  <si>
    <t>극장판 위 베어 베어싀: 곰 브라더스</t>
  </si>
  <si>
    <t xml:space="preserve">탐정: 리턴즈                             </t>
  </si>
  <si>
    <t>예수는 역사다</t>
  </si>
  <si>
    <t>레이디 맥베스</t>
  </si>
  <si>
    <t>플립</t>
  </si>
  <si>
    <t xml:space="preserve">빅 식                                    </t>
  </si>
  <si>
    <t>킹 오브 프리즘 - 프라이드 더 히어로</t>
  </si>
  <si>
    <t xml:space="preserve">변산                                     </t>
  </si>
  <si>
    <t>제인 도</t>
  </si>
  <si>
    <t>김광석</t>
  </si>
  <si>
    <t>하이큐!! 승자와 패자</t>
  </si>
  <si>
    <t xml:space="preserve">미친도시                                 </t>
  </si>
  <si>
    <t xml:space="preserve">미드나잇 선                              </t>
  </si>
  <si>
    <t>카3: 새로운 도전</t>
  </si>
  <si>
    <t>옥자</t>
  </si>
  <si>
    <t xml:space="preserve">산상수훈                                 </t>
  </si>
  <si>
    <t>낮잠 공주 : 모르는 나의 이야기</t>
  </si>
  <si>
    <t xml:space="preserve">너의 결혼식                              </t>
    <phoneticPr fontId="3" type="noConversion"/>
  </si>
  <si>
    <t>흥행등급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</si>
</sst>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0.0%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>
      <alignment vertical="center"/>
    </xf>
    <xf numFmtId="41" fontId="7" fillId="0" borderId="0" applyFont="0" applyFill="0" applyBorder="0" applyAlignment="0" applyProtection="0">
      <alignment vertical="center"/>
    </xf>
  </cellStyleXfs>
  <cellXfs count="27"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2" borderId="1" xfId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176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2" applyNumberFormat="1" applyFont="1">
      <alignment vertical="center"/>
    </xf>
    <xf numFmtId="0" fontId="0" fillId="0" borderId="0" xfId="2" applyNumberFormat="1" applyFont="1" applyAlignme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177" fontId="8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6" xfId="0" applyBorder="1">
      <alignment vertical="center"/>
    </xf>
  </cellXfs>
  <cellStyles count="3">
    <cellStyle name="셀 확인" xfId="1" builtinId="23"/>
    <cellStyle name="쉼표 [0]" xfId="2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tabSelected="1" topLeftCell="A139" workbookViewId="0">
      <selection activeCell="AB21" sqref="AB21"/>
    </sheetView>
  </sheetViews>
  <sheetFormatPr defaultRowHeight="16.5" x14ac:dyDescent="0.3"/>
  <cols>
    <col min="1" max="1" width="61.75" style="10" customWidth="1"/>
    <col min="2" max="2" width="9.75" style="10" customWidth="1"/>
    <col min="5" max="5" width="23.875" style="14" customWidth="1"/>
    <col min="6" max="6" width="16.5" style="16" customWidth="1"/>
    <col min="9" max="9" width="13.5" customWidth="1"/>
  </cols>
  <sheetData>
    <row r="1" spans="1:25" ht="18" customHeight="1" thickTop="1" thickBot="1" x14ac:dyDescent="0.35">
      <c r="A1" s="3" t="s">
        <v>0</v>
      </c>
      <c r="B1" t="s">
        <v>1</v>
      </c>
      <c r="C1" t="s">
        <v>2</v>
      </c>
      <c r="D1" t="s">
        <v>3</v>
      </c>
      <c r="E1" s="13" t="s">
        <v>1270</v>
      </c>
      <c r="F1" s="15" t="s">
        <v>1269</v>
      </c>
      <c r="G1" t="s">
        <v>1271</v>
      </c>
      <c r="H1" t="s">
        <v>1272</v>
      </c>
      <c r="I1" s="18" t="s">
        <v>1275</v>
      </c>
      <c r="J1" s="21" t="s">
        <v>1276</v>
      </c>
      <c r="K1" s="21" t="s">
        <v>1277</v>
      </c>
      <c r="L1" s="21" t="s">
        <v>1278</v>
      </c>
      <c r="M1" s="21" t="s">
        <v>1279</v>
      </c>
      <c r="N1" s="21" t="s">
        <v>1280</v>
      </c>
      <c r="O1" s="21" t="s">
        <v>1281</v>
      </c>
      <c r="P1" s="21" t="s">
        <v>1282</v>
      </c>
      <c r="Q1" s="21" t="s">
        <v>1283</v>
      </c>
      <c r="R1" s="21" t="s">
        <v>1284</v>
      </c>
      <c r="S1" s="21" t="s">
        <v>1285</v>
      </c>
      <c r="T1" s="21" t="s">
        <v>1286</v>
      </c>
      <c r="U1" s="21" t="s">
        <v>1287</v>
      </c>
      <c r="V1" s="21" t="s">
        <v>1288</v>
      </c>
      <c r="W1" t="s">
        <v>1289</v>
      </c>
      <c r="X1" t="s">
        <v>1370</v>
      </c>
      <c r="Y1" s="22" t="s">
        <v>1290</v>
      </c>
    </row>
    <row r="2" spans="1:25" ht="17.25" customHeight="1" thickTop="1" x14ac:dyDescent="0.3">
      <c r="A2" s="2" t="s">
        <v>4</v>
      </c>
      <c r="B2">
        <v>2871</v>
      </c>
      <c r="C2">
        <v>415</v>
      </c>
      <c r="D2">
        <v>265</v>
      </c>
      <c r="E2" s="13">
        <v>700506</v>
      </c>
      <c r="F2" s="15">
        <v>4810447</v>
      </c>
      <c r="G2">
        <f>B2/(B2+C2+D2)*100</f>
        <v>80.850464657842863</v>
      </c>
      <c r="H2">
        <f>(F2-E2)/E2*100</f>
        <v>586.71032082523209</v>
      </c>
      <c r="I2" s="19">
        <v>3211</v>
      </c>
      <c r="J2" s="18">
        <v>1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>
        <f>F2/170000</f>
        <v>28.296747058823531</v>
      </c>
      <c r="X2">
        <v>4</v>
      </c>
      <c r="Y2" s="22">
        <v>2714</v>
      </c>
    </row>
    <row r="3" spans="1:25" x14ac:dyDescent="0.3">
      <c r="A3" s="2" t="s">
        <v>5</v>
      </c>
      <c r="B3">
        <v>1427</v>
      </c>
      <c r="C3">
        <v>150</v>
      </c>
      <c r="D3">
        <v>180</v>
      </c>
      <c r="E3" s="13">
        <v>90958</v>
      </c>
      <c r="F3" s="15">
        <v>1184919</v>
      </c>
      <c r="G3" s="12">
        <f t="shared" ref="G3:G66" si="0">B3/(B3+C3+D3)*100</f>
        <v>81.217985202048951</v>
      </c>
      <c r="H3" s="12">
        <f t="shared" ref="H3:H66" si="1">(F3-E3)/E3*100</f>
        <v>1202.7100419974054</v>
      </c>
      <c r="I3" s="19">
        <v>896</v>
      </c>
      <c r="J3" s="18">
        <v>0</v>
      </c>
      <c r="K3" s="18">
        <v>1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7">
        <f>F3/170000</f>
        <v>6.9701117647058828</v>
      </c>
      <c r="X3">
        <v>3</v>
      </c>
      <c r="Y3" s="22">
        <v>1446</v>
      </c>
    </row>
    <row r="4" spans="1:25" x14ac:dyDescent="0.3">
      <c r="A4" s="2" t="s">
        <v>1274</v>
      </c>
      <c r="B4">
        <v>1279</v>
      </c>
      <c r="C4">
        <v>168</v>
      </c>
      <c r="D4">
        <v>117</v>
      </c>
      <c r="E4" s="13">
        <v>174098</v>
      </c>
      <c r="F4" s="15">
        <v>1119441</v>
      </c>
      <c r="G4" s="12">
        <f t="shared" si="0"/>
        <v>81.777493606138108</v>
      </c>
      <c r="H4" s="12">
        <f t="shared" si="1"/>
        <v>542.99475008328648</v>
      </c>
      <c r="I4" s="19">
        <v>1447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7">
        <f>F4/170000</f>
        <v>6.5849470588235297</v>
      </c>
      <c r="X4">
        <v>3</v>
      </c>
      <c r="Y4" s="22">
        <v>1306</v>
      </c>
    </row>
    <row r="5" spans="1:25" x14ac:dyDescent="0.3">
      <c r="A5" s="2" t="s">
        <v>6</v>
      </c>
      <c r="B5">
        <v>499</v>
      </c>
      <c r="C5">
        <v>145</v>
      </c>
      <c r="D5">
        <v>49</v>
      </c>
      <c r="E5" s="13">
        <v>240237</v>
      </c>
      <c r="F5" s="15">
        <v>1085544</v>
      </c>
      <c r="G5" s="12">
        <f t="shared" si="0"/>
        <v>72.005772005772002</v>
      </c>
      <c r="H5" s="12">
        <f t="shared" si="1"/>
        <v>351.86378451279359</v>
      </c>
      <c r="I5" s="19">
        <v>2085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1</v>
      </c>
      <c r="W5" s="17">
        <f>F5/170000</f>
        <v>6.3855529411764707</v>
      </c>
      <c r="X5">
        <v>3</v>
      </c>
      <c r="Y5" s="22">
        <v>501</v>
      </c>
    </row>
    <row r="6" spans="1:25" x14ac:dyDescent="0.3">
      <c r="A6" s="2" t="s">
        <v>7</v>
      </c>
      <c r="B6">
        <v>1693</v>
      </c>
      <c r="C6">
        <v>395</v>
      </c>
      <c r="D6">
        <v>253</v>
      </c>
      <c r="E6" s="13">
        <v>278019</v>
      </c>
      <c r="F6" s="15">
        <v>2382491</v>
      </c>
      <c r="G6" s="12">
        <f t="shared" si="0"/>
        <v>72.319521571977788</v>
      </c>
      <c r="H6" s="12">
        <f t="shared" si="1"/>
        <v>756.95258237746339</v>
      </c>
      <c r="I6" s="19">
        <v>2053</v>
      </c>
      <c r="J6" s="18">
        <v>0</v>
      </c>
      <c r="K6" s="18">
        <v>0</v>
      </c>
      <c r="L6" s="18">
        <v>0</v>
      </c>
      <c r="M6" s="18">
        <v>0</v>
      </c>
      <c r="N6" s="18">
        <v>1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1</v>
      </c>
      <c r="V6" s="18">
        <v>1</v>
      </c>
      <c r="W6" s="17">
        <f>F6/170000</f>
        <v>14.01465294117647</v>
      </c>
      <c r="X6">
        <v>4</v>
      </c>
      <c r="Y6" s="22">
        <v>1625</v>
      </c>
    </row>
    <row r="7" spans="1:25" x14ac:dyDescent="0.3">
      <c r="A7" s="2" t="s">
        <v>8</v>
      </c>
      <c r="B7">
        <v>2478</v>
      </c>
      <c r="C7">
        <v>124</v>
      </c>
      <c r="D7">
        <v>36</v>
      </c>
      <c r="E7" s="13">
        <v>175949</v>
      </c>
      <c r="F7" s="15">
        <v>1059070</v>
      </c>
      <c r="G7" s="12">
        <f t="shared" si="0"/>
        <v>93.934799090219869</v>
      </c>
      <c r="H7" s="12">
        <f t="shared" si="1"/>
        <v>501.91873781607165</v>
      </c>
      <c r="I7" s="19">
        <v>1588</v>
      </c>
      <c r="J7" s="18">
        <v>1</v>
      </c>
      <c r="K7" s="18">
        <v>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7">
        <f>F7/170000</f>
        <v>6.2298235294117648</v>
      </c>
      <c r="X7">
        <v>3</v>
      </c>
      <c r="Y7" s="22">
        <v>2271</v>
      </c>
    </row>
    <row r="8" spans="1:25" x14ac:dyDescent="0.3">
      <c r="A8" s="2" t="s">
        <v>9</v>
      </c>
      <c r="B8">
        <v>1576</v>
      </c>
      <c r="C8">
        <v>553</v>
      </c>
      <c r="D8">
        <v>1237</v>
      </c>
      <c r="E8" s="13">
        <v>349881</v>
      </c>
      <c r="F8" s="15">
        <v>1459699</v>
      </c>
      <c r="G8" s="12">
        <f t="shared" si="0"/>
        <v>46.821152703505646</v>
      </c>
      <c r="H8" s="12">
        <f t="shared" si="1"/>
        <v>317.19870470245598</v>
      </c>
      <c r="I8" s="19">
        <v>2074</v>
      </c>
      <c r="J8" s="18">
        <v>0</v>
      </c>
      <c r="K8" s="18">
        <v>0</v>
      </c>
      <c r="L8" s="18">
        <v>0</v>
      </c>
      <c r="M8" s="18">
        <v>0</v>
      </c>
      <c r="N8" s="18">
        <v>1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7">
        <f>F8/170000</f>
        <v>8.5864647058823529</v>
      </c>
      <c r="X8">
        <v>4</v>
      </c>
      <c r="Y8" s="22">
        <v>1769</v>
      </c>
    </row>
    <row r="9" spans="1:25" x14ac:dyDescent="0.3">
      <c r="A9" s="2" t="s">
        <v>10</v>
      </c>
      <c r="B9">
        <v>691</v>
      </c>
      <c r="C9">
        <v>227</v>
      </c>
      <c r="D9">
        <v>266</v>
      </c>
      <c r="E9" s="13">
        <v>136220</v>
      </c>
      <c r="F9" s="15">
        <v>426972</v>
      </c>
      <c r="G9" s="12">
        <f t="shared" si="0"/>
        <v>58.361486486486491</v>
      </c>
      <c r="H9" s="12">
        <f t="shared" si="1"/>
        <v>213.44295991778006</v>
      </c>
      <c r="I9" s="19">
        <v>1654</v>
      </c>
      <c r="J9" s="18">
        <v>1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7">
        <f>F9/170000</f>
        <v>2.5116000000000001</v>
      </c>
      <c r="X9">
        <v>3</v>
      </c>
      <c r="Y9" s="22">
        <v>696</v>
      </c>
    </row>
    <row r="10" spans="1:25" x14ac:dyDescent="0.3">
      <c r="A10" s="2" t="s">
        <v>11</v>
      </c>
      <c r="B10">
        <v>373</v>
      </c>
      <c r="C10">
        <v>90</v>
      </c>
      <c r="D10">
        <v>12</v>
      </c>
      <c r="E10" s="13">
        <v>87869</v>
      </c>
      <c r="F10" s="15">
        <v>330474</v>
      </c>
      <c r="G10" s="12">
        <f t="shared" si="0"/>
        <v>78.526315789473685</v>
      </c>
      <c r="H10" s="12">
        <f t="shared" si="1"/>
        <v>276.09851028235215</v>
      </c>
      <c r="I10" s="19">
        <v>1399</v>
      </c>
      <c r="J10" s="18">
        <v>0</v>
      </c>
      <c r="K10" s="18">
        <v>0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7">
        <f>F10/170000</f>
        <v>1.943964705882353</v>
      </c>
      <c r="X10">
        <v>2</v>
      </c>
      <c r="Y10" s="22">
        <v>402</v>
      </c>
    </row>
    <row r="11" spans="1:25" x14ac:dyDescent="0.3">
      <c r="A11" s="2" t="s">
        <v>12</v>
      </c>
      <c r="B11">
        <v>1150</v>
      </c>
      <c r="C11">
        <v>398</v>
      </c>
      <c r="D11">
        <v>257</v>
      </c>
      <c r="E11" s="13">
        <v>527168</v>
      </c>
      <c r="F11" s="15">
        <v>1299768</v>
      </c>
      <c r="G11" s="12">
        <f t="shared" si="0"/>
        <v>63.711911357340725</v>
      </c>
      <c r="H11" s="12">
        <f t="shared" si="1"/>
        <v>146.55669539881023</v>
      </c>
      <c r="I11" s="19">
        <v>1738</v>
      </c>
      <c r="J11" s="18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1</v>
      </c>
      <c r="V11" s="18">
        <v>1</v>
      </c>
      <c r="W11" s="17">
        <f>F11/170000</f>
        <v>7.645694117647059</v>
      </c>
      <c r="X11">
        <v>4</v>
      </c>
      <c r="Y11" s="22">
        <v>1185</v>
      </c>
    </row>
    <row r="12" spans="1:25" x14ac:dyDescent="0.3">
      <c r="A12" s="2" t="s">
        <v>13</v>
      </c>
      <c r="B12">
        <v>1503</v>
      </c>
      <c r="C12">
        <v>422</v>
      </c>
      <c r="D12">
        <v>857</v>
      </c>
      <c r="E12" s="13">
        <v>376475</v>
      </c>
      <c r="F12" s="15">
        <v>1516473</v>
      </c>
      <c r="G12" s="12">
        <f t="shared" si="0"/>
        <v>54.025880661394673</v>
      </c>
      <c r="H12" s="12">
        <f t="shared" si="1"/>
        <v>302.80842021382563</v>
      </c>
      <c r="I12" s="19">
        <v>2471</v>
      </c>
      <c r="J12" s="18">
        <v>1</v>
      </c>
      <c r="K12" s="18">
        <v>0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7">
        <f>F12/170000</f>
        <v>8.9204294117647063</v>
      </c>
      <c r="X12">
        <v>4</v>
      </c>
      <c r="Y12" s="22">
        <v>1637</v>
      </c>
    </row>
    <row r="13" spans="1:25" x14ac:dyDescent="0.3">
      <c r="A13" s="2" t="s">
        <v>14</v>
      </c>
      <c r="B13">
        <v>483</v>
      </c>
      <c r="C13">
        <v>3</v>
      </c>
      <c r="D13">
        <v>39</v>
      </c>
      <c r="E13" s="13">
        <v>182103</v>
      </c>
      <c r="F13" s="15">
        <v>299207</v>
      </c>
      <c r="G13" s="12">
        <f t="shared" si="0"/>
        <v>92</v>
      </c>
      <c r="H13" s="12">
        <f t="shared" si="1"/>
        <v>64.306463924262644</v>
      </c>
      <c r="I13" s="19">
        <v>436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7">
        <f>F13/170000</f>
        <v>1.7600411764705883</v>
      </c>
      <c r="X13">
        <v>2</v>
      </c>
      <c r="Y13" s="22">
        <v>449</v>
      </c>
    </row>
    <row r="14" spans="1:25" x14ac:dyDescent="0.3">
      <c r="A14" s="2" t="s">
        <v>15</v>
      </c>
      <c r="B14">
        <v>252</v>
      </c>
      <c r="C14">
        <v>18</v>
      </c>
      <c r="D14">
        <v>2</v>
      </c>
      <c r="E14" s="13">
        <v>23877</v>
      </c>
      <c r="F14" s="15">
        <v>137564</v>
      </c>
      <c r="G14" s="12">
        <f t="shared" si="0"/>
        <v>92.64705882352942</v>
      </c>
      <c r="H14" s="12">
        <f t="shared" si="1"/>
        <v>476.13603048959254</v>
      </c>
      <c r="I14" s="19">
        <v>747</v>
      </c>
      <c r="J14" s="18">
        <v>1</v>
      </c>
      <c r="K14" s="18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7">
        <f>F14/170000</f>
        <v>0.80920000000000003</v>
      </c>
      <c r="X14">
        <v>1</v>
      </c>
      <c r="Y14" s="22">
        <v>246</v>
      </c>
    </row>
    <row r="15" spans="1:25" x14ac:dyDescent="0.3">
      <c r="A15" s="2" t="s">
        <v>16</v>
      </c>
      <c r="B15">
        <v>2303</v>
      </c>
      <c r="C15">
        <v>188</v>
      </c>
      <c r="D15">
        <v>362</v>
      </c>
      <c r="E15" s="13">
        <v>40755</v>
      </c>
      <c r="F15" s="15">
        <v>525395</v>
      </c>
      <c r="G15" s="12">
        <f t="shared" si="0"/>
        <v>80.722046968103754</v>
      </c>
      <c r="H15" s="12">
        <f t="shared" si="1"/>
        <v>1189.1547049441788</v>
      </c>
      <c r="I15" s="19">
        <v>771</v>
      </c>
      <c r="J15" s="18">
        <v>0</v>
      </c>
      <c r="K15" s="18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7">
        <f>F15/170000</f>
        <v>3.0905588235294119</v>
      </c>
      <c r="X15">
        <v>3</v>
      </c>
      <c r="Y15" s="22">
        <v>2299</v>
      </c>
    </row>
    <row r="16" spans="1:25" x14ac:dyDescent="0.3">
      <c r="A16" s="2" t="s">
        <v>17</v>
      </c>
      <c r="B16">
        <v>612</v>
      </c>
      <c r="C16">
        <v>80</v>
      </c>
      <c r="D16">
        <v>27</v>
      </c>
      <c r="E16" s="13">
        <v>193351</v>
      </c>
      <c r="F16" s="15">
        <v>980143</v>
      </c>
      <c r="G16" s="12">
        <f t="shared" si="0"/>
        <v>85.118219749652297</v>
      </c>
      <c r="H16" s="12">
        <f t="shared" si="1"/>
        <v>406.92419485805607</v>
      </c>
      <c r="I16" s="19">
        <v>1825</v>
      </c>
      <c r="J16" s="18">
        <v>1</v>
      </c>
      <c r="K16" s="18">
        <v>0</v>
      </c>
      <c r="L16" s="18">
        <v>0</v>
      </c>
      <c r="M16" s="18">
        <v>1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1</v>
      </c>
      <c r="W16" s="17">
        <f>F16/170000</f>
        <v>5.7655470588235298</v>
      </c>
      <c r="X16">
        <v>3</v>
      </c>
      <c r="Y16" s="22">
        <v>602</v>
      </c>
    </row>
    <row r="17" spans="1:25" x14ac:dyDescent="0.3">
      <c r="A17" s="2" t="s">
        <v>18</v>
      </c>
      <c r="B17">
        <v>332</v>
      </c>
      <c r="C17">
        <v>123</v>
      </c>
      <c r="D17">
        <v>219</v>
      </c>
      <c r="E17" s="13">
        <v>91531</v>
      </c>
      <c r="F17" s="15">
        <v>192942</v>
      </c>
      <c r="G17" s="12">
        <f t="shared" si="0"/>
        <v>49.258160237388729</v>
      </c>
      <c r="H17" s="12">
        <f t="shared" si="1"/>
        <v>110.79415717079459</v>
      </c>
      <c r="I17" s="19">
        <v>1038</v>
      </c>
      <c r="J17" s="18">
        <v>0</v>
      </c>
      <c r="K17" s="18">
        <v>0</v>
      </c>
      <c r="L17" s="18">
        <v>0</v>
      </c>
      <c r="M17" s="18">
        <v>0</v>
      </c>
      <c r="N17" s="18">
        <v>1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7">
        <f>F17/170000</f>
        <v>1.1349529411764705</v>
      </c>
      <c r="X17">
        <v>2</v>
      </c>
      <c r="Y17" s="22">
        <v>407</v>
      </c>
    </row>
    <row r="18" spans="1:25" x14ac:dyDescent="0.3">
      <c r="A18" s="2" t="s">
        <v>19</v>
      </c>
      <c r="B18">
        <v>340</v>
      </c>
      <c r="C18">
        <v>28</v>
      </c>
      <c r="D18">
        <v>9</v>
      </c>
      <c r="E18" s="13">
        <v>32537</v>
      </c>
      <c r="F18" s="15">
        <v>152647</v>
      </c>
      <c r="G18" s="12">
        <f t="shared" si="0"/>
        <v>90.185676392572944</v>
      </c>
      <c r="H18" s="12">
        <f t="shared" si="1"/>
        <v>369.14896886621386</v>
      </c>
      <c r="I18" s="19">
        <v>1192</v>
      </c>
      <c r="J18" s="18">
        <v>1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7">
        <f>F18/170000</f>
        <v>0.89792352941176468</v>
      </c>
      <c r="X18">
        <v>1</v>
      </c>
      <c r="Y18" s="22">
        <v>357</v>
      </c>
    </row>
    <row r="19" spans="1:25" x14ac:dyDescent="0.3">
      <c r="A19" s="2" t="s">
        <v>20</v>
      </c>
      <c r="B19">
        <v>343</v>
      </c>
      <c r="C19">
        <v>74</v>
      </c>
      <c r="D19">
        <v>13</v>
      </c>
      <c r="E19" s="13">
        <v>170039</v>
      </c>
      <c r="F19" s="15">
        <v>457111</v>
      </c>
      <c r="G19" s="12">
        <f t="shared" si="0"/>
        <v>79.767441860465112</v>
      </c>
      <c r="H19" s="12">
        <f t="shared" si="1"/>
        <v>168.82715141820407</v>
      </c>
      <c r="I19" s="19">
        <v>1085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7">
        <f>F19/170000</f>
        <v>2.6888882352941175</v>
      </c>
      <c r="X19">
        <v>3</v>
      </c>
      <c r="Y19" s="22">
        <v>366</v>
      </c>
    </row>
    <row r="20" spans="1:25" x14ac:dyDescent="0.3">
      <c r="A20" s="2" t="s">
        <v>21</v>
      </c>
      <c r="B20">
        <v>90</v>
      </c>
      <c r="C20">
        <v>64</v>
      </c>
      <c r="D20">
        <v>110</v>
      </c>
      <c r="E20" s="13">
        <v>27339</v>
      </c>
      <c r="F20" s="15">
        <v>95309</v>
      </c>
      <c r="G20" s="12">
        <f t="shared" si="0"/>
        <v>34.090909090909086</v>
      </c>
      <c r="H20" s="12">
        <f t="shared" si="1"/>
        <v>248.6191887047807</v>
      </c>
      <c r="I20" s="19">
        <v>991</v>
      </c>
      <c r="J20" s="18">
        <v>1</v>
      </c>
      <c r="K20" s="18">
        <v>0</v>
      </c>
      <c r="L20" s="18">
        <v>0</v>
      </c>
      <c r="M20" s="18">
        <v>1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7">
        <f>F20/170000</f>
        <v>0.5606411764705882</v>
      </c>
      <c r="X20">
        <v>1</v>
      </c>
      <c r="Y20" s="22">
        <v>126</v>
      </c>
    </row>
    <row r="21" spans="1:25" x14ac:dyDescent="0.3">
      <c r="A21" s="2" t="s">
        <v>22</v>
      </c>
      <c r="B21">
        <v>37</v>
      </c>
      <c r="C21">
        <v>8</v>
      </c>
      <c r="D21">
        <v>4</v>
      </c>
      <c r="E21" s="13">
        <v>18236</v>
      </c>
      <c r="F21" s="15">
        <v>75576</v>
      </c>
      <c r="G21" s="12">
        <f t="shared" si="0"/>
        <v>75.510204081632651</v>
      </c>
      <c r="H21" s="12">
        <f t="shared" si="1"/>
        <v>314.43298969072163</v>
      </c>
      <c r="I21" s="19">
        <v>773</v>
      </c>
      <c r="J21" s="18">
        <v>0</v>
      </c>
      <c r="K21" s="18">
        <v>0</v>
      </c>
      <c r="L21" s="18">
        <v>0</v>
      </c>
      <c r="M21" s="18">
        <v>1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7">
        <f>F21/170000</f>
        <v>0.44456470588235292</v>
      </c>
      <c r="X21">
        <v>1</v>
      </c>
      <c r="Y21" s="22">
        <v>43</v>
      </c>
    </row>
    <row r="22" spans="1:25" x14ac:dyDescent="0.3">
      <c r="A22" s="2" t="s">
        <v>23</v>
      </c>
      <c r="B22">
        <v>129</v>
      </c>
      <c r="C22">
        <v>40</v>
      </c>
      <c r="D22">
        <v>45</v>
      </c>
      <c r="E22" s="13">
        <v>23799</v>
      </c>
      <c r="F22" s="15">
        <v>83631</v>
      </c>
      <c r="G22" s="12">
        <f t="shared" si="0"/>
        <v>60.280373831775705</v>
      </c>
      <c r="H22" s="12">
        <f t="shared" si="1"/>
        <v>251.40552124038825</v>
      </c>
      <c r="I22" s="19">
        <v>1046</v>
      </c>
      <c r="J22" s="18">
        <v>1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7">
        <f>F22/170000</f>
        <v>0.4919470588235294</v>
      </c>
      <c r="X22">
        <v>1</v>
      </c>
      <c r="Y22" s="22">
        <v>157</v>
      </c>
    </row>
    <row r="23" spans="1:25" x14ac:dyDescent="0.3">
      <c r="A23" s="2" t="s">
        <v>24</v>
      </c>
      <c r="B23">
        <v>32</v>
      </c>
      <c r="C23">
        <v>7</v>
      </c>
      <c r="D23">
        <v>4</v>
      </c>
      <c r="E23" s="13">
        <v>10203</v>
      </c>
      <c r="F23" s="15">
        <v>203026</v>
      </c>
      <c r="G23" s="12">
        <f t="shared" si="0"/>
        <v>74.418604651162795</v>
      </c>
      <c r="H23" s="12">
        <f t="shared" si="1"/>
        <v>1889.8657257669313</v>
      </c>
      <c r="I23" s="19">
        <v>582</v>
      </c>
      <c r="J23" s="18">
        <v>0</v>
      </c>
      <c r="K23" s="18">
        <v>0</v>
      </c>
      <c r="L23" s="18">
        <v>0</v>
      </c>
      <c r="M23" s="18">
        <v>1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7">
        <f>F23/170000</f>
        <v>1.1942705882352942</v>
      </c>
      <c r="X23">
        <v>2</v>
      </c>
      <c r="Y23" s="22">
        <v>32</v>
      </c>
    </row>
    <row r="24" spans="1:25" x14ac:dyDescent="0.3">
      <c r="A24" s="2" t="s">
        <v>1273</v>
      </c>
      <c r="B24">
        <v>609</v>
      </c>
      <c r="C24">
        <v>80</v>
      </c>
      <c r="D24">
        <v>27</v>
      </c>
      <c r="E24" s="13">
        <v>12165</v>
      </c>
      <c r="F24" s="15">
        <v>463335</v>
      </c>
      <c r="G24" s="12">
        <f t="shared" si="0"/>
        <v>85.055865921787714</v>
      </c>
      <c r="H24" s="12">
        <f t="shared" si="1"/>
        <v>3708.7546239210851</v>
      </c>
      <c r="I24" s="19">
        <v>604</v>
      </c>
      <c r="J24" s="18">
        <v>1</v>
      </c>
      <c r="K24" s="18">
        <v>0</v>
      </c>
      <c r="L24" s="18">
        <v>0</v>
      </c>
      <c r="M24" s="18">
        <v>1</v>
      </c>
      <c r="N24" s="18">
        <v>1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7">
        <f>F24/170000</f>
        <v>2.7254999999999998</v>
      </c>
      <c r="X24">
        <v>3</v>
      </c>
      <c r="Y24" s="22">
        <v>2107</v>
      </c>
    </row>
    <row r="25" spans="1:25" x14ac:dyDescent="0.3">
      <c r="A25" s="2" t="s">
        <v>25</v>
      </c>
      <c r="B25">
        <v>93</v>
      </c>
      <c r="C25">
        <v>17</v>
      </c>
      <c r="D25">
        <v>3</v>
      </c>
      <c r="E25" s="13">
        <v>32286</v>
      </c>
      <c r="F25" s="15">
        <v>379004</v>
      </c>
      <c r="G25" s="12">
        <f t="shared" si="0"/>
        <v>82.30088495575221</v>
      </c>
      <c r="H25" s="12">
        <f t="shared" si="1"/>
        <v>1073.8958062318031</v>
      </c>
      <c r="I25" s="19">
        <v>1076</v>
      </c>
      <c r="J25" s="18">
        <v>0</v>
      </c>
      <c r="K25" s="18">
        <v>0</v>
      </c>
      <c r="L25" s="18">
        <v>0</v>
      </c>
      <c r="M25" s="18">
        <v>1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7">
        <f>F25/170000</f>
        <v>2.2294352941176472</v>
      </c>
      <c r="X25">
        <v>3</v>
      </c>
      <c r="Y25" s="22">
        <v>100</v>
      </c>
    </row>
    <row r="26" spans="1:25" x14ac:dyDescent="0.3">
      <c r="A26" s="2" t="s">
        <v>26</v>
      </c>
      <c r="B26">
        <v>398</v>
      </c>
      <c r="C26">
        <v>78</v>
      </c>
      <c r="D26">
        <v>14</v>
      </c>
      <c r="E26" s="13">
        <v>77778</v>
      </c>
      <c r="F26" s="15">
        <v>456319</v>
      </c>
      <c r="G26" s="12">
        <f t="shared" si="0"/>
        <v>81.224489795918359</v>
      </c>
      <c r="H26" s="12">
        <f t="shared" si="1"/>
        <v>486.69418087376891</v>
      </c>
      <c r="I26" s="19">
        <v>1217</v>
      </c>
      <c r="J26" s="18">
        <v>1</v>
      </c>
      <c r="K26" s="18">
        <v>0</v>
      </c>
      <c r="L26" s="18">
        <v>0</v>
      </c>
      <c r="M26" s="18">
        <v>1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7">
        <f>F26/170000</f>
        <v>2.6842294117647061</v>
      </c>
      <c r="X26">
        <v>3</v>
      </c>
      <c r="Y26" s="22">
        <v>441</v>
      </c>
    </row>
    <row r="27" spans="1:25" x14ac:dyDescent="0.3">
      <c r="A27" s="2" t="s">
        <v>27</v>
      </c>
      <c r="B27">
        <v>2531</v>
      </c>
      <c r="C27">
        <v>744</v>
      </c>
      <c r="D27">
        <v>1706</v>
      </c>
      <c r="E27" s="13">
        <v>435538</v>
      </c>
      <c r="F27" s="15">
        <v>1694380</v>
      </c>
      <c r="G27" s="12">
        <f t="shared" si="0"/>
        <v>50.813089741015858</v>
      </c>
      <c r="H27" s="12">
        <f t="shared" si="1"/>
        <v>289.03149667767224</v>
      </c>
      <c r="I27" s="19">
        <v>2551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1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7">
        <f>F27/170000</f>
        <v>9.9669411764705877</v>
      </c>
      <c r="X27">
        <v>4</v>
      </c>
      <c r="Y27" s="22">
        <v>2716</v>
      </c>
    </row>
    <row r="28" spans="1:25" x14ac:dyDescent="0.3">
      <c r="A28" s="2" t="s">
        <v>28</v>
      </c>
      <c r="B28">
        <v>2906</v>
      </c>
      <c r="C28">
        <v>492</v>
      </c>
      <c r="D28">
        <v>361</v>
      </c>
      <c r="E28" s="13">
        <v>546693</v>
      </c>
      <c r="F28" s="15">
        <v>1434585</v>
      </c>
      <c r="G28" s="12">
        <f t="shared" si="0"/>
        <v>77.307794626230375</v>
      </c>
      <c r="H28" s="12">
        <f t="shared" si="1"/>
        <v>162.41144481454856</v>
      </c>
      <c r="I28" s="19">
        <v>1923</v>
      </c>
      <c r="J28" s="18">
        <v>1</v>
      </c>
      <c r="K28" s="18">
        <v>0</v>
      </c>
      <c r="L28" s="18">
        <v>0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1</v>
      </c>
      <c r="W28" s="17">
        <f>F28/170000</f>
        <v>8.438735294117647</v>
      </c>
      <c r="X28">
        <v>4</v>
      </c>
      <c r="Y28" s="22">
        <v>2719</v>
      </c>
    </row>
    <row r="29" spans="1:25" x14ac:dyDescent="0.3">
      <c r="A29" s="2" t="s">
        <v>29</v>
      </c>
      <c r="B29">
        <v>951</v>
      </c>
      <c r="C29">
        <v>118</v>
      </c>
      <c r="D29">
        <v>125</v>
      </c>
      <c r="E29" s="13">
        <v>167324</v>
      </c>
      <c r="F29" s="15">
        <v>1106225</v>
      </c>
      <c r="G29" s="12">
        <f t="shared" si="0"/>
        <v>79.64824120603015</v>
      </c>
      <c r="H29" s="12">
        <f t="shared" si="1"/>
        <v>561.12751308837949</v>
      </c>
      <c r="I29" s="19">
        <v>1690</v>
      </c>
      <c r="J29" s="18">
        <v>0</v>
      </c>
      <c r="K29" s="18">
        <v>1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7">
        <f>F29/170000</f>
        <v>6.5072058823529408</v>
      </c>
      <c r="X29">
        <v>3</v>
      </c>
      <c r="Y29" s="22">
        <v>992</v>
      </c>
    </row>
    <row r="30" spans="1:25" x14ac:dyDescent="0.3">
      <c r="A30" s="2" t="s">
        <v>30</v>
      </c>
      <c r="B30">
        <v>1398</v>
      </c>
      <c r="C30">
        <v>614</v>
      </c>
      <c r="D30">
        <v>648</v>
      </c>
      <c r="E30" s="13">
        <v>329503</v>
      </c>
      <c r="F30" s="15">
        <v>1677383</v>
      </c>
      <c r="G30" s="12">
        <f t="shared" si="0"/>
        <v>52.556390977443613</v>
      </c>
      <c r="H30" s="12">
        <f t="shared" si="1"/>
        <v>409.06456086894502</v>
      </c>
      <c r="I30" s="19">
        <v>2311</v>
      </c>
      <c r="J30" s="18">
        <v>1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1</v>
      </c>
      <c r="Q30" s="18">
        <v>0</v>
      </c>
      <c r="R30" s="18">
        <v>1</v>
      </c>
      <c r="S30" s="18">
        <v>0</v>
      </c>
      <c r="T30" s="18">
        <v>0</v>
      </c>
      <c r="U30" s="18">
        <v>0</v>
      </c>
      <c r="V30" s="18">
        <v>0</v>
      </c>
      <c r="W30" s="17">
        <f>F30/170000</f>
        <v>9.8669588235294121</v>
      </c>
      <c r="X30">
        <v>4</v>
      </c>
      <c r="Y30" s="22">
        <v>1517</v>
      </c>
    </row>
    <row r="31" spans="1:25" x14ac:dyDescent="0.3">
      <c r="A31" s="2" t="s">
        <v>31</v>
      </c>
      <c r="B31">
        <v>668</v>
      </c>
      <c r="C31">
        <v>138</v>
      </c>
      <c r="D31">
        <v>218</v>
      </c>
      <c r="E31" s="13">
        <v>130156</v>
      </c>
      <c r="F31" s="15">
        <v>371699</v>
      </c>
      <c r="G31" s="12">
        <f t="shared" si="0"/>
        <v>65.234375</v>
      </c>
      <c r="H31" s="12">
        <f t="shared" si="1"/>
        <v>185.57961215771843</v>
      </c>
      <c r="I31" s="19">
        <v>1247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7">
        <f>F31/170000</f>
        <v>2.186464705882353</v>
      </c>
      <c r="X31">
        <v>3</v>
      </c>
      <c r="Y31" s="22">
        <v>595</v>
      </c>
    </row>
    <row r="32" spans="1:25" x14ac:dyDescent="0.3">
      <c r="A32" s="2" t="s">
        <v>32</v>
      </c>
      <c r="B32">
        <v>502</v>
      </c>
      <c r="C32">
        <v>146</v>
      </c>
      <c r="D32">
        <v>564</v>
      </c>
      <c r="E32" s="13">
        <v>79307</v>
      </c>
      <c r="F32" s="15">
        <v>251719</v>
      </c>
      <c r="G32" s="12">
        <f t="shared" si="0"/>
        <v>41.419141914191421</v>
      </c>
      <c r="H32" s="12">
        <f t="shared" si="1"/>
        <v>217.39821201155007</v>
      </c>
      <c r="I32" s="19">
        <v>1230</v>
      </c>
      <c r="J32" s="18">
        <v>1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7">
        <f>F32/170000</f>
        <v>1.4806999999999999</v>
      </c>
      <c r="X32">
        <v>2</v>
      </c>
      <c r="Y32" s="22">
        <v>568</v>
      </c>
    </row>
    <row r="33" spans="1:25" x14ac:dyDescent="0.3">
      <c r="A33" s="2" t="s">
        <v>33</v>
      </c>
      <c r="B33">
        <v>333</v>
      </c>
      <c r="C33">
        <v>66</v>
      </c>
      <c r="D33">
        <v>54</v>
      </c>
      <c r="E33" s="13">
        <v>49189</v>
      </c>
      <c r="F33" s="15">
        <v>178990</v>
      </c>
      <c r="G33" s="12">
        <f t="shared" si="0"/>
        <v>73.509933774834437</v>
      </c>
      <c r="H33" s="12">
        <f t="shared" si="1"/>
        <v>263.88216877757225</v>
      </c>
      <c r="I33" s="19">
        <v>1115</v>
      </c>
      <c r="J33" s="18">
        <v>0</v>
      </c>
      <c r="K33" s="18">
        <v>0</v>
      </c>
      <c r="L33" s="18">
        <v>1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7">
        <f>F33/170000</f>
        <v>1.0528823529411764</v>
      </c>
      <c r="X33">
        <v>2</v>
      </c>
      <c r="Y33" s="22">
        <v>355</v>
      </c>
    </row>
    <row r="34" spans="1:25" x14ac:dyDescent="0.3">
      <c r="A34" s="2" t="s">
        <v>34</v>
      </c>
      <c r="B34">
        <v>200</v>
      </c>
      <c r="C34">
        <v>56</v>
      </c>
      <c r="D34">
        <v>23</v>
      </c>
      <c r="E34" s="13">
        <v>29724</v>
      </c>
      <c r="F34" s="15">
        <v>206681</v>
      </c>
      <c r="G34" s="12">
        <f t="shared" si="0"/>
        <v>71.68458781362007</v>
      </c>
      <c r="H34" s="12">
        <f t="shared" si="1"/>
        <v>595.33373704750363</v>
      </c>
      <c r="I34" s="19">
        <v>817</v>
      </c>
      <c r="J34" s="18">
        <v>1</v>
      </c>
      <c r="K34" s="18">
        <v>0</v>
      </c>
      <c r="L34" s="18">
        <v>1</v>
      </c>
      <c r="M34" s="18">
        <v>1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7">
        <f>F34/170000</f>
        <v>1.215770588235294</v>
      </c>
      <c r="X34">
        <v>2</v>
      </c>
      <c r="Y34" s="22">
        <v>139</v>
      </c>
    </row>
    <row r="35" spans="1:25" x14ac:dyDescent="0.3">
      <c r="A35" s="2" t="s">
        <v>35</v>
      </c>
      <c r="B35">
        <v>1451</v>
      </c>
      <c r="C35">
        <v>125</v>
      </c>
      <c r="D35">
        <v>254</v>
      </c>
      <c r="E35" s="13">
        <v>181986</v>
      </c>
      <c r="F35" s="15">
        <v>911119</v>
      </c>
      <c r="G35" s="12">
        <f t="shared" si="0"/>
        <v>79.289617486338798</v>
      </c>
      <c r="H35" s="12">
        <f t="shared" si="1"/>
        <v>400.65334696075519</v>
      </c>
      <c r="I35" s="19">
        <v>1531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7">
        <f>F35/170000</f>
        <v>5.3595235294117645</v>
      </c>
      <c r="X35">
        <v>3</v>
      </c>
      <c r="Y35" s="22">
        <v>1411</v>
      </c>
    </row>
    <row r="36" spans="1:25" x14ac:dyDescent="0.3">
      <c r="A36" s="2" t="s">
        <v>36</v>
      </c>
      <c r="B36">
        <v>45</v>
      </c>
      <c r="C36">
        <v>5</v>
      </c>
      <c r="D36">
        <v>10</v>
      </c>
      <c r="E36" s="13">
        <v>39813</v>
      </c>
      <c r="F36" s="15">
        <v>101749</v>
      </c>
      <c r="G36" s="12">
        <f t="shared" si="0"/>
        <v>75</v>
      </c>
      <c r="H36" s="12">
        <f t="shared" si="1"/>
        <v>155.56727702006881</v>
      </c>
      <c r="I36" s="19">
        <v>405</v>
      </c>
      <c r="J36" s="18">
        <v>1</v>
      </c>
      <c r="K36" s="18">
        <v>0</v>
      </c>
      <c r="L36" s="18">
        <v>0</v>
      </c>
      <c r="M36" s="18">
        <v>1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7">
        <f>F36/170000</f>
        <v>0.59852352941176468</v>
      </c>
      <c r="X36">
        <v>1</v>
      </c>
      <c r="Y36" s="22">
        <v>99</v>
      </c>
    </row>
    <row r="37" spans="1:25" x14ac:dyDescent="0.3">
      <c r="A37" s="2" t="s">
        <v>37</v>
      </c>
      <c r="B37">
        <v>172</v>
      </c>
      <c r="C37">
        <v>45</v>
      </c>
      <c r="D37">
        <v>119</v>
      </c>
      <c r="E37" s="13">
        <v>32936</v>
      </c>
      <c r="F37" s="15">
        <v>91482</v>
      </c>
      <c r="G37" s="12">
        <f t="shared" si="0"/>
        <v>51.19047619047619</v>
      </c>
      <c r="H37" s="12">
        <f t="shared" si="1"/>
        <v>177.75686179256741</v>
      </c>
      <c r="I37" s="19">
        <v>959</v>
      </c>
      <c r="J37" s="18">
        <v>0</v>
      </c>
      <c r="K37" s="18">
        <v>0</v>
      </c>
      <c r="L37" s="18">
        <v>0</v>
      </c>
      <c r="M37" s="18">
        <v>0</v>
      </c>
      <c r="N37" s="18">
        <v>1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7">
        <f>F37/170000</f>
        <v>0.53812941176470586</v>
      </c>
      <c r="X37">
        <v>1</v>
      </c>
      <c r="Y37" s="22">
        <v>186</v>
      </c>
    </row>
    <row r="38" spans="1:25" x14ac:dyDescent="0.3">
      <c r="A38" s="2" t="s">
        <v>38</v>
      </c>
      <c r="B38">
        <v>109</v>
      </c>
      <c r="C38">
        <v>7</v>
      </c>
      <c r="D38">
        <v>1</v>
      </c>
      <c r="E38" s="13">
        <v>8002</v>
      </c>
      <c r="F38" s="15">
        <v>42294</v>
      </c>
      <c r="G38" s="12">
        <f t="shared" si="0"/>
        <v>93.162393162393158</v>
      </c>
      <c r="H38" s="12">
        <f t="shared" si="1"/>
        <v>428.54286428392896</v>
      </c>
      <c r="I38" s="19">
        <v>219</v>
      </c>
      <c r="J38" s="18">
        <v>1</v>
      </c>
      <c r="K38" s="18">
        <v>1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7">
        <f>F38/170000</f>
        <v>0.24878823529411764</v>
      </c>
      <c r="X38">
        <v>1</v>
      </c>
      <c r="Y38" s="22">
        <v>100</v>
      </c>
    </row>
    <row r="39" spans="1:25" x14ac:dyDescent="0.3">
      <c r="A39" s="2" t="s">
        <v>39</v>
      </c>
      <c r="B39">
        <v>95</v>
      </c>
      <c r="C39">
        <v>25</v>
      </c>
      <c r="D39">
        <v>9</v>
      </c>
      <c r="E39" s="13">
        <v>28684</v>
      </c>
      <c r="F39" s="15">
        <v>80419</v>
      </c>
      <c r="G39" s="12">
        <f t="shared" si="0"/>
        <v>73.643410852713174</v>
      </c>
      <c r="H39" s="12">
        <f t="shared" si="1"/>
        <v>180.36187421559057</v>
      </c>
      <c r="I39" s="19">
        <v>850</v>
      </c>
      <c r="J39" s="18">
        <v>0</v>
      </c>
      <c r="K39" s="18">
        <v>0</v>
      </c>
      <c r="L39" s="18">
        <v>0</v>
      </c>
      <c r="M39" s="18">
        <v>1</v>
      </c>
      <c r="N39" s="18">
        <v>1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7">
        <f>F39/170000</f>
        <v>0.47305294117647056</v>
      </c>
      <c r="X39">
        <v>1</v>
      </c>
      <c r="Y39" s="22">
        <v>93</v>
      </c>
    </row>
    <row r="40" spans="1:25" x14ac:dyDescent="0.3">
      <c r="A40" s="2" t="s">
        <v>40</v>
      </c>
      <c r="B40">
        <v>675</v>
      </c>
      <c r="C40">
        <v>172</v>
      </c>
      <c r="D40">
        <v>1653</v>
      </c>
      <c r="E40" s="13">
        <v>65534</v>
      </c>
      <c r="F40" s="15">
        <v>166947</v>
      </c>
      <c r="G40" s="12">
        <f t="shared" si="0"/>
        <v>27</v>
      </c>
      <c r="H40" s="12">
        <f t="shared" si="1"/>
        <v>154.74868007446517</v>
      </c>
      <c r="I40" s="19">
        <v>1209</v>
      </c>
      <c r="J40" s="18">
        <v>1</v>
      </c>
      <c r="K40" s="18">
        <v>1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7">
        <f>F40/170000</f>
        <v>0.9820411764705882</v>
      </c>
      <c r="X40">
        <v>1</v>
      </c>
      <c r="Y40" s="22">
        <v>1002</v>
      </c>
    </row>
    <row r="41" spans="1:25" x14ac:dyDescent="0.3">
      <c r="A41" s="2" t="s">
        <v>41</v>
      </c>
      <c r="B41">
        <v>4478</v>
      </c>
      <c r="C41">
        <v>1275</v>
      </c>
      <c r="D41">
        <v>4980</v>
      </c>
      <c r="E41" s="13">
        <v>773828</v>
      </c>
      <c r="F41" s="15">
        <v>3588100</v>
      </c>
      <c r="G41" s="12">
        <f t="shared" si="0"/>
        <v>41.721792602254723</v>
      </c>
      <c r="H41" s="12">
        <f t="shared" si="1"/>
        <v>363.68185178101595</v>
      </c>
      <c r="I41" s="20">
        <v>4014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1</v>
      </c>
      <c r="W41" s="17">
        <f>F41/170000</f>
        <v>21.106470588235293</v>
      </c>
      <c r="X41">
        <v>4</v>
      </c>
      <c r="Y41" s="22">
        <v>4691</v>
      </c>
    </row>
    <row r="42" spans="1:25" x14ac:dyDescent="0.3">
      <c r="A42" s="2" t="s">
        <v>42</v>
      </c>
      <c r="B42">
        <v>1055</v>
      </c>
      <c r="C42">
        <v>411</v>
      </c>
      <c r="D42">
        <v>359</v>
      </c>
      <c r="E42" s="13">
        <v>336658</v>
      </c>
      <c r="F42" s="15">
        <v>2067735</v>
      </c>
      <c r="G42" s="12">
        <f t="shared" si="0"/>
        <v>57.80821917808219</v>
      </c>
      <c r="H42" s="12">
        <f t="shared" si="1"/>
        <v>514.19452381942506</v>
      </c>
      <c r="I42" s="20">
        <v>2312</v>
      </c>
      <c r="J42" s="18">
        <v>1</v>
      </c>
      <c r="K42" s="18">
        <v>0</v>
      </c>
      <c r="L42" s="18">
        <v>0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7">
        <f>F42/170000</f>
        <v>12.16314705882353</v>
      </c>
      <c r="X42">
        <v>4</v>
      </c>
      <c r="Y42" s="22">
        <v>1141</v>
      </c>
    </row>
    <row r="43" spans="1:25" x14ac:dyDescent="0.3">
      <c r="A43" s="2" t="s">
        <v>43</v>
      </c>
      <c r="B43">
        <v>2088</v>
      </c>
      <c r="C43">
        <v>897</v>
      </c>
      <c r="D43">
        <v>982</v>
      </c>
      <c r="E43" s="13">
        <v>307397</v>
      </c>
      <c r="F43" s="15">
        <v>1133912</v>
      </c>
      <c r="G43" s="12">
        <f t="shared" si="0"/>
        <v>52.634232417443918</v>
      </c>
      <c r="H43" s="12">
        <f t="shared" si="1"/>
        <v>268.87542819220749</v>
      </c>
      <c r="I43" s="20">
        <v>2092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1</v>
      </c>
      <c r="R43" s="18">
        <v>1</v>
      </c>
      <c r="S43" s="18">
        <v>0</v>
      </c>
      <c r="T43" s="18">
        <v>0</v>
      </c>
      <c r="U43" s="18">
        <v>0</v>
      </c>
      <c r="V43" s="18">
        <v>0</v>
      </c>
      <c r="W43" s="17">
        <f>F43/170000</f>
        <v>6.6700705882352942</v>
      </c>
      <c r="X43">
        <v>3</v>
      </c>
      <c r="Y43" s="22">
        <v>2150</v>
      </c>
    </row>
    <row r="44" spans="1:25" x14ac:dyDescent="0.3">
      <c r="A44" s="2" t="s">
        <v>44</v>
      </c>
      <c r="B44">
        <v>234</v>
      </c>
      <c r="C44">
        <v>162</v>
      </c>
      <c r="D44">
        <v>76</v>
      </c>
      <c r="E44" s="13">
        <v>71596</v>
      </c>
      <c r="F44" s="15">
        <v>480562</v>
      </c>
      <c r="G44" s="12">
        <f t="shared" si="0"/>
        <v>49.576271186440678</v>
      </c>
      <c r="H44" s="12">
        <f t="shared" si="1"/>
        <v>571.2134756131627</v>
      </c>
      <c r="I44" s="20">
        <v>1268</v>
      </c>
      <c r="J44" s="18">
        <v>1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1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7">
        <f>F44/170000</f>
        <v>2.8268352941176471</v>
      </c>
      <c r="X44">
        <v>3</v>
      </c>
      <c r="Y44" s="22">
        <v>282</v>
      </c>
    </row>
    <row r="45" spans="1:25" x14ac:dyDescent="0.3">
      <c r="A45" s="2" t="s">
        <v>45</v>
      </c>
      <c r="B45">
        <v>256</v>
      </c>
      <c r="C45">
        <v>142</v>
      </c>
      <c r="D45">
        <v>234</v>
      </c>
      <c r="E45" s="13">
        <v>62347</v>
      </c>
      <c r="F45" s="15">
        <v>237157</v>
      </c>
      <c r="G45" s="12">
        <f t="shared" si="0"/>
        <v>40.506329113924053</v>
      </c>
      <c r="H45" s="12">
        <f t="shared" si="1"/>
        <v>280.38237605658651</v>
      </c>
      <c r="I45" s="20">
        <v>1640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7">
        <f>F45/170000</f>
        <v>1.3950411764705883</v>
      </c>
      <c r="X45">
        <v>2</v>
      </c>
      <c r="Y45" s="22">
        <v>311</v>
      </c>
    </row>
    <row r="46" spans="1:25" x14ac:dyDescent="0.3">
      <c r="A46" s="2" t="s">
        <v>46</v>
      </c>
      <c r="B46">
        <v>236</v>
      </c>
      <c r="C46">
        <v>52</v>
      </c>
      <c r="D46">
        <v>16</v>
      </c>
      <c r="E46" s="13">
        <v>36825</v>
      </c>
      <c r="F46" s="15">
        <v>239393</v>
      </c>
      <c r="G46" s="12">
        <f t="shared" si="0"/>
        <v>77.631578947368425</v>
      </c>
      <c r="H46" s="12">
        <f t="shared" si="1"/>
        <v>550.08282416836391</v>
      </c>
      <c r="I46" s="20">
        <v>1133</v>
      </c>
      <c r="J46" s="18">
        <v>1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7">
        <f>F46/170000</f>
        <v>1.4081941176470589</v>
      </c>
      <c r="X46">
        <v>2</v>
      </c>
      <c r="Y46" s="22">
        <v>233</v>
      </c>
    </row>
    <row r="47" spans="1:25" x14ac:dyDescent="0.3">
      <c r="A47" s="2" t="s">
        <v>47</v>
      </c>
      <c r="B47">
        <v>264</v>
      </c>
      <c r="C47">
        <v>105</v>
      </c>
      <c r="D47">
        <v>385</v>
      </c>
      <c r="E47" s="13">
        <v>47724</v>
      </c>
      <c r="F47" s="15">
        <v>164776</v>
      </c>
      <c r="G47" s="12">
        <f t="shared" si="0"/>
        <v>35.013262599469499</v>
      </c>
      <c r="H47" s="12">
        <f t="shared" si="1"/>
        <v>245.2686279440114</v>
      </c>
      <c r="I47" s="20">
        <v>1749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</v>
      </c>
      <c r="S47" s="18">
        <v>0</v>
      </c>
      <c r="T47" s="18">
        <v>0</v>
      </c>
      <c r="U47" s="18">
        <v>0</v>
      </c>
      <c r="V47" s="18">
        <v>0</v>
      </c>
      <c r="W47" s="17">
        <f>F47/170000</f>
        <v>0.96927058823529411</v>
      </c>
      <c r="X47">
        <v>1</v>
      </c>
      <c r="Y47" s="22">
        <v>309</v>
      </c>
    </row>
    <row r="48" spans="1:25" x14ac:dyDescent="0.3">
      <c r="A48" s="2" t="s">
        <v>48</v>
      </c>
      <c r="B48">
        <v>343</v>
      </c>
      <c r="C48">
        <v>62</v>
      </c>
      <c r="D48">
        <v>44</v>
      </c>
      <c r="E48" s="13">
        <v>45500</v>
      </c>
      <c r="F48" s="15">
        <v>230090</v>
      </c>
      <c r="G48" s="12">
        <f t="shared" si="0"/>
        <v>76.391982182628055</v>
      </c>
      <c r="H48" s="12">
        <f t="shared" si="1"/>
        <v>405.69230769230774</v>
      </c>
      <c r="I48" s="20">
        <v>963</v>
      </c>
      <c r="J48" s="18">
        <v>1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1</v>
      </c>
      <c r="T48" s="18">
        <v>0</v>
      </c>
      <c r="U48" s="18">
        <v>0</v>
      </c>
      <c r="V48" s="18">
        <v>0</v>
      </c>
      <c r="W48" s="17">
        <f>F48/170000</f>
        <v>1.3534705882352942</v>
      </c>
      <c r="X48">
        <v>2</v>
      </c>
      <c r="Y48" s="22">
        <v>324</v>
      </c>
    </row>
    <row r="49" spans="1:25" x14ac:dyDescent="0.3">
      <c r="A49" s="2" t="s">
        <v>49</v>
      </c>
      <c r="B49">
        <v>12</v>
      </c>
      <c r="C49">
        <v>26</v>
      </c>
      <c r="D49">
        <v>13</v>
      </c>
      <c r="E49" s="13">
        <v>23171</v>
      </c>
      <c r="F49" s="15">
        <v>86330</v>
      </c>
      <c r="G49" s="12">
        <f t="shared" si="0"/>
        <v>23.52941176470588</v>
      </c>
      <c r="H49" s="12">
        <f t="shared" si="1"/>
        <v>272.5777912045229</v>
      </c>
      <c r="I49" s="20">
        <v>919</v>
      </c>
      <c r="J49" s="18">
        <v>0</v>
      </c>
      <c r="K49" s="18">
        <v>1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7">
        <f>F49/170000</f>
        <v>0.50782352941176467</v>
      </c>
      <c r="X49">
        <v>1</v>
      </c>
      <c r="Y49" s="22">
        <v>22</v>
      </c>
    </row>
    <row r="50" spans="1:25" x14ac:dyDescent="0.3">
      <c r="A50" s="2" t="s">
        <v>50</v>
      </c>
      <c r="B50">
        <v>62</v>
      </c>
      <c r="C50">
        <v>25</v>
      </c>
      <c r="D50">
        <v>6</v>
      </c>
      <c r="E50" s="13">
        <v>1503</v>
      </c>
      <c r="F50" s="15">
        <v>12999</v>
      </c>
      <c r="G50" s="12">
        <f t="shared" si="0"/>
        <v>66.666666666666657</v>
      </c>
      <c r="H50" s="12">
        <f t="shared" si="1"/>
        <v>764.87025948103792</v>
      </c>
      <c r="I50" s="20">
        <v>19</v>
      </c>
      <c r="J50" s="18">
        <v>1</v>
      </c>
      <c r="K50" s="18">
        <v>1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7">
        <f>F50/170000</f>
        <v>7.6464705882352935E-2</v>
      </c>
      <c r="X50">
        <v>1</v>
      </c>
      <c r="Y50" s="22">
        <v>66</v>
      </c>
    </row>
    <row r="51" spans="1:25" x14ac:dyDescent="0.3">
      <c r="A51" s="2" t="s">
        <v>51</v>
      </c>
      <c r="B51">
        <v>57</v>
      </c>
      <c r="C51">
        <v>11</v>
      </c>
      <c r="D51">
        <v>11</v>
      </c>
      <c r="E51" s="13">
        <v>5607</v>
      </c>
      <c r="F51" s="15">
        <v>23167</v>
      </c>
      <c r="G51" s="12">
        <f t="shared" si="0"/>
        <v>72.151898734177209</v>
      </c>
      <c r="H51" s="12">
        <f t="shared" si="1"/>
        <v>313.17995362939183</v>
      </c>
      <c r="I51" s="20">
        <v>523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7">
        <f>F51/170000</f>
        <v>0.1362764705882353</v>
      </c>
      <c r="X51">
        <v>1</v>
      </c>
      <c r="Y51" s="22">
        <v>62</v>
      </c>
    </row>
    <row r="52" spans="1:25" x14ac:dyDescent="0.3">
      <c r="A52" s="2" t="s">
        <v>52</v>
      </c>
      <c r="B52">
        <v>152</v>
      </c>
      <c r="C52">
        <v>42</v>
      </c>
      <c r="D52">
        <v>129</v>
      </c>
      <c r="E52" s="13">
        <v>35818</v>
      </c>
      <c r="F52" s="15">
        <v>75883</v>
      </c>
      <c r="G52" s="12">
        <f t="shared" si="0"/>
        <v>47.058823529411761</v>
      </c>
      <c r="H52" s="12">
        <f t="shared" si="1"/>
        <v>111.85716678764868</v>
      </c>
      <c r="I52" s="20">
        <v>1028</v>
      </c>
      <c r="J52" s="18">
        <v>1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1</v>
      </c>
      <c r="T52" s="18">
        <v>0</v>
      </c>
      <c r="U52" s="18">
        <v>0</v>
      </c>
      <c r="V52" s="18">
        <v>0</v>
      </c>
      <c r="W52" s="17">
        <f>F52/170000</f>
        <v>0.44637058823529413</v>
      </c>
      <c r="X52">
        <v>1</v>
      </c>
      <c r="Y52" s="22">
        <v>163</v>
      </c>
    </row>
    <row r="53" spans="1:25" x14ac:dyDescent="0.3">
      <c r="A53" s="2" t="s">
        <v>53</v>
      </c>
      <c r="B53">
        <v>20034</v>
      </c>
      <c r="C53">
        <v>1976</v>
      </c>
      <c r="D53">
        <v>707</v>
      </c>
      <c r="E53" s="13">
        <v>2170909</v>
      </c>
      <c r="F53" s="15">
        <v>8619354</v>
      </c>
      <c r="G53" s="12">
        <f t="shared" si="0"/>
        <v>88.189461636659772</v>
      </c>
      <c r="H53" s="12">
        <f t="shared" si="1"/>
        <v>297.03893622441109</v>
      </c>
      <c r="I53" s="20">
        <v>5519</v>
      </c>
      <c r="J53" s="18">
        <v>0</v>
      </c>
      <c r="K53" s="18">
        <v>0</v>
      </c>
      <c r="L53" s="18">
        <v>0</v>
      </c>
      <c r="M53" s="18">
        <v>0</v>
      </c>
      <c r="N53" s="18">
        <v>1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1</v>
      </c>
      <c r="V53" s="18">
        <v>0</v>
      </c>
      <c r="W53" s="17">
        <f>F53/170000</f>
        <v>50.702082352941176</v>
      </c>
      <c r="X53">
        <v>4</v>
      </c>
      <c r="Y53" s="22">
        <v>17204</v>
      </c>
    </row>
    <row r="54" spans="1:25" x14ac:dyDescent="0.3">
      <c r="A54" s="2" t="s">
        <v>54</v>
      </c>
      <c r="B54">
        <v>588</v>
      </c>
      <c r="C54">
        <v>75</v>
      </c>
      <c r="D54">
        <v>409</v>
      </c>
      <c r="E54" s="13">
        <v>89033</v>
      </c>
      <c r="F54" s="15">
        <v>530691</v>
      </c>
      <c r="G54" s="12">
        <f t="shared" si="0"/>
        <v>54.850746268656714</v>
      </c>
      <c r="H54" s="12">
        <f t="shared" si="1"/>
        <v>496.06101108577718</v>
      </c>
      <c r="I54" s="20">
        <v>1699</v>
      </c>
      <c r="J54" s="18">
        <v>1</v>
      </c>
      <c r="K54" s="18">
        <v>1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7">
        <f>F54/170000</f>
        <v>3.1217117647058825</v>
      </c>
      <c r="X54">
        <v>3</v>
      </c>
      <c r="Y54" s="22">
        <v>647</v>
      </c>
    </row>
    <row r="55" spans="1:25" x14ac:dyDescent="0.3">
      <c r="A55" s="2" t="s">
        <v>55</v>
      </c>
      <c r="B55">
        <v>579</v>
      </c>
      <c r="C55">
        <v>426</v>
      </c>
      <c r="D55">
        <v>618</v>
      </c>
      <c r="E55" s="13">
        <v>142616</v>
      </c>
      <c r="F55" s="15">
        <v>578185</v>
      </c>
      <c r="G55" s="12">
        <f t="shared" si="0"/>
        <v>35.674676524953789</v>
      </c>
      <c r="H55" s="12">
        <f t="shared" si="1"/>
        <v>305.4138385594884</v>
      </c>
      <c r="I55" s="20">
        <v>2273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7">
        <f>F55/170000</f>
        <v>3.4010882352941176</v>
      </c>
      <c r="X55">
        <v>3</v>
      </c>
      <c r="Y55" s="22">
        <v>709</v>
      </c>
    </row>
    <row r="56" spans="1:25" x14ac:dyDescent="0.3">
      <c r="A56" s="2" t="s">
        <v>56</v>
      </c>
      <c r="B56">
        <v>380</v>
      </c>
      <c r="C56">
        <v>151</v>
      </c>
      <c r="D56">
        <v>153</v>
      </c>
      <c r="E56" s="13">
        <v>64295</v>
      </c>
      <c r="F56" s="15">
        <v>270478</v>
      </c>
      <c r="G56" s="12">
        <f t="shared" si="0"/>
        <v>55.555555555555557</v>
      </c>
      <c r="H56" s="12">
        <f t="shared" si="1"/>
        <v>320.68279026362859</v>
      </c>
      <c r="I56" s="20">
        <v>1243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1</v>
      </c>
      <c r="V56" s="18">
        <v>1</v>
      </c>
      <c r="W56" s="17">
        <f>F56/170000</f>
        <v>1.5910470588235295</v>
      </c>
      <c r="X56">
        <v>2</v>
      </c>
      <c r="Y56" s="22">
        <v>364</v>
      </c>
    </row>
    <row r="57" spans="1:25" x14ac:dyDescent="0.3">
      <c r="A57" s="2" t="s">
        <v>57</v>
      </c>
      <c r="B57">
        <v>245</v>
      </c>
      <c r="C57">
        <v>62</v>
      </c>
      <c r="D57">
        <v>10</v>
      </c>
      <c r="E57" s="13">
        <v>32211</v>
      </c>
      <c r="F57" s="15">
        <v>424181</v>
      </c>
      <c r="G57" s="12">
        <f t="shared" si="0"/>
        <v>77.287066246056781</v>
      </c>
      <c r="H57" s="12">
        <f t="shared" si="1"/>
        <v>1216.8824314675112</v>
      </c>
      <c r="I57" s="20">
        <v>1038</v>
      </c>
      <c r="J57" s="18">
        <v>1</v>
      </c>
      <c r="K57" s="18">
        <v>0</v>
      </c>
      <c r="L57" s="18">
        <v>0</v>
      </c>
      <c r="M57" s="18">
        <v>1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7">
        <f>F57/170000</f>
        <v>2.4951823529411765</v>
      </c>
      <c r="X57">
        <v>3</v>
      </c>
      <c r="Y57" s="22">
        <v>174</v>
      </c>
    </row>
    <row r="58" spans="1:25" x14ac:dyDescent="0.3">
      <c r="A58" s="2" t="s">
        <v>58</v>
      </c>
      <c r="B58">
        <v>295</v>
      </c>
      <c r="C58">
        <v>119</v>
      </c>
      <c r="D58">
        <v>74</v>
      </c>
      <c r="E58" s="13">
        <v>52175</v>
      </c>
      <c r="F58" s="15">
        <v>207929</v>
      </c>
      <c r="G58" s="12">
        <f t="shared" si="0"/>
        <v>60.450819672131153</v>
      </c>
      <c r="H58" s="12">
        <f t="shared" si="1"/>
        <v>298.52228078581697</v>
      </c>
      <c r="I58" s="20">
        <v>1187</v>
      </c>
      <c r="J58" s="18">
        <v>0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7">
        <f>F58/170000</f>
        <v>1.2231117647058825</v>
      </c>
      <c r="X58">
        <v>2</v>
      </c>
      <c r="Y58" s="22">
        <v>334</v>
      </c>
    </row>
    <row r="59" spans="1:25" x14ac:dyDescent="0.3">
      <c r="A59" s="2" t="s">
        <v>59</v>
      </c>
      <c r="B59">
        <v>208</v>
      </c>
      <c r="C59">
        <v>108</v>
      </c>
      <c r="D59">
        <v>71</v>
      </c>
      <c r="E59" s="13">
        <v>43688</v>
      </c>
      <c r="F59" s="15">
        <v>189697</v>
      </c>
      <c r="G59" s="12">
        <f t="shared" si="0"/>
        <v>53.746770025839794</v>
      </c>
      <c r="H59" s="12">
        <f t="shared" si="1"/>
        <v>334.20847830067754</v>
      </c>
      <c r="I59" s="20">
        <v>1164</v>
      </c>
      <c r="J59" s="18">
        <v>1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1</v>
      </c>
      <c r="Q59" s="18">
        <v>1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7">
        <f>F59/170000</f>
        <v>1.115864705882353</v>
      </c>
      <c r="X59">
        <v>2</v>
      </c>
      <c r="Y59" s="22">
        <v>185</v>
      </c>
    </row>
    <row r="60" spans="1:25" x14ac:dyDescent="0.3">
      <c r="A60" s="2" t="s">
        <v>60</v>
      </c>
      <c r="B60">
        <v>61</v>
      </c>
      <c r="C60">
        <v>31</v>
      </c>
      <c r="D60">
        <v>10</v>
      </c>
      <c r="E60" s="13">
        <v>24510</v>
      </c>
      <c r="F60" s="15">
        <v>104471</v>
      </c>
      <c r="G60" s="12">
        <f t="shared" si="0"/>
        <v>59.803921568627452</v>
      </c>
      <c r="H60" s="12">
        <f t="shared" si="1"/>
        <v>326.23827009383922</v>
      </c>
      <c r="I60" s="20">
        <v>462</v>
      </c>
      <c r="J60" s="18">
        <v>0</v>
      </c>
      <c r="K60" s="18">
        <v>1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7">
        <f>F60/170000</f>
        <v>0.61453529411764707</v>
      </c>
      <c r="X60">
        <v>1</v>
      </c>
      <c r="Y60" s="22">
        <v>65</v>
      </c>
    </row>
    <row r="61" spans="1:25" x14ac:dyDescent="0.3">
      <c r="A61" s="2" t="s">
        <v>61</v>
      </c>
      <c r="B61">
        <v>74</v>
      </c>
      <c r="C61">
        <v>62</v>
      </c>
      <c r="D61">
        <v>125</v>
      </c>
      <c r="E61" s="13">
        <v>31595</v>
      </c>
      <c r="F61" s="15">
        <v>98347</v>
      </c>
      <c r="G61" s="12">
        <f t="shared" si="0"/>
        <v>28.35249042145594</v>
      </c>
      <c r="H61" s="12">
        <f t="shared" si="1"/>
        <v>211.27393574932745</v>
      </c>
      <c r="I61" s="20">
        <v>1093</v>
      </c>
      <c r="J61" s="18">
        <v>1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1</v>
      </c>
      <c r="R61" s="18">
        <v>1</v>
      </c>
      <c r="S61" s="18">
        <v>0</v>
      </c>
      <c r="T61" s="18">
        <v>0</v>
      </c>
      <c r="U61" s="18">
        <v>0</v>
      </c>
      <c r="V61" s="18">
        <v>0</v>
      </c>
      <c r="W61" s="17">
        <f>F61/170000</f>
        <v>0.57851176470588239</v>
      </c>
      <c r="X61">
        <v>1</v>
      </c>
      <c r="Y61" s="22">
        <v>94</v>
      </c>
    </row>
    <row r="62" spans="1:25" x14ac:dyDescent="0.3">
      <c r="A62" s="2" t="s">
        <v>62</v>
      </c>
      <c r="B62">
        <v>697</v>
      </c>
      <c r="C62">
        <v>71</v>
      </c>
      <c r="D62">
        <v>22</v>
      </c>
      <c r="E62" s="13">
        <v>182685</v>
      </c>
      <c r="F62" s="15">
        <v>1536234</v>
      </c>
      <c r="G62" s="12">
        <f t="shared" si="0"/>
        <v>88.22784810126582</v>
      </c>
      <c r="H62" s="12">
        <f t="shared" si="1"/>
        <v>740.91961573199774</v>
      </c>
      <c r="I62" s="20">
        <v>2069</v>
      </c>
      <c r="J62" s="18">
        <v>0</v>
      </c>
      <c r="K62" s="18">
        <v>1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7">
        <f>F62/170000</f>
        <v>9.0366705882352942</v>
      </c>
      <c r="X62">
        <v>4</v>
      </c>
      <c r="Y62" s="22">
        <v>733</v>
      </c>
    </row>
    <row r="63" spans="1:25" x14ac:dyDescent="0.3">
      <c r="A63" s="2" t="s">
        <v>63</v>
      </c>
      <c r="B63">
        <v>68</v>
      </c>
      <c r="C63">
        <v>36</v>
      </c>
      <c r="D63">
        <v>19</v>
      </c>
      <c r="E63" s="13">
        <v>27298</v>
      </c>
      <c r="F63" s="15">
        <v>87318</v>
      </c>
      <c r="G63" s="12">
        <f t="shared" si="0"/>
        <v>55.284552845528459</v>
      </c>
      <c r="H63" s="12">
        <f t="shared" si="1"/>
        <v>219.86958751556892</v>
      </c>
      <c r="I63" s="20">
        <v>781</v>
      </c>
      <c r="J63" s="18">
        <v>0</v>
      </c>
      <c r="K63" s="18">
        <v>1</v>
      </c>
      <c r="L63" s="18">
        <v>0</v>
      </c>
      <c r="M63" s="18">
        <v>0</v>
      </c>
      <c r="N63" s="18">
        <v>1</v>
      </c>
      <c r="O63" s="18">
        <v>0</v>
      </c>
      <c r="P63" s="18">
        <v>0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7">
        <f>F63/170000</f>
        <v>0.51363529411764708</v>
      </c>
      <c r="X63">
        <v>1</v>
      </c>
      <c r="Y63" s="22">
        <v>84</v>
      </c>
    </row>
    <row r="64" spans="1:25" x14ac:dyDescent="0.3">
      <c r="A64" s="2" t="s">
        <v>64</v>
      </c>
      <c r="B64">
        <v>120</v>
      </c>
      <c r="C64">
        <v>19</v>
      </c>
      <c r="D64">
        <v>8</v>
      </c>
      <c r="E64" s="13">
        <v>18172</v>
      </c>
      <c r="F64" s="15">
        <v>72630</v>
      </c>
      <c r="G64" s="12">
        <f t="shared" si="0"/>
        <v>81.632653061224488</v>
      </c>
      <c r="H64" s="12">
        <f t="shared" si="1"/>
        <v>299.68082764692934</v>
      </c>
      <c r="I64" s="20">
        <v>352</v>
      </c>
      <c r="J64" s="18">
        <v>1</v>
      </c>
      <c r="K64" s="18">
        <v>1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  <c r="T64" s="18">
        <v>0</v>
      </c>
      <c r="U64" s="18">
        <v>0</v>
      </c>
      <c r="V64" s="18">
        <v>0</v>
      </c>
      <c r="W64" s="17">
        <f>F64/170000</f>
        <v>0.42723529411764705</v>
      </c>
      <c r="X64">
        <v>1</v>
      </c>
      <c r="Y64" s="22">
        <v>121</v>
      </c>
    </row>
    <row r="65" spans="1:25" x14ac:dyDescent="0.3">
      <c r="A65" s="2" t="s">
        <v>65</v>
      </c>
      <c r="B65">
        <v>106</v>
      </c>
      <c r="C65">
        <v>8</v>
      </c>
      <c r="D65">
        <v>5</v>
      </c>
      <c r="E65" s="13">
        <v>18048</v>
      </c>
      <c r="F65" s="15">
        <v>85265</v>
      </c>
      <c r="G65" s="12">
        <f t="shared" si="0"/>
        <v>89.075630252100851</v>
      </c>
      <c r="H65" s="12">
        <f t="shared" si="1"/>
        <v>372.43461879432624</v>
      </c>
      <c r="I65" s="20">
        <v>862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1</v>
      </c>
      <c r="T65" s="18">
        <v>0</v>
      </c>
      <c r="U65" s="18">
        <v>0</v>
      </c>
      <c r="V65" s="18">
        <v>0</v>
      </c>
      <c r="W65" s="17">
        <f>F65/170000</f>
        <v>0.50155882352941172</v>
      </c>
      <c r="X65">
        <v>1</v>
      </c>
      <c r="Y65" s="22">
        <v>103</v>
      </c>
    </row>
    <row r="66" spans="1:25" x14ac:dyDescent="0.3">
      <c r="A66" s="2" t="s">
        <v>66</v>
      </c>
      <c r="B66">
        <v>122</v>
      </c>
      <c r="C66">
        <v>37</v>
      </c>
      <c r="D66">
        <v>66</v>
      </c>
      <c r="E66" s="13">
        <v>14306</v>
      </c>
      <c r="F66" s="15">
        <v>54031</v>
      </c>
      <c r="G66" s="12">
        <f t="shared" si="0"/>
        <v>54.222222222222229</v>
      </c>
      <c r="H66" s="12">
        <f t="shared" si="1"/>
        <v>277.68069341535022</v>
      </c>
      <c r="I66" s="20">
        <v>953</v>
      </c>
      <c r="J66" s="18">
        <v>1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1</v>
      </c>
      <c r="R66" s="18">
        <v>1</v>
      </c>
      <c r="S66" s="18">
        <v>0</v>
      </c>
      <c r="T66" s="18">
        <v>0</v>
      </c>
      <c r="U66" s="18">
        <v>0</v>
      </c>
      <c r="V66" s="18">
        <v>0</v>
      </c>
      <c r="W66" s="17">
        <f>F66/170000</f>
        <v>0.31782941176470586</v>
      </c>
      <c r="X66">
        <v>1</v>
      </c>
      <c r="Y66" s="22">
        <v>138</v>
      </c>
    </row>
    <row r="67" spans="1:25" x14ac:dyDescent="0.3">
      <c r="A67" s="2" t="s">
        <v>67</v>
      </c>
      <c r="B67">
        <v>720</v>
      </c>
      <c r="C67">
        <v>132</v>
      </c>
      <c r="D67">
        <v>48</v>
      </c>
      <c r="E67" s="13">
        <v>205367</v>
      </c>
      <c r="F67" s="15">
        <v>1017310</v>
      </c>
      <c r="G67" s="12">
        <f t="shared" ref="G67:G130" si="2">B67/(B67+C67+D67)*100</f>
        <v>80</v>
      </c>
      <c r="H67" s="12">
        <f t="shared" ref="H67:H130" si="3">(F67-E67)/E67*100</f>
        <v>395.36196175627049</v>
      </c>
      <c r="I67" s="20">
        <v>1504</v>
      </c>
      <c r="J67" s="18">
        <v>0</v>
      </c>
      <c r="K67" s="18">
        <v>1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7">
        <f>F67/170000</f>
        <v>5.9841764705882357</v>
      </c>
      <c r="X67">
        <v>3</v>
      </c>
      <c r="Y67" s="22">
        <v>768</v>
      </c>
    </row>
    <row r="68" spans="1:25" x14ac:dyDescent="0.3">
      <c r="A68" s="2" t="s">
        <v>68</v>
      </c>
      <c r="B68">
        <v>48</v>
      </c>
      <c r="C68">
        <v>18</v>
      </c>
      <c r="D68">
        <v>4</v>
      </c>
      <c r="E68" s="13">
        <v>7431</v>
      </c>
      <c r="F68" s="15">
        <v>30727</v>
      </c>
      <c r="G68" s="12">
        <f t="shared" si="2"/>
        <v>68.571428571428569</v>
      </c>
      <c r="H68" s="12">
        <f t="shared" si="3"/>
        <v>313.49751042928278</v>
      </c>
      <c r="I68" s="20">
        <v>329</v>
      </c>
      <c r="J68" s="18">
        <v>1</v>
      </c>
      <c r="K68" s="18">
        <v>1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7">
        <f>F68/170000</f>
        <v>0.1807470588235294</v>
      </c>
      <c r="X68">
        <v>1</v>
      </c>
      <c r="Y68" s="22">
        <v>56</v>
      </c>
    </row>
    <row r="69" spans="1:25" x14ac:dyDescent="0.3">
      <c r="A69" s="2" t="s">
        <v>69</v>
      </c>
      <c r="B69">
        <v>83</v>
      </c>
      <c r="C69">
        <v>8</v>
      </c>
      <c r="D69">
        <v>15</v>
      </c>
      <c r="E69" s="13">
        <v>7420</v>
      </c>
      <c r="F69" s="15">
        <v>25622</v>
      </c>
      <c r="G69" s="12">
        <f t="shared" si="2"/>
        <v>78.301886792452834</v>
      </c>
      <c r="H69" s="12">
        <f t="shared" si="3"/>
        <v>245.30997304582209</v>
      </c>
      <c r="I69" s="20">
        <v>711</v>
      </c>
      <c r="J69" s="18">
        <v>0</v>
      </c>
      <c r="K69" s="18">
        <v>1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7">
        <f>F69/170000</f>
        <v>0.15071764705882354</v>
      </c>
      <c r="X69">
        <v>1</v>
      </c>
      <c r="Y69" s="22">
        <v>89</v>
      </c>
    </row>
    <row r="70" spans="1:25" x14ac:dyDescent="0.3">
      <c r="A70" s="2" t="s">
        <v>70</v>
      </c>
      <c r="B70">
        <v>223</v>
      </c>
      <c r="C70">
        <v>8</v>
      </c>
      <c r="D70">
        <v>57</v>
      </c>
      <c r="E70" s="13">
        <v>5489</v>
      </c>
      <c r="F70" s="15">
        <v>18413</v>
      </c>
      <c r="G70" s="12">
        <f t="shared" si="2"/>
        <v>77.430555555555557</v>
      </c>
      <c r="H70" s="12">
        <f t="shared" si="3"/>
        <v>235.45272362907633</v>
      </c>
      <c r="I70" s="20">
        <v>698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1</v>
      </c>
      <c r="U70" s="18">
        <v>0</v>
      </c>
      <c r="V70" s="18">
        <v>0</v>
      </c>
      <c r="W70" s="17">
        <f>F70/170000</f>
        <v>0.10831176470588236</v>
      </c>
      <c r="X70">
        <v>1</v>
      </c>
      <c r="Y70" s="22">
        <v>203</v>
      </c>
    </row>
    <row r="71" spans="1:25" x14ac:dyDescent="0.3">
      <c r="A71" s="2" t="s">
        <v>71</v>
      </c>
      <c r="B71">
        <v>1328</v>
      </c>
      <c r="C71">
        <v>309</v>
      </c>
      <c r="D71">
        <v>301</v>
      </c>
      <c r="E71" s="13">
        <v>345940</v>
      </c>
      <c r="F71" s="15">
        <v>2029186</v>
      </c>
      <c r="G71" s="12">
        <f t="shared" si="2"/>
        <v>68.524251805985543</v>
      </c>
      <c r="H71" s="12">
        <f t="shared" si="3"/>
        <v>486.57165982540329</v>
      </c>
      <c r="I71" s="20">
        <v>2157</v>
      </c>
      <c r="J71" s="18">
        <v>0</v>
      </c>
      <c r="K71" s="18">
        <v>0</v>
      </c>
      <c r="L71" s="18">
        <v>0</v>
      </c>
      <c r="M71" s="18">
        <v>0</v>
      </c>
      <c r="N71" s="18">
        <v>1</v>
      </c>
      <c r="O71" s="18">
        <v>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7">
        <f>F71/170000</f>
        <v>11.936388235294118</v>
      </c>
      <c r="X71">
        <v>4</v>
      </c>
      <c r="Y71" s="22">
        <v>1358</v>
      </c>
    </row>
    <row r="72" spans="1:25" x14ac:dyDescent="0.3">
      <c r="A72" s="2" t="s">
        <v>72</v>
      </c>
      <c r="B72">
        <v>11276</v>
      </c>
      <c r="C72">
        <v>210</v>
      </c>
      <c r="D72">
        <v>10824</v>
      </c>
      <c r="E72" s="13">
        <v>175267</v>
      </c>
      <c r="F72" s="15">
        <v>926765</v>
      </c>
      <c r="G72" s="12">
        <f t="shared" si="2"/>
        <v>50.542357687135805</v>
      </c>
      <c r="H72" s="12">
        <f t="shared" si="3"/>
        <v>428.773243109085</v>
      </c>
      <c r="I72" s="20">
        <v>1594</v>
      </c>
      <c r="J72" s="18">
        <v>1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7">
        <f>F72/170000</f>
        <v>5.4515588235294121</v>
      </c>
      <c r="X72">
        <v>3</v>
      </c>
      <c r="Y72" s="22">
        <v>12544</v>
      </c>
    </row>
    <row r="73" spans="1:25" x14ac:dyDescent="0.3">
      <c r="A73" s="2" t="s">
        <v>73</v>
      </c>
      <c r="B73">
        <v>966</v>
      </c>
      <c r="C73">
        <v>103</v>
      </c>
      <c r="D73">
        <v>53</v>
      </c>
      <c r="E73" s="13">
        <v>182685</v>
      </c>
      <c r="F73" s="15">
        <v>1536234</v>
      </c>
      <c r="G73" s="12">
        <f t="shared" si="2"/>
        <v>86.096256684491976</v>
      </c>
      <c r="H73" s="12">
        <f t="shared" si="3"/>
        <v>740.91961573199774</v>
      </c>
      <c r="I73" s="20">
        <v>2069</v>
      </c>
      <c r="J73" s="18">
        <v>0</v>
      </c>
      <c r="K73" s="18">
        <v>0</v>
      </c>
      <c r="L73" s="18">
        <v>1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1</v>
      </c>
      <c r="W73" s="17">
        <f>F73/170000</f>
        <v>9.0366705882352942</v>
      </c>
      <c r="X73">
        <v>4</v>
      </c>
      <c r="Y73" s="22">
        <v>968</v>
      </c>
    </row>
    <row r="74" spans="1:25" x14ac:dyDescent="0.3">
      <c r="A74" s="2" t="s">
        <v>74</v>
      </c>
      <c r="B74">
        <v>6101</v>
      </c>
      <c r="C74">
        <v>974</v>
      </c>
      <c r="D74">
        <v>715</v>
      </c>
      <c r="E74" s="13">
        <v>1235869</v>
      </c>
      <c r="F74" s="15">
        <v>5874754</v>
      </c>
      <c r="G74" s="12">
        <f t="shared" si="2"/>
        <v>78.318356867779201</v>
      </c>
      <c r="H74" s="12">
        <f t="shared" si="3"/>
        <v>375.35410306432152</v>
      </c>
      <c r="I74" s="20">
        <v>3608</v>
      </c>
      <c r="J74" s="18">
        <v>1</v>
      </c>
      <c r="K74" s="18">
        <v>1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7">
        <f>F74/170000</f>
        <v>34.557376470588238</v>
      </c>
      <c r="X74">
        <v>4</v>
      </c>
      <c r="Y74" s="22">
        <v>5402</v>
      </c>
    </row>
    <row r="75" spans="1:25" x14ac:dyDescent="0.3">
      <c r="A75" s="2" t="s">
        <v>75</v>
      </c>
      <c r="B75">
        <v>289</v>
      </c>
      <c r="C75">
        <v>115</v>
      </c>
      <c r="D75">
        <v>68</v>
      </c>
      <c r="E75" s="13">
        <v>117534</v>
      </c>
      <c r="F75" s="15">
        <v>491059</v>
      </c>
      <c r="G75" s="12">
        <f t="shared" si="2"/>
        <v>61.228813559322035</v>
      </c>
      <c r="H75" s="12">
        <f t="shared" si="3"/>
        <v>317.80165739275446</v>
      </c>
      <c r="I75" s="20">
        <v>1269</v>
      </c>
      <c r="J75" s="18">
        <v>0</v>
      </c>
      <c r="K75" s="18">
        <v>0</v>
      </c>
      <c r="L75" s="18">
        <v>0</v>
      </c>
      <c r="M75" s="18">
        <v>0</v>
      </c>
      <c r="N75" s="18">
        <v>1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1</v>
      </c>
      <c r="W75" s="17">
        <f>F75/170000</f>
        <v>2.8885823529411763</v>
      </c>
      <c r="X75">
        <v>3</v>
      </c>
      <c r="Y75" s="22">
        <v>285</v>
      </c>
    </row>
    <row r="76" spans="1:25" x14ac:dyDescent="0.3">
      <c r="A76" s="2" t="s">
        <v>76</v>
      </c>
      <c r="B76">
        <v>477</v>
      </c>
      <c r="C76">
        <v>53</v>
      </c>
      <c r="D76">
        <v>39</v>
      </c>
      <c r="E76" s="13">
        <v>12682</v>
      </c>
      <c r="F76" s="15">
        <v>192178</v>
      </c>
      <c r="G76" s="12">
        <f t="shared" si="2"/>
        <v>83.831282952548321</v>
      </c>
      <c r="H76" s="12">
        <f t="shared" si="3"/>
        <v>1415.3603532565842</v>
      </c>
      <c r="I76" s="20">
        <v>377</v>
      </c>
      <c r="J76" s="18">
        <v>1</v>
      </c>
      <c r="K76" s="18">
        <v>1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7">
        <f>F76/170000</f>
        <v>1.1304588235294117</v>
      </c>
      <c r="X76">
        <v>2</v>
      </c>
      <c r="Y76" s="22">
        <v>495</v>
      </c>
    </row>
    <row r="77" spans="1:25" x14ac:dyDescent="0.3">
      <c r="A77" s="2" t="s">
        <v>77</v>
      </c>
      <c r="B77">
        <v>193</v>
      </c>
      <c r="C77">
        <v>31</v>
      </c>
      <c r="D77">
        <v>22</v>
      </c>
      <c r="E77" s="13">
        <v>37605</v>
      </c>
      <c r="F77" s="15">
        <v>186878</v>
      </c>
      <c r="G77" s="12">
        <f t="shared" si="2"/>
        <v>78.455284552845526</v>
      </c>
      <c r="H77" s="12">
        <f t="shared" si="3"/>
        <v>396.9498736870097</v>
      </c>
      <c r="I77" s="20">
        <v>1325</v>
      </c>
      <c r="J77" s="18">
        <v>0</v>
      </c>
      <c r="K77" s="18">
        <v>1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7">
        <f>F77/170000</f>
        <v>1.0992823529411764</v>
      </c>
      <c r="X77">
        <v>2</v>
      </c>
      <c r="Y77" s="22">
        <v>201</v>
      </c>
    </row>
    <row r="78" spans="1:25" x14ac:dyDescent="0.3">
      <c r="A78" s="2" t="s">
        <v>78</v>
      </c>
      <c r="B78">
        <v>641</v>
      </c>
      <c r="C78">
        <v>302</v>
      </c>
      <c r="D78">
        <v>296</v>
      </c>
      <c r="E78" s="13">
        <v>116478</v>
      </c>
      <c r="F78" s="15">
        <v>339162</v>
      </c>
      <c r="G78" s="12">
        <f t="shared" si="2"/>
        <v>51.735270379338175</v>
      </c>
      <c r="H78" s="12">
        <f t="shared" si="3"/>
        <v>191.18116725905321</v>
      </c>
      <c r="I78" s="20">
        <v>1579</v>
      </c>
      <c r="J78" s="18">
        <v>0</v>
      </c>
      <c r="K78" s="18">
        <v>0</v>
      </c>
      <c r="L78" s="18">
        <v>0</v>
      </c>
      <c r="M78" s="18">
        <v>0</v>
      </c>
      <c r="N78" s="18">
        <v>1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7">
        <f>F78/170000</f>
        <v>1.9950705882352942</v>
      </c>
      <c r="X78">
        <v>2</v>
      </c>
      <c r="Y78" s="22">
        <v>549</v>
      </c>
    </row>
    <row r="79" spans="1:25" x14ac:dyDescent="0.3">
      <c r="A79" s="2" t="s">
        <v>79</v>
      </c>
      <c r="B79">
        <v>122</v>
      </c>
      <c r="C79">
        <v>37</v>
      </c>
      <c r="D79">
        <v>39</v>
      </c>
      <c r="E79" s="13">
        <v>33183</v>
      </c>
      <c r="F79" s="15">
        <v>88081</v>
      </c>
      <c r="G79" s="12">
        <f t="shared" si="2"/>
        <v>61.616161616161612</v>
      </c>
      <c r="H79" s="12">
        <f t="shared" si="3"/>
        <v>165.44013500889011</v>
      </c>
      <c r="I79" s="20">
        <v>984</v>
      </c>
      <c r="J79" s="18">
        <v>1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1</v>
      </c>
      <c r="R79" s="18">
        <v>1</v>
      </c>
      <c r="S79" s="18">
        <v>0</v>
      </c>
      <c r="T79" s="18">
        <v>0</v>
      </c>
      <c r="U79" s="18">
        <v>0</v>
      </c>
      <c r="V79" s="18">
        <v>0</v>
      </c>
      <c r="W79" s="17">
        <f>F79/170000</f>
        <v>0.51812352941176476</v>
      </c>
      <c r="X79">
        <v>1</v>
      </c>
      <c r="Y79" s="22">
        <v>200</v>
      </c>
    </row>
    <row r="80" spans="1:25" x14ac:dyDescent="0.3">
      <c r="A80" s="2" t="s">
        <v>80</v>
      </c>
      <c r="B80">
        <v>80</v>
      </c>
      <c r="C80">
        <v>20</v>
      </c>
      <c r="D80">
        <v>4</v>
      </c>
      <c r="E80" s="13">
        <v>10620</v>
      </c>
      <c r="F80" s="15">
        <v>49438</v>
      </c>
      <c r="G80" s="12">
        <f t="shared" si="2"/>
        <v>76.923076923076934</v>
      </c>
      <c r="H80" s="12">
        <f t="shared" si="3"/>
        <v>365.51789077212806</v>
      </c>
      <c r="I80" s="20">
        <v>407</v>
      </c>
      <c r="J80" s="18">
        <v>0</v>
      </c>
      <c r="K80" s="18">
        <v>1</v>
      </c>
      <c r="L80" s="18">
        <v>0</v>
      </c>
      <c r="M80" s="18">
        <v>0</v>
      </c>
      <c r="N80" s="18">
        <v>0</v>
      </c>
      <c r="O80" s="18">
        <v>1</v>
      </c>
      <c r="P80" s="18">
        <v>0</v>
      </c>
      <c r="Q80" s="18">
        <v>0</v>
      </c>
      <c r="R80" s="18">
        <v>1</v>
      </c>
      <c r="S80" s="18">
        <v>0</v>
      </c>
      <c r="T80" s="18">
        <v>0</v>
      </c>
      <c r="U80" s="18">
        <v>0</v>
      </c>
      <c r="V80" s="18">
        <v>0</v>
      </c>
      <c r="W80" s="17">
        <f>F80/170000</f>
        <v>0.29081176470588233</v>
      </c>
      <c r="X80">
        <v>1</v>
      </c>
      <c r="Y80" s="22">
        <v>80</v>
      </c>
    </row>
    <row r="81" spans="1:25" x14ac:dyDescent="0.3">
      <c r="A81" s="2" t="s">
        <v>81</v>
      </c>
      <c r="B81">
        <v>263</v>
      </c>
      <c r="C81">
        <v>91</v>
      </c>
      <c r="D81">
        <v>303</v>
      </c>
      <c r="E81" s="13">
        <v>42047</v>
      </c>
      <c r="F81" s="15">
        <v>126444</v>
      </c>
      <c r="G81" s="12">
        <f t="shared" si="2"/>
        <v>40.030441400304412</v>
      </c>
      <c r="H81" s="12">
        <f t="shared" si="3"/>
        <v>200.72062216091516</v>
      </c>
      <c r="I81" s="20">
        <v>821</v>
      </c>
      <c r="J81" s="18">
        <v>1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1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7">
        <f>F81/170000</f>
        <v>0.74378823529411764</v>
      </c>
      <c r="X81">
        <v>1</v>
      </c>
      <c r="Y81" s="22">
        <v>294</v>
      </c>
    </row>
    <row r="82" spans="1:25" x14ac:dyDescent="0.3">
      <c r="A82" s="2" t="s">
        <v>82</v>
      </c>
      <c r="B82">
        <v>150</v>
      </c>
      <c r="C82">
        <v>2</v>
      </c>
      <c r="D82">
        <v>4</v>
      </c>
      <c r="E82" s="13">
        <v>7119</v>
      </c>
      <c r="F82" s="15">
        <v>38402</v>
      </c>
      <c r="G82" s="12">
        <f t="shared" si="2"/>
        <v>96.15384615384616</v>
      </c>
      <c r="H82" s="12">
        <f t="shared" si="3"/>
        <v>439.42969518190756</v>
      </c>
      <c r="I82" s="20">
        <v>381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1</v>
      </c>
      <c r="U82" s="18">
        <v>0</v>
      </c>
      <c r="V82" s="18">
        <v>0</v>
      </c>
      <c r="W82" s="17">
        <f>F82/170000</f>
        <v>0.22589411764705883</v>
      </c>
      <c r="X82">
        <v>1</v>
      </c>
      <c r="Y82" s="22">
        <v>147</v>
      </c>
    </row>
    <row r="83" spans="1:25" x14ac:dyDescent="0.3">
      <c r="A83" s="2" t="s">
        <v>83</v>
      </c>
      <c r="B83">
        <v>104</v>
      </c>
      <c r="C83">
        <v>28</v>
      </c>
      <c r="D83">
        <v>1</v>
      </c>
      <c r="E83" s="13">
        <v>15710</v>
      </c>
      <c r="F83" s="15">
        <v>49253</v>
      </c>
      <c r="G83" s="12">
        <f t="shared" si="2"/>
        <v>78.195488721804509</v>
      </c>
      <c r="H83" s="12">
        <f t="shared" si="3"/>
        <v>213.51368555060469</v>
      </c>
      <c r="I83" s="20">
        <v>565</v>
      </c>
      <c r="J83" s="18">
        <v>1</v>
      </c>
      <c r="K83" s="18">
        <v>0</v>
      </c>
      <c r="L83" s="18">
        <v>0</v>
      </c>
      <c r="M83" s="18">
        <v>1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1</v>
      </c>
      <c r="W83" s="17">
        <f>F83/170000</f>
        <v>0.28972352941176471</v>
      </c>
      <c r="X83">
        <v>1</v>
      </c>
      <c r="Y83" s="22">
        <v>127</v>
      </c>
    </row>
    <row r="84" spans="1:25" x14ac:dyDescent="0.3">
      <c r="A84" s="2" t="s">
        <v>84</v>
      </c>
      <c r="B84">
        <v>51</v>
      </c>
      <c r="C84">
        <v>49</v>
      </c>
      <c r="D84">
        <v>45</v>
      </c>
      <c r="E84" s="13">
        <v>8430</v>
      </c>
      <c r="F84" s="15">
        <v>26715</v>
      </c>
      <c r="G84" s="12">
        <f t="shared" si="2"/>
        <v>35.172413793103445</v>
      </c>
      <c r="H84" s="12">
        <f t="shared" si="3"/>
        <v>216.90391459074735</v>
      </c>
      <c r="I84" s="20">
        <v>495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7">
        <f>F84/170000</f>
        <v>0.15714705882352942</v>
      </c>
      <c r="X84">
        <v>1</v>
      </c>
      <c r="Y84" s="22">
        <v>66</v>
      </c>
    </row>
    <row r="85" spans="1:25" x14ac:dyDescent="0.3">
      <c r="A85" s="2" t="s">
        <v>85</v>
      </c>
      <c r="B85">
        <v>24</v>
      </c>
      <c r="C85">
        <v>19</v>
      </c>
      <c r="D85">
        <v>1</v>
      </c>
      <c r="E85" s="13">
        <v>2455</v>
      </c>
      <c r="F85" s="15">
        <v>14578</v>
      </c>
      <c r="G85" s="12">
        <f t="shared" si="2"/>
        <v>54.54545454545454</v>
      </c>
      <c r="H85" s="12">
        <f t="shared" si="3"/>
        <v>493.80855397148673</v>
      </c>
      <c r="I85" s="20">
        <v>87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7">
        <f>F85/170000</f>
        <v>8.5752941176470587E-2</v>
      </c>
      <c r="X85">
        <v>1</v>
      </c>
      <c r="Y85" s="22">
        <v>35</v>
      </c>
    </row>
    <row r="86" spans="1:25" x14ac:dyDescent="0.3">
      <c r="A86" s="2" t="s">
        <v>86</v>
      </c>
      <c r="B86">
        <v>31</v>
      </c>
      <c r="C86">
        <v>10</v>
      </c>
      <c r="D86">
        <v>18</v>
      </c>
      <c r="E86" s="13">
        <v>59789</v>
      </c>
      <c r="F86" s="15">
        <v>285347</v>
      </c>
      <c r="G86" s="12">
        <f t="shared" si="2"/>
        <v>52.542372881355938</v>
      </c>
      <c r="H86" s="12">
        <f t="shared" si="3"/>
        <v>377.25668601247719</v>
      </c>
      <c r="I86" s="20">
        <v>280</v>
      </c>
      <c r="J86" s="18">
        <v>0</v>
      </c>
      <c r="K86" s="18">
        <v>1</v>
      </c>
      <c r="L86" s="18">
        <v>1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7">
        <f>F86/170000</f>
        <v>1.6785117647058823</v>
      </c>
      <c r="X86">
        <v>2</v>
      </c>
      <c r="Y86" s="22">
        <v>31</v>
      </c>
    </row>
    <row r="87" spans="1:25" x14ac:dyDescent="0.3">
      <c r="A87" s="2" t="s">
        <v>87</v>
      </c>
      <c r="B87">
        <v>13</v>
      </c>
      <c r="C87">
        <v>10</v>
      </c>
      <c r="D87">
        <v>1</v>
      </c>
      <c r="E87" s="13">
        <v>1789</v>
      </c>
      <c r="F87" s="15">
        <v>13095</v>
      </c>
      <c r="G87" s="12">
        <f t="shared" si="2"/>
        <v>54.166666666666664</v>
      </c>
      <c r="H87" s="12">
        <f t="shared" si="3"/>
        <v>631.97316936836228</v>
      </c>
      <c r="I87" s="20">
        <v>40</v>
      </c>
      <c r="J87" s="18">
        <v>1</v>
      </c>
      <c r="K87" s="18">
        <v>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7">
        <f>F87/170000</f>
        <v>7.7029411764705888E-2</v>
      </c>
      <c r="X87">
        <v>1</v>
      </c>
      <c r="Y87" s="22">
        <v>15</v>
      </c>
    </row>
    <row r="88" spans="1:25" x14ac:dyDescent="0.3">
      <c r="A88" s="1" t="s">
        <v>88</v>
      </c>
      <c r="B88">
        <v>962</v>
      </c>
      <c r="C88">
        <v>128</v>
      </c>
      <c r="D88">
        <v>40</v>
      </c>
      <c r="E88" s="13">
        <v>302656</v>
      </c>
      <c r="F88" s="15">
        <v>1646933</v>
      </c>
      <c r="G88" s="12">
        <f t="shared" si="2"/>
        <v>85.13274336283186</v>
      </c>
      <c r="H88" s="12">
        <f t="shared" si="3"/>
        <v>444.16003647705639</v>
      </c>
      <c r="I88" s="20">
        <v>2186</v>
      </c>
      <c r="J88" s="18">
        <v>0</v>
      </c>
      <c r="K88" s="18">
        <v>0</v>
      </c>
      <c r="L88" s="18">
        <v>0</v>
      </c>
      <c r="M88" s="18">
        <v>1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1</v>
      </c>
      <c r="W88" s="17">
        <f>F88/170000</f>
        <v>9.6878411764705881</v>
      </c>
      <c r="X88">
        <v>4</v>
      </c>
      <c r="Y88" s="22">
        <v>952</v>
      </c>
    </row>
    <row r="89" spans="1:25" x14ac:dyDescent="0.3">
      <c r="A89" s="1" t="s">
        <v>89</v>
      </c>
      <c r="B89">
        <v>1123</v>
      </c>
      <c r="C89">
        <v>440</v>
      </c>
      <c r="D89">
        <v>680</v>
      </c>
      <c r="E89" s="13">
        <v>368803</v>
      </c>
      <c r="F89" s="15">
        <v>812477</v>
      </c>
      <c r="G89" s="12">
        <f t="shared" si="2"/>
        <v>50.066874721355326</v>
      </c>
      <c r="H89" s="12">
        <f t="shared" si="3"/>
        <v>120.30108214954866</v>
      </c>
      <c r="I89" s="20">
        <v>1918</v>
      </c>
      <c r="J89" s="18">
        <v>0</v>
      </c>
      <c r="K89" s="18">
        <v>0</v>
      </c>
      <c r="L89" s="18">
        <v>0</v>
      </c>
      <c r="M89" s="18">
        <v>0</v>
      </c>
      <c r="N89" s="18">
        <v>1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1</v>
      </c>
      <c r="V89" s="18">
        <v>1</v>
      </c>
      <c r="W89" s="17">
        <f>F89/170000</f>
        <v>4.7792764705882353</v>
      </c>
      <c r="X89">
        <v>3</v>
      </c>
      <c r="Y89" s="22">
        <v>1329</v>
      </c>
    </row>
    <row r="90" spans="1:25" x14ac:dyDescent="0.3">
      <c r="A90" s="1" t="s">
        <v>90</v>
      </c>
      <c r="B90">
        <v>616</v>
      </c>
      <c r="C90">
        <v>215</v>
      </c>
      <c r="D90">
        <v>452</v>
      </c>
      <c r="E90" s="13">
        <v>193105</v>
      </c>
      <c r="F90" s="15">
        <v>761115</v>
      </c>
      <c r="G90" s="12">
        <f t="shared" si="2"/>
        <v>48.012470771628998</v>
      </c>
      <c r="H90" s="12">
        <f t="shared" si="3"/>
        <v>294.14567204370678</v>
      </c>
      <c r="I90" s="20">
        <v>2231</v>
      </c>
      <c r="J90" s="18">
        <v>0</v>
      </c>
      <c r="K90" s="18">
        <v>0</v>
      </c>
      <c r="L90" s="18">
        <v>0</v>
      </c>
      <c r="M90" s="18">
        <v>0</v>
      </c>
      <c r="N90" s="18">
        <v>1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1</v>
      </c>
      <c r="V90" s="18">
        <v>0</v>
      </c>
      <c r="W90" s="17">
        <f>F90/170000</f>
        <v>4.4771470588235296</v>
      </c>
      <c r="X90">
        <v>3</v>
      </c>
      <c r="Y90" s="22">
        <v>661</v>
      </c>
    </row>
    <row r="91" spans="1:25" x14ac:dyDescent="0.3">
      <c r="A91" s="1" t="s">
        <v>91</v>
      </c>
      <c r="B91">
        <v>993</v>
      </c>
      <c r="C91">
        <v>325</v>
      </c>
      <c r="D91">
        <v>137</v>
      </c>
      <c r="E91" s="13">
        <v>69185</v>
      </c>
      <c r="F91" s="15">
        <v>675800</v>
      </c>
      <c r="G91" s="12">
        <f t="shared" si="2"/>
        <v>68.24742268041237</v>
      </c>
      <c r="H91" s="12">
        <f t="shared" si="3"/>
        <v>876.80132976801326</v>
      </c>
      <c r="I91" s="20">
        <v>718</v>
      </c>
      <c r="J91" s="18">
        <v>0</v>
      </c>
      <c r="K91" s="18">
        <v>0</v>
      </c>
      <c r="L91" s="18">
        <v>0</v>
      </c>
      <c r="M91" s="18">
        <v>0</v>
      </c>
      <c r="N91" s="18">
        <v>1</v>
      </c>
      <c r="O91" s="18">
        <v>1</v>
      </c>
      <c r="P91" s="18">
        <v>0</v>
      </c>
      <c r="Q91" s="18">
        <v>0</v>
      </c>
      <c r="R91" s="18">
        <v>1</v>
      </c>
      <c r="S91" s="18">
        <v>0</v>
      </c>
      <c r="T91" s="18">
        <v>0</v>
      </c>
      <c r="U91" s="18">
        <v>0</v>
      </c>
      <c r="V91" s="18">
        <v>0</v>
      </c>
      <c r="W91" s="17">
        <f>F91/170000</f>
        <v>3.9752941176470586</v>
      </c>
      <c r="X91">
        <v>3</v>
      </c>
      <c r="Y91" s="22">
        <v>823</v>
      </c>
    </row>
    <row r="92" spans="1:25" x14ac:dyDescent="0.3">
      <c r="A92" s="1" t="s">
        <v>92</v>
      </c>
      <c r="B92">
        <v>195</v>
      </c>
      <c r="C92">
        <v>166</v>
      </c>
      <c r="D92">
        <v>159</v>
      </c>
      <c r="E92" s="13">
        <v>116712</v>
      </c>
      <c r="F92" s="15">
        <v>345308</v>
      </c>
      <c r="G92" s="12">
        <f t="shared" si="2"/>
        <v>37.5</v>
      </c>
      <c r="H92" s="12">
        <f t="shared" si="3"/>
        <v>195.86332168071834</v>
      </c>
      <c r="I92" s="20">
        <v>1293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1</v>
      </c>
      <c r="Q92" s="18">
        <v>1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7">
        <f>F92/170000</f>
        <v>2.0312235294117649</v>
      </c>
      <c r="X92">
        <v>3</v>
      </c>
      <c r="Y92" s="22">
        <v>240</v>
      </c>
    </row>
    <row r="93" spans="1:25" x14ac:dyDescent="0.3">
      <c r="A93" s="1" t="s">
        <v>93</v>
      </c>
      <c r="B93">
        <v>64</v>
      </c>
      <c r="C93">
        <v>3</v>
      </c>
      <c r="D93">
        <v>4</v>
      </c>
      <c r="E93" s="13">
        <v>15083</v>
      </c>
      <c r="F93" s="15">
        <v>110099</v>
      </c>
      <c r="G93" s="12">
        <f t="shared" si="2"/>
        <v>90.140845070422543</v>
      </c>
      <c r="H93" s="12">
        <f t="shared" si="3"/>
        <v>629.95425313266594</v>
      </c>
      <c r="I93" s="20">
        <v>641</v>
      </c>
      <c r="J93" s="18">
        <v>0</v>
      </c>
      <c r="K93" s="18">
        <v>0</v>
      </c>
      <c r="L93" s="18">
        <v>0</v>
      </c>
      <c r="M93" s="18">
        <v>1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1</v>
      </c>
      <c r="W93" s="17">
        <f>F93/170000</f>
        <v>0.64764117647058828</v>
      </c>
      <c r="X93">
        <v>1</v>
      </c>
      <c r="Y93" s="22">
        <v>64</v>
      </c>
    </row>
    <row r="94" spans="1:25" x14ac:dyDescent="0.3">
      <c r="A94" s="1" t="s">
        <v>94</v>
      </c>
      <c r="B94">
        <v>348</v>
      </c>
      <c r="C94">
        <v>144</v>
      </c>
      <c r="D94">
        <v>272</v>
      </c>
      <c r="E94" s="13">
        <v>86174</v>
      </c>
      <c r="F94" s="15">
        <v>195589</v>
      </c>
      <c r="G94" s="12">
        <f t="shared" si="2"/>
        <v>45.549738219895289</v>
      </c>
      <c r="H94" s="12">
        <f t="shared" si="3"/>
        <v>126.96985169540697</v>
      </c>
      <c r="I94" s="20">
        <v>1440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1</v>
      </c>
      <c r="P94" s="18">
        <v>0</v>
      </c>
      <c r="Q94" s="18">
        <v>0</v>
      </c>
      <c r="R94" s="18">
        <v>1</v>
      </c>
      <c r="S94" s="18">
        <v>0</v>
      </c>
      <c r="T94" s="18">
        <v>0</v>
      </c>
      <c r="U94" s="18">
        <v>0</v>
      </c>
      <c r="V94" s="18">
        <v>0</v>
      </c>
      <c r="W94" s="17">
        <f>F94/170000</f>
        <v>1.1505235294117646</v>
      </c>
      <c r="X94">
        <v>2</v>
      </c>
      <c r="Y94" s="22">
        <v>402</v>
      </c>
    </row>
    <row r="95" spans="1:25" x14ac:dyDescent="0.3">
      <c r="A95" s="1" t="s">
        <v>95</v>
      </c>
      <c r="B95">
        <v>200</v>
      </c>
      <c r="C95">
        <v>58</v>
      </c>
      <c r="D95">
        <v>30</v>
      </c>
      <c r="E95" s="13">
        <v>31260</v>
      </c>
      <c r="F95" s="15">
        <v>92566</v>
      </c>
      <c r="G95" s="12">
        <f t="shared" si="2"/>
        <v>69.444444444444443</v>
      </c>
      <c r="H95" s="12">
        <f t="shared" si="3"/>
        <v>196.11644273832374</v>
      </c>
      <c r="I95" s="20">
        <v>1195</v>
      </c>
      <c r="J95" s="18">
        <v>0</v>
      </c>
      <c r="K95" s="18">
        <v>1</v>
      </c>
      <c r="L95" s="18">
        <v>1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7">
        <f>F95/170000</f>
        <v>0.54450588235294117</v>
      </c>
      <c r="X95">
        <v>1</v>
      </c>
      <c r="Y95" s="22">
        <v>228</v>
      </c>
    </row>
    <row r="96" spans="1:25" x14ac:dyDescent="0.3">
      <c r="A96" s="1" t="s">
        <v>96</v>
      </c>
      <c r="B96">
        <v>169</v>
      </c>
      <c r="C96">
        <v>55</v>
      </c>
      <c r="D96">
        <v>52</v>
      </c>
      <c r="E96" s="13">
        <v>24815</v>
      </c>
      <c r="F96" s="15">
        <v>58018</v>
      </c>
      <c r="G96" s="12">
        <f t="shared" si="2"/>
        <v>61.231884057971023</v>
      </c>
      <c r="H96" s="12">
        <f t="shared" si="3"/>
        <v>133.80213580495669</v>
      </c>
      <c r="I96" s="20">
        <v>917</v>
      </c>
      <c r="J96" s="18">
        <v>1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1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7">
        <f>F96/170000</f>
        <v>0.34128235294117648</v>
      </c>
      <c r="X96">
        <v>1</v>
      </c>
      <c r="Y96" s="22">
        <v>178</v>
      </c>
    </row>
    <row r="97" spans="1:25" x14ac:dyDescent="0.3">
      <c r="A97" s="1" t="s">
        <v>97</v>
      </c>
      <c r="B97">
        <v>79</v>
      </c>
      <c r="C97">
        <v>32</v>
      </c>
      <c r="D97">
        <v>13</v>
      </c>
      <c r="E97" s="13">
        <v>26450</v>
      </c>
      <c r="F97" s="15">
        <v>48361</v>
      </c>
      <c r="G97" s="12">
        <f t="shared" si="2"/>
        <v>63.70967741935484</v>
      </c>
      <c r="H97" s="12">
        <f t="shared" si="3"/>
        <v>82.839319470699436</v>
      </c>
      <c r="I97" s="20">
        <v>656</v>
      </c>
      <c r="J97" s="18">
        <v>0</v>
      </c>
      <c r="K97" s="18">
        <v>0</v>
      </c>
      <c r="L97" s="18">
        <v>0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7">
        <f>F97/170000</f>
        <v>0.28447647058823528</v>
      </c>
      <c r="X97">
        <v>1</v>
      </c>
      <c r="Y97" s="22">
        <v>103</v>
      </c>
    </row>
    <row r="98" spans="1:25" x14ac:dyDescent="0.3">
      <c r="A98" s="1" t="s">
        <v>98</v>
      </c>
      <c r="B98">
        <v>51</v>
      </c>
      <c r="C98">
        <v>6</v>
      </c>
      <c r="D98">
        <v>6</v>
      </c>
      <c r="E98" s="13">
        <v>10879</v>
      </c>
      <c r="F98" s="15">
        <v>41095</v>
      </c>
      <c r="G98" s="12">
        <f t="shared" si="2"/>
        <v>80.952380952380949</v>
      </c>
      <c r="H98" s="12">
        <f t="shared" si="3"/>
        <v>277.74611637098997</v>
      </c>
      <c r="I98" s="20">
        <v>352</v>
      </c>
      <c r="J98" s="18">
        <v>1</v>
      </c>
      <c r="K98" s="18">
        <v>1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7">
        <f>F98/170000</f>
        <v>0.24173529411764705</v>
      </c>
      <c r="X98">
        <v>1</v>
      </c>
      <c r="Y98" s="22">
        <v>59</v>
      </c>
    </row>
    <row r="99" spans="1:25" x14ac:dyDescent="0.3">
      <c r="A99" s="1" t="s">
        <v>99</v>
      </c>
      <c r="B99">
        <v>33</v>
      </c>
      <c r="C99">
        <v>4</v>
      </c>
      <c r="D99">
        <v>5</v>
      </c>
      <c r="E99" s="13">
        <v>7006</v>
      </c>
      <c r="F99" s="15">
        <v>27267</v>
      </c>
      <c r="G99" s="12">
        <f t="shared" si="2"/>
        <v>78.571428571428569</v>
      </c>
      <c r="H99" s="12">
        <f t="shared" si="3"/>
        <v>289.1949757350842</v>
      </c>
      <c r="I99" s="20">
        <v>364</v>
      </c>
      <c r="J99" s="18">
        <v>0</v>
      </c>
      <c r="K99" s="18">
        <v>1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7">
        <f>F99/170000</f>
        <v>0.16039411764705883</v>
      </c>
      <c r="X99">
        <v>1</v>
      </c>
      <c r="Y99" s="22">
        <v>34</v>
      </c>
    </row>
    <row r="100" spans="1:25" x14ac:dyDescent="0.3">
      <c r="A100" s="1" t="s">
        <v>100</v>
      </c>
      <c r="B100">
        <v>51</v>
      </c>
      <c r="C100">
        <v>37</v>
      </c>
      <c r="D100">
        <v>25</v>
      </c>
      <c r="E100" s="13">
        <v>13756</v>
      </c>
      <c r="F100" s="15">
        <v>41652</v>
      </c>
      <c r="G100" s="12">
        <f t="shared" si="2"/>
        <v>45.132743362831853</v>
      </c>
      <c r="H100" s="12">
        <f t="shared" si="3"/>
        <v>202.79150915963942</v>
      </c>
      <c r="I100" s="20">
        <v>381</v>
      </c>
      <c r="J100" s="18">
        <v>1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1</v>
      </c>
      <c r="S100" s="18">
        <v>0</v>
      </c>
      <c r="T100" s="18">
        <v>0</v>
      </c>
      <c r="U100" s="18">
        <v>0</v>
      </c>
      <c r="V100" s="18">
        <v>0</v>
      </c>
      <c r="W100" s="17">
        <f>F100/170000</f>
        <v>0.24501176470588235</v>
      </c>
      <c r="X100">
        <v>1</v>
      </c>
      <c r="Y100" s="22">
        <v>61</v>
      </c>
    </row>
    <row r="101" spans="1:25" x14ac:dyDescent="0.3">
      <c r="A101" s="22" t="s">
        <v>1291</v>
      </c>
      <c r="B101" s="22">
        <v>1729</v>
      </c>
      <c r="C101" s="22">
        <v>637</v>
      </c>
      <c r="D101" s="22">
        <v>1198</v>
      </c>
      <c r="E101" s="14">
        <v>626477</v>
      </c>
      <c r="F101" s="16">
        <v>3244569</v>
      </c>
      <c r="G101" s="22">
        <f t="shared" si="2"/>
        <v>48.512906846240178</v>
      </c>
      <c r="H101" s="22">
        <f t="shared" si="3"/>
        <v>417.90712188955058</v>
      </c>
      <c r="I101">
        <v>2037</v>
      </c>
      <c r="J101" s="26">
        <v>0</v>
      </c>
      <c r="K101" s="26">
        <v>1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2">
        <f t="shared" ref="W101:W164" si="4">F101/170000</f>
        <v>19.085699999999999</v>
      </c>
      <c r="X101" s="22">
        <f>IF(W101&lt;1,1,IF(W101&lt;2,2,IF(W101&lt;7,3,4)))</f>
        <v>4</v>
      </c>
    </row>
    <row r="102" spans="1:25" x14ac:dyDescent="0.3">
      <c r="A102" s="22" t="s">
        <v>1292</v>
      </c>
      <c r="B102" s="22">
        <v>2871</v>
      </c>
      <c r="C102" s="22">
        <v>664</v>
      </c>
      <c r="D102" s="22">
        <v>120</v>
      </c>
      <c r="E102" s="14">
        <v>991295</v>
      </c>
      <c r="F102" s="16">
        <v>4640572</v>
      </c>
      <c r="G102" s="22">
        <f t="shared" si="2"/>
        <v>78.549931600547197</v>
      </c>
      <c r="H102" s="22">
        <f t="shared" si="3"/>
        <v>368.13229159836374</v>
      </c>
      <c r="I102">
        <v>3373</v>
      </c>
      <c r="J102" s="26">
        <v>0</v>
      </c>
      <c r="K102" s="26">
        <v>0</v>
      </c>
      <c r="L102" s="26">
        <v>0</v>
      </c>
      <c r="M102" s="26">
        <v>0</v>
      </c>
      <c r="N102" s="26">
        <v>1</v>
      </c>
      <c r="O102" s="26">
        <v>0</v>
      </c>
      <c r="P102" s="26">
        <v>0</v>
      </c>
      <c r="Q102" s="26">
        <v>0</v>
      </c>
      <c r="R102" s="26">
        <v>1</v>
      </c>
      <c r="S102" s="26">
        <v>0</v>
      </c>
      <c r="T102" s="26">
        <v>0</v>
      </c>
      <c r="U102" s="26">
        <v>0</v>
      </c>
      <c r="V102" s="26">
        <v>1</v>
      </c>
      <c r="W102" s="22">
        <f t="shared" si="4"/>
        <v>27.297482352941177</v>
      </c>
      <c r="X102" s="22">
        <f t="shared" ref="X102:X165" si="5">IF(W102&lt;1,1,IF(W102&lt;2,2,IF(W102&lt;7,3,4)))</f>
        <v>4</v>
      </c>
    </row>
    <row r="103" spans="1:25" x14ac:dyDescent="0.3">
      <c r="A103" s="22" t="s">
        <v>1293</v>
      </c>
      <c r="B103" s="22">
        <v>905</v>
      </c>
      <c r="C103" s="22">
        <v>655</v>
      </c>
      <c r="D103" s="22">
        <v>1000</v>
      </c>
      <c r="E103" s="14">
        <v>530764</v>
      </c>
      <c r="F103" s="16">
        <v>1740191</v>
      </c>
      <c r="G103" s="22">
        <f t="shared" si="2"/>
        <v>35.3515625</v>
      </c>
      <c r="H103" s="22">
        <f t="shared" si="3"/>
        <v>227.86530360009345</v>
      </c>
      <c r="I103">
        <v>1616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1</v>
      </c>
      <c r="S103" s="26">
        <v>0</v>
      </c>
      <c r="T103" s="26">
        <v>0</v>
      </c>
      <c r="U103" s="26">
        <v>0</v>
      </c>
      <c r="V103" s="26">
        <v>0</v>
      </c>
      <c r="W103" s="22">
        <f t="shared" si="4"/>
        <v>10.236417647058824</v>
      </c>
      <c r="X103" s="22">
        <f t="shared" si="5"/>
        <v>4</v>
      </c>
    </row>
    <row r="104" spans="1:25" x14ac:dyDescent="0.3">
      <c r="A104" s="22" t="s">
        <v>1294</v>
      </c>
      <c r="B104" s="22">
        <v>943</v>
      </c>
      <c r="C104" s="22">
        <v>166</v>
      </c>
      <c r="D104" s="22">
        <v>70</v>
      </c>
      <c r="E104" s="14">
        <v>265961</v>
      </c>
      <c r="F104" s="16">
        <v>1206814</v>
      </c>
      <c r="G104" s="22">
        <f t="shared" si="2"/>
        <v>79.98303647158609</v>
      </c>
      <c r="H104" s="22">
        <f t="shared" si="3"/>
        <v>353.75600181981565</v>
      </c>
      <c r="I104">
        <v>1481</v>
      </c>
      <c r="J104" s="26">
        <v>0</v>
      </c>
      <c r="K104" s="26">
        <v>1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2">
        <f t="shared" si="4"/>
        <v>7.0989058823529412</v>
      </c>
      <c r="X104" s="22">
        <f t="shared" si="5"/>
        <v>4</v>
      </c>
    </row>
    <row r="105" spans="1:25" x14ac:dyDescent="0.3">
      <c r="A105" s="22" t="s">
        <v>1369</v>
      </c>
      <c r="B105" s="22">
        <v>1187</v>
      </c>
      <c r="C105" s="22">
        <v>177</v>
      </c>
      <c r="D105" s="22">
        <v>106</v>
      </c>
      <c r="E105" s="14">
        <v>176088</v>
      </c>
      <c r="F105" s="16">
        <v>1349898</v>
      </c>
      <c r="G105" s="22">
        <f t="shared" si="2"/>
        <v>80.748299319727892</v>
      </c>
      <c r="H105" s="22">
        <f t="shared" si="3"/>
        <v>666.60419790104947</v>
      </c>
      <c r="I105">
        <v>1514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1</v>
      </c>
      <c r="T105" s="26">
        <v>0</v>
      </c>
      <c r="U105" s="26">
        <v>0</v>
      </c>
      <c r="V105" s="26">
        <v>0</v>
      </c>
      <c r="W105" s="22">
        <f t="shared" si="4"/>
        <v>7.9405764705882351</v>
      </c>
      <c r="X105" s="22">
        <f t="shared" si="5"/>
        <v>4</v>
      </c>
    </row>
    <row r="106" spans="1:25" x14ac:dyDescent="0.3">
      <c r="A106" s="22" t="s">
        <v>1295</v>
      </c>
      <c r="B106" s="22">
        <v>212</v>
      </c>
      <c r="C106" s="22">
        <v>116</v>
      </c>
      <c r="D106" s="22">
        <v>11</v>
      </c>
      <c r="E106" s="14">
        <v>105308</v>
      </c>
      <c r="F106" s="16">
        <v>424392</v>
      </c>
      <c r="G106" s="22">
        <f t="shared" si="2"/>
        <v>62.536873156342189</v>
      </c>
      <c r="H106" s="22">
        <f t="shared" si="3"/>
        <v>303.00072169255895</v>
      </c>
      <c r="I106">
        <v>1305</v>
      </c>
      <c r="J106" s="26">
        <v>1</v>
      </c>
      <c r="K106" s="26">
        <v>0</v>
      </c>
      <c r="L106" s="26">
        <v>0</v>
      </c>
      <c r="M106" s="26">
        <v>1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2">
        <f t="shared" si="4"/>
        <v>2.4964235294117647</v>
      </c>
      <c r="X106" s="22">
        <f t="shared" si="5"/>
        <v>3</v>
      </c>
    </row>
    <row r="107" spans="1:25" x14ac:dyDescent="0.3">
      <c r="A107" s="22" t="s">
        <v>1296</v>
      </c>
      <c r="B107" s="22">
        <v>385</v>
      </c>
      <c r="C107" s="22">
        <v>89</v>
      </c>
      <c r="D107" s="22">
        <v>17</v>
      </c>
      <c r="E107" s="14">
        <v>289350</v>
      </c>
      <c r="F107" s="16">
        <v>718685</v>
      </c>
      <c r="G107" s="22">
        <f t="shared" si="2"/>
        <v>78.411405295315689</v>
      </c>
      <c r="H107" s="22">
        <f t="shared" si="3"/>
        <v>148.379125626404</v>
      </c>
      <c r="I107">
        <v>1479</v>
      </c>
      <c r="J107" s="26">
        <v>0</v>
      </c>
      <c r="K107" s="26">
        <v>0</v>
      </c>
      <c r="L107" s="26">
        <v>0</v>
      </c>
      <c r="M107" s="26">
        <v>1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2">
        <f t="shared" si="4"/>
        <v>4.2275588235294119</v>
      </c>
      <c r="X107" s="22">
        <f t="shared" si="5"/>
        <v>3</v>
      </c>
    </row>
    <row r="108" spans="1:25" x14ac:dyDescent="0.3">
      <c r="A108" s="22" t="s">
        <v>1297</v>
      </c>
      <c r="B108" s="22">
        <v>7932</v>
      </c>
      <c r="C108" s="22">
        <v>594</v>
      </c>
      <c r="D108" s="22">
        <v>872</v>
      </c>
      <c r="E108" s="14">
        <v>1349867</v>
      </c>
      <c r="F108" s="16">
        <v>6081284</v>
      </c>
      <c r="G108" s="22">
        <f t="shared" si="2"/>
        <v>84.400936369440302</v>
      </c>
      <c r="H108" s="22">
        <f t="shared" si="3"/>
        <v>350.50986504596381</v>
      </c>
      <c r="I108">
        <v>2999</v>
      </c>
      <c r="J108" s="26">
        <v>0</v>
      </c>
      <c r="K108" s="26">
        <v>1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2">
        <f t="shared" si="4"/>
        <v>35.772258823529413</v>
      </c>
      <c r="X108" s="22">
        <f t="shared" si="5"/>
        <v>4</v>
      </c>
    </row>
    <row r="109" spans="1:25" x14ac:dyDescent="0.3">
      <c r="A109" s="22" t="s">
        <v>1298</v>
      </c>
      <c r="B109" s="22">
        <v>640</v>
      </c>
      <c r="C109" s="22">
        <v>111</v>
      </c>
      <c r="D109" s="22">
        <v>46</v>
      </c>
      <c r="E109" s="14">
        <v>236489</v>
      </c>
      <c r="F109" s="16">
        <v>1766734</v>
      </c>
      <c r="G109" s="22">
        <f t="shared" si="2"/>
        <v>80.301129234629869</v>
      </c>
      <c r="H109" s="22">
        <f t="shared" si="3"/>
        <v>647.06815116136477</v>
      </c>
      <c r="I109">
        <v>2369</v>
      </c>
      <c r="J109" s="26">
        <v>0</v>
      </c>
      <c r="K109" s="26">
        <v>0</v>
      </c>
      <c r="L109" s="26">
        <v>0</v>
      </c>
      <c r="M109" s="26">
        <v>1</v>
      </c>
      <c r="N109" s="26">
        <v>1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2">
        <f t="shared" si="4"/>
        <v>10.39255294117647</v>
      </c>
      <c r="X109" s="22">
        <f t="shared" si="5"/>
        <v>4</v>
      </c>
    </row>
    <row r="110" spans="1:25" x14ac:dyDescent="0.3">
      <c r="A110" s="22" t="s">
        <v>1299</v>
      </c>
      <c r="B110" s="22">
        <v>721</v>
      </c>
      <c r="C110" s="22">
        <v>113</v>
      </c>
      <c r="D110" s="22">
        <v>27</v>
      </c>
      <c r="E110" s="14">
        <v>133033</v>
      </c>
      <c r="F110" s="16">
        <v>346381</v>
      </c>
      <c r="G110" s="22">
        <f t="shared" si="2"/>
        <v>83.739837398373979</v>
      </c>
      <c r="H110" s="22">
        <f t="shared" si="3"/>
        <v>160.37223846714724</v>
      </c>
      <c r="I110">
        <v>1080</v>
      </c>
      <c r="J110" s="26">
        <v>0</v>
      </c>
      <c r="K110" s="26">
        <v>0</v>
      </c>
      <c r="L110" s="26">
        <v>0</v>
      </c>
      <c r="M110" s="26">
        <v>1</v>
      </c>
      <c r="N110" s="26">
        <v>0</v>
      </c>
      <c r="O110" s="26">
        <v>0</v>
      </c>
      <c r="P110" s="26">
        <v>1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2">
        <f t="shared" si="4"/>
        <v>2.0375352941176472</v>
      </c>
      <c r="X110" s="22">
        <f t="shared" si="5"/>
        <v>3</v>
      </c>
    </row>
    <row r="111" spans="1:25" x14ac:dyDescent="0.3">
      <c r="A111" s="22" t="s">
        <v>1300</v>
      </c>
      <c r="B111" s="22">
        <v>443</v>
      </c>
      <c r="C111" s="22">
        <v>327</v>
      </c>
      <c r="D111" s="22">
        <v>648</v>
      </c>
      <c r="E111" s="14">
        <v>214707</v>
      </c>
      <c r="F111" s="16">
        <v>628436</v>
      </c>
      <c r="G111" s="22">
        <f t="shared" si="2"/>
        <v>31.241184767277858</v>
      </c>
      <c r="H111" s="22">
        <f t="shared" si="3"/>
        <v>192.69469556185871</v>
      </c>
      <c r="I111">
        <v>1687</v>
      </c>
      <c r="J111" s="26">
        <v>0</v>
      </c>
      <c r="K111" s="26">
        <v>1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2">
        <f t="shared" si="4"/>
        <v>3.6966823529411763</v>
      </c>
      <c r="X111" s="22">
        <f t="shared" si="5"/>
        <v>3</v>
      </c>
    </row>
    <row r="112" spans="1:25" x14ac:dyDescent="0.3">
      <c r="A112" s="22" t="s">
        <v>1301</v>
      </c>
      <c r="B112" s="22">
        <v>151</v>
      </c>
      <c r="C112" s="22">
        <v>56</v>
      </c>
      <c r="D112" s="22">
        <v>8</v>
      </c>
      <c r="E112" s="14">
        <v>74571</v>
      </c>
      <c r="F112" s="16">
        <v>520328</v>
      </c>
      <c r="G112" s="22">
        <f t="shared" si="2"/>
        <v>70.232558139534888</v>
      </c>
      <c r="H112" s="22">
        <f t="shared" si="3"/>
        <v>597.76186453178855</v>
      </c>
      <c r="I112">
        <v>1146</v>
      </c>
      <c r="J112" s="26">
        <v>0</v>
      </c>
      <c r="K112" s="26">
        <v>0</v>
      </c>
      <c r="L112" s="26">
        <v>1</v>
      </c>
      <c r="M112" s="26">
        <v>1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2">
        <f t="shared" si="4"/>
        <v>3.0607529411764705</v>
      </c>
      <c r="X112" s="22">
        <f t="shared" si="5"/>
        <v>3</v>
      </c>
    </row>
    <row r="113" spans="1:24" x14ac:dyDescent="0.3">
      <c r="A113" s="22" t="s">
        <v>1302</v>
      </c>
      <c r="B113" s="22">
        <v>120</v>
      </c>
      <c r="C113" s="22">
        <v>18</v>
      </c>
      <c r="D113" s="22">
        <v>33</v>
      </c>
      <c r="E113" s="14">
        <v>48650</v>
      </c>
      <c r="F113" s="16">
        <v>195204</v>
      </c>
      <c r="G113" s="22">
        <f t="shared" si="2"/>
        <v>70.175438596491219</v>
      </c>
      <c r="H113" s="22">
        <f t="shared" si="3"/>
        <v>301.24152106885924</v>
      </c>
      <c r="I113">
        <v>546</v>
      </c>
      <c r="J113" s="26">
        <v>1</v>
      </c>
      <c r="K113" s="26">
        <v>0</v>
      </c>
      <c r="L113" s="26">
        <v>0</v>
      </c>
      <c r="M113" s="26">
        <v>0</v>
      </c>
      <c r="N113" s="26">
        <v>1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2">
        <f t="shared" si="4"/>
        <v>1.1482588235294118</v>
      </c>
      <c r="X113" s="22">
        <f t="shared" si="5"/>
        <v>2</v>
      </c>
    </row>
    <row r="114" spans="1:24" x14ac:dyDescent="0.3">
      <c r="A114" s="22" t="s">
        <v>1303</v>
      </c>
      <c r="B114" s="22">
        <v>796</v>
      </c>
      <c r="C114" s="22">
        <v>111</v>
      </c>
      <c r="D114" s="22">
        <v>30</v>
      </c>
      <c r="E114" s="14">
        <v>114825</v>
      </c>
      <c r="F114" s="16">
        <v>958775</v>
      </c>
      <c r="G114" s="22">
        <f t="shared" si="2"/>
        <v>84.951974386339373</v>
      </c>
      <c r="H114" s="22">
        <f t="shared" si="3"/>
        <v>734.98802525582403</v>
      </c>
      <c r="I114">
        <v>1149</v>
      </c>
      <c r="J114" s="26">
        <v>0</v>
      </c>
      <c r="K114" s="26">
        <v>1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2">
        <f t="shared" si="4"/>
        <v>5.6398529411764704</v>
      </c>
      <c r="X114" s="22">
        <f t="shared" si="5"/>
        <v>3</v>
      </c>
    </row>
    <row r="115" spans="1:24" x14ac:dyDescent="0.3">
      <c r="A115" s="22" t="s">
        <v>1304</v>
      </c>
      <c r="B115" s="22">
        <v>93</v>
      </c>
      <c r="C115" s="22">
        <v>57</v>
      </c>
      <c r="D115" s="22">
        <v>10</v>
      </c>
      <c r="E115" s="14">
        <v>4880</v>
      </c>
      <c r="F115" s="16">
        <v>23636</v>
      </c>
      <c r="G115" s="22">
        <f t="shared" si="2"/>
        <v>58.125000000000007</v>
      </c>
      <c r="H115" s="22">
        <f t="shared" si="3"/>
        <v>384.34426229508199</v>
      </c>
      <c r="I115">
        <v>269</v>
      </c>
      <c r="J115" s="26">
        <v>0</v>
      </c>
      <c r="K115" s="26">
        <v>0</v>
      </c>
      <c r="L115" s="26">
        <v>0</v>
      </c>
      <c r="M115" s="26">
        <v>1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2">
        <f t="shared" si="4"/>
        <v>0.13903529411764706</v>
      </c>
      <c r="X115" s="22">
        <f t="shared" si="5"/>
        <v>1</v>
      </c>
    </row>
    <row r="116" spans="1:24" x14ac:dyDescent="0.3">
      <c r="A116" s="22" t="s">
        <v>1305</v>
      </c>
      <c r="B116" s="22">
        <v>150</v>
      </c>
      <c r="C116" s="22">
        <v>19</v>
      </c>
      <c r="D116" s="22">
        <v>3</v>
      </c>
      <c r="E116" s="14">
        <v>13608</v>
      </c>
      <c r="F116" s="16">
        <v>72411</v>
      </c>
      <c r="G116" s="22">
        <f t="shared" si="2"/>
        <v>87.20930232558139</v>
      </c>
      <c r="H116" s="22">
        <f t="shared" si="3"/>
        <v>432.12081128747792</v>
      </c>
      <c r="I116">
        <v>232</v>
      </c>
      <c r="J116" s="26">
        <v>0</v>
      </c>
      <c r="K116" s="26">
        <v>1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2">
        <f t="shared" si="4"/>
        <v>0.4259470588235294</v>
      </c>
      <c r="X116" s="22">
        <f t="shared" si="5"/>
        <v>1</v>
      </c>
    </row>
    <row r="117" spans="1:24" x14ac:dyDescent="0.3">
      <c r="A117" s="22" t="s">
        <v>1306</v>
      </c>
      <c r="B117" s="22">
        <v>71</v>
      </c>
      <c r="C117" s="22">
        <v>40</v>
      </c>
      <c r="D117" s="22">
        <v>22</v>
      </c>
      <c r="E117" s="14">
        <v>19601</v>
      </c>
      <c r="F117" s="16">
        <v>59773</v>
      </c>
      <c r="G117" s="22">
        <f t="shared" si="2"/>
        <v>53.383458646616546</v>
      </c>
      <c r="H117" s="22">
        <f t="shared" si="3"/>
        <v>204.9487271057599</v>
      </c>
      <c r="I117">
        <v>399</v>
      </c>
      <c r="J117" s="26">
        <v>0</v>
      </c>
      <c r="K117" s="26">
        <v>0</v>
      </c>
      <c r="L117" s="26">
        <v>0</v>
      </c>
      <c r="M117" s="26">
        <v>0</v>
      </c>
      <c r="N117" s="26">
        <v>1</v>
      </c>
      <c r="O117" s="26">
        <v>0</v>
      </c>
      <c r="P117" s="26">
        <v>0</v>
      </c>
      <c r="Q117" s="26">
        <v>0</v>
      </c>
      <c r="R117" s="26">
        <v>1</v>
      </c>
      <c r="S117" s="26">
        <v>0</v>
      </c>
      <c r="T117" s="26">
        <v>0</v>
      </c>
      <c r="U117" s="26">
        <v>0</v>
      </c>
      <c r="V117" s="26">
        <v>1</v>
      </c>
      <c r="W117" s="22">
        <f t="shared" si="4"/>
        <v>0.35160588235294116</v>
      </c>
      <c r="X117" s="22">
        <f t="shared" si="5"/>
        <v>1</v>
      </c>
    </row>
    <row r="118" spans="1:24" x14ac:dyDescent="0.3">
      <c r="A118" s="22" t="s">
        <v>1307</v>
      </c>
      <c r="B118" s="22">
        <v>28</v>
      </c>
      <c r="C118" s="22">
        <v>20</v>
      </c>
      <c r="D118" s="22">
        <v>10</v>
      </c>
      <c r="E118" s="14">
        <v>9136</v>
      </c>
      <c r="F118" s="16">
        <v>17263</v>
      </c>
      <c r="G118" s="22">
        <f t="shared" si="2"/>
        <v>48.275862068965516</v>
      </c>
      <c r="H118" s="22">
        <f t="shared" si="3"/>
        <v>88.955779334500875</v>
      </c>
      <c r="I118">
        <v>406</v>
      </c>
      <c r="J118" s="26">
        <v>0</v>
      </c>
      <c r="K118" s="26">
        <v>0</v>
      </c>
      <c r="L118" s="26">
        <v>0</v>
      </c>
      <c r="M118" s="26">
        <v>1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1</v>
      </c>
      <c r="W118" s="22">
        <f t="shared" si="4"/>
        <v>0.10154705882352941</v>
      </c>
      <c r="X118" s="22">
        <f t="shared" si="5"/>
        <v>1</v>
      </c>
    </row>
    <row r="119" spans="1:24" x14ac:dyDescent="0.3">
      <c r="A119" s="22" t="s">
        <v>1308</v>
      </c>
      <c r="B119" s="22">
        <v>1170</v>
      </c>
      <c r="C119" s="22">
        <v>738</v>
      </c>
      <c r="D119" s="22">
        <v>4154</v>
      </c>
      <c r="E119" s="14">
        <v>376225</v>
      </c>
      <c r="F119" s="16">
        <v>854457</v>
      </c>
      <c r="G119" s="22">
        <f t="shared" si="2"/>
        <v>19.300560870999668</v>
      </c>
      <c r="H119" s="22">
        <f t="shared" si="3"/>
        <v>127.11329656455578</v>
      </c>
      <c r="I119">
        <v>2114</v>
      </c>
      <c r="J119" s="26">
        <v>0</v>
      </c>
      <c r="K119" s="26">
        <v>0</v>
      </c>
      <c r="L119" s="26">
        <v>0</v>
      </c>
      <c r="M119" s="26">
        <v>0</v>
      </c>
      <c r="N119" s="26">
        <v>1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1</v>
      </c>
      <c r="V119" s="26">
        <v>0</v>
      </c>
      <c r="W119" s="22">
        <f t="shared" si="4"/>
        <v>5.0262176470588233</v>
      </c>
      <c r="X119" s="22">
        <f t="shared" si="5"/>
        <v>3</v>
      </c>
    </row>
    <row r="120" spans="1:24" x14ac:dyDescent="0.3">
      <c r="A120" s="22" t="s">
        <v>1309</v>
      </c>
      <c r="B120" s="22">
        <v>963</v>
      </c>
      <c r="C120" s="22">
        <v>155</v>
      </c>
      <c r="D120" s="22">
        <v>181</v>
      </c>
      <c r="E120" s="14">
        <v>268937</v>
      </c>
      <c r="F120" s="16">
        <v>1272448</v>
      </c>
      <c r="G120" s="22">
        <f t="shared" si="2"/>
        <v>74.133949191685915</v>
      </c>
      <c r="H120" s="22">
        <f t="shared" si="3"/>
        <v>373.13980597686447</v>
      </c>
      <c r="I120">
        <v>1241</v>
      </c>
      <c r="J120" s="26">
        <v>0</v>
      </c>
      <c r="K120" s="26">
        <v>1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1</v>
      </c>
      <c r="V120" s="26">
        <v>0</v>
      </c>
      <c r="W120" s="22">
        <f t="shared" si="4"/>
        <v>7.4849882352941179</v>
      </c>
      <c r="X120" s="22">
        <f t="shared" si="5"/>
        <v>4</v>
      </c>
    </row>
    <row r="121" spans="1:24" x14ac:dyDescent="0.3">
      <c r="A121" s="22" t="s">
        <v>1310</v>
      </c>
      <c r="B121" s="22">
        <v>39</v>
      </c>
      <c r="C121" s="22">
        <v>0</v>
      </c>
      <c r="D121" s="22">
        <v>4</v>
      </c>
      <c r="E121" s="14">
        <v>13455</v>
      </c>
      <c r="F121" s="16">
        <v>50096</v>
      </c>
      <c r="G121" s="22">
        <f t="shared" si="2"/>
        <v>90.697674418604649</v>
      </c>
      <c r="H121" s="22">
        <f t="shared" si="3"/>
        <v>272.32255667038277</v>
      </c>
      <c r="I121">
        <v>328</v>
      </c>
      <c r="J121" s="26">
        <v>0</v>
      </c>
      <c r="K121" s="26">
        <v>1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2">
        <f t="shared" si="4"/>
        <v>0.29468235294117645</v>
      </c>
      <c r="X121" s="22">
        <f t="shared" si="5"/>
        <v>1</v>
      </c>
    </row>
    <row r="122" spans="1:24" x14ac:dyDescent="0.3">
      <c r="A122" s="22" t="s">
        <v>1311</v>
      </c>
      <c r="B122" s="22">
        <v>7</v>
      </c>
      <c r="C122" s="22">
        <v>7</v>
      </c>
      <c r="D122" s="22">
        <v>3</v>
      </c>
      <c r="E122" s="14">
        <v>2620</v>
      </c>
      <c r="F122" s="16">
        <v>8685</v>
      </c>
      <c r="G122" s="22">
        <f t="shared" si="2"/>
        <v>41.17647058823529</v>
      </c>
      <c r="H122" s="22">
        <f t="shared" si="3"/>
        <v>231.4885496183206</v>
      </c>
      <c r="I122">
        <v>85</v>
      </c>
      <c r="J122" s="26">
        <v>1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2">
        <f t="shared" si="4"/>
        <v>5.108823529411765E-2</v>
      </c>
      <c r="X122" s="22">
        <f t="shared" si="5"/>
        <v>1</v>
      </c>
    </row>
    <row r="123" spans="1:24" x14ac:dyDescent="0.3">
      <c r="A123" s="22" t="s">
        <v>1312</v>
      </c>
      <c r="B123" s="22">
        <v>33</v>
      </c>
      <c r="C123" s="22">
        <v>12</v>
      </c>
      <c r="D123" s="22">
        <v>1</v>
      </c>
      <c r="E123" s="14">
        <v>3129</v>
      </c>
      <c r="F123" s="16">
        <v>12829</v>
      </c>
      <c r="G123" s="22">
        <f t="shared" si="2"/>
        <v>71.739130434782609</v>
      </c>
      <c r="H123" s="22">
        <f t="shared" si="3"/>
        <v>310.00319590923618</v>
      </c>
      <c r="I123">
        <v>151</v>
      </c>
      <c r="J123" s="26">
        <v>0</v>
      </c>
      <c r="K123" s="26">
        <v>1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1</v>
      </c>
      <c r="U123" s="26">
        <v>0</v>
      </c>
      <c r="V123" s="26">
        <v>0</v>
      </c>
      <c r="W123" s="22">
        <f t="shared" si="4"/>
        <v>7.5464705882352948E-2</v>
      </c>
      <c r="X123" s="22">
        <f t="shared" si="5"/>
        <v>1</v>
      </c>
    </row>
    <row r="124" spans="1:24" x14ac:dyDescent="0.3">
      <c r="A124" s="22" t="s">
        <v>1313</v>
      </c>
      <c r="B124" s="22">
        <v>8</v>
      </c>
      <c r="C124" s="22">
        <v>2</v>
      </c>
      <c r="D124" s="22">
        <v>2</v>
      </c>
      <c r="E124" s="14">
        <v>1774</v>
      </c>
      <c r="F124" s="16">
        <v>9339</v>
      </c>
      <c r="G124" s="22">
        <f t="shared" si="2"/>
        <v>66.666666666666657</v>
      </c>
      <c r="H124" s="22">
        <f t="shared" si="3"/>
        <v>426.4374295377678</v>
      </c>
      <c r="I124">
        <v>27</v>
      </c>
      <c r="J124" s="26">
        <v>0</v>
      </c>
      <c r="K124" s="26">
        <v>1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1</v>
      </c>
      <c r="T124" s="26">
        <v>0</v>
      </c>
      <c r="U124" s="26">
        <v>0</v>
      </c>
      <c r="V124" s="26">
        <v>0</v>
      </c>
      <c r="W124" s="22">
        <f t="shared" si="4"/>
        <v>5.4935294117647061E-2</v>
      </c>
      <c r="X124" s="22">
        <f t="shared" si="5"/>
        <v>1</v>
      </c>
    </row>
    <row r="125" spans="1:24" x14ac:dyDescent="0.3">
      <c r="A125" s="22" t="s">
        <v>1314</v>
      </c>
      <c r="B125" s="22">
        <v>1698</v>
      </c>
      <c r="C125" s="22">
        <v>522</v>
      </c>
      <c r="D125" s="22">
        <v>177</v>
      </c>
      <c r="E125" s="14">
        <v>703801</v>
      </c>
      <c r="F125" s="16">
        <v>3319054</v>
      </c>
      <c r="G125" s="22">
        <f t="shared" si="2"/>
        <v>70.838548185231545</v>
      </c>
      <c r="H125" s="22">
        <f t="shared" si="3"/>
        <v>371.58983860494658</v>
      </c>
      <c r="I125">
        <v>3243</v>
      </c>
      <c r="J125" s="26">
        <v>0</v>
      </c>
      <c r="K125" s="26">
        <v>0</v>
      </c>
      <c r="L125" s="26">
        <v>0</v>
      </c>
      <c r="M125" s="26">
        <v>0</v>
      </c>
      <c r="N125" s="26">
        <v>1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1</v>
      </c>
      <c r="V125" s="26">
        <v>1</v>
      </c>
      <c r="W125" s="22">
        <f t="shared" si="4"/>
        <v>19.523847058823531</v>
      </c>
      <c r="X125" s="22">
        <f t="shared" si="5"/>
        <v>4</v>
      </c>
    </row>
    <row r="126" spans="1:24" x14ac:dyDescent="0.3">
      <c r="A126" s="22" t="s">
        <v>1315</v>
      </c>
      <c r="B126" s="22">
        <v>36</v>
      </c>
      <c r="C126" s="22">
        <v>7</v>
      </c>
      <c r="D126" s="22">
        <v>3</v>
      </c>
      <c r="E126" s="14">
        <v>861</v>
      </c>
      <c r="F126" s="16">
        <v>4248</v>
      </c>
      <c r="G126" s="22">
        <f t="shared" si="2"/>
        <v>78.260869565217391</v>
      </c>
      <c r="H126" s="22">
        <f t="shared" si="3"/>
        <v>393.37979094076655</v>
      </c>
      <c r="I126">
        <v>111</v>
      </c>
      <c r="J126" s="26">
        <v>1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1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2">
        <f t="shared" si="4"/>
        <v>2.4988235294117648E-2</v>
      </c>
      <c r="X126" s="22">
        <f t="shared" si="5"/>
        <v>1</v>
      </c>
    </row>
    <row r="127" spans="1:24" x14ac:dyDescent="0.3">
      <c r="A127" s="22" t="s">
        <v>1316</v>
      </c>
      <c r="B127" s="22">
        <v>7</v>
      </c>
      <c r="C127" s="22">
        <v>4</v>
      </c>
      <c r="D127" s="22">
        <v>22</v>
      </c>
      <c r="E127" s="14">
        <v>5969</v>
      </c>
      <c r="F127" s="16">
        <v>23383</v>
      </c>
      <c r="G127" s="22">
        <f t="shared" si="2"/>
        <v>21.212121212121211</v>
      </c>
      <c r="H127" s="22">
        <f t="shared" si="3"/>
        <v>291.74066007706483</v>
      </c>
      <c r="I127">
        <v>398</v>
      </c>
      <c r="J127" s="26">
        <v>0</v>
      </c>
      <c r="K127" s="26">
        <v>0</v>
      </c>
      <c r="L127" s="26">
        <v>0</v>
      </c>
      <c r="M127" s="26">
        <v>1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2">
        <f t="shared" si="4"/>
        <v>0.13754705882352941</v>
      </c>
      <c r="X127" s="22">
        <f t="shared" si="5"/>
        <v>1</v>
      </c>
    </row>
    <row r="128" spans="1:24" x14ac:dyDescent="0.3">
      <c r="A128" s="22" t="s">
        <v>1317</v>
      </c>
      <c r="B128" s="22">
        <v>25</v>
      </c>
      <c r="C128" s="22">
        <v>17</v>
      </c>
      <c r="D128" s="22">
        <v>20</v>
      </c>
      <c r="E128" s="14">
        <v>8160</v>
      </c>
      <c r="F128" s="16">
        <v>30156</v>
      </c>
      <c r="G128" s="22">
        <f t="shared" si="2"/>
        <v>40.322580645161288</v>
      </c>
      <c r="H128" s="22">
        <f t="shared" si="3"/>
        <v>269.55882352941177</v>
      </c>
      <c r="I128">
        <v>127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1</v>
      </c>
      <c r="S128" s="26">
        <v>0</v>
      </c>
      <c r="T128" s="26">
        <v>0</v>
      </c>
      <c r="U128" s="26">
        <v>0</v>
      </c>
      <c r="V128" s="26">
        <v>0</v>
      </c>
      <c r="W128" s="22">
        <f t="shared" si="4"/>
        <v>0.17738823529411765</v>
      </c>
      <c r="X128" s="22">
        <f t="shared" si="5"/>
        <v>1</v>
      </c>
    </row>
    <row r="129" spans="1:24" x14ac:dyDescent="0.3">
      <c r="A129" s="22" t="s">
        <v>1318</v>
      </c>
      <c r="B129" s="22">
        <v>39</v>
      </c>
      <c r="C129" s="22">
        <v>4</v>
      </c>
      <c r="D129" s="22">
        <v>1</v>
      </c>
      <c r="E129" s="14">
        <v>823</v>
      </c>
      <c r="F129" s="16">
        <v>3046</v>
      </c>
      <c r="G129" s="22">
        <f t="shared" si="2"/>
        <v>88.63636363636364</v>
      </c>
      <c r="H129" s="22">
        <f t="shared" si="3"/>
        <v>270.10935601458084</v>
      </c>
      <c r="I129">
        <v>92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1</v>
      </c>
      <c r="U129" s="26">
        <v>0</v>
      </c>
      <c r="V129" s="26">
        <v>0</v>
      </c>
      <c r="W129" s="22">
        <f t="shared" si="4"/>
        <v>1.7917647058823528E-2</v>
      </c>
      <c r="X129" s="22">
        <f t="shared" si="5"/>
        <v>1</v>
      </c>
    </row>
    <row r="130" spans="1:24" x14ac:dyDescent="0.3">
      <c r="A130" s="22" t="s">
        <v>1319</v>
      </c>
      <c r="B130" s="22">
        <v>22</v>
      </c>
      <c r="C130" s="22">
        <v>7</v>
      </c>
      <c r="D130" s="22">
        <v>1</v>
      </c>
      <c r="E130" s="14">
        <v>1687</v>
      </c>
      <c r="F130" s="16">
        <v>4633</v>
      </c>
      <c r="G130" s="22">
        <f t="shared" si="2"/>
        <v>73.333333333333329</v>
      </c>
      <c r="H130" s="22">
        <f t="shared" si="3"/>
        <v>174.62951985773563</v>
      </c>
      <c r="I130">
        <v>130</v>
      </c>
      <c r="J130" s="26">
        <v>0</v>
      </c>
      <c r="K130" s="26">
        <v>1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2">
        <f t="shared" si="4"/>
        <v>2.7252941176470587E-2</v>
      </c>
      <c r="X130" s="22">
        <f t="shared" si="5"/>
        <v>1</v>
      </c>
    </row>
    <row r="131" spans="1:24" x14ac:dyDescent="0.3">
      <c r="A131" s="22" t="s">
        <v>1320</v>
      </c>
      <c r="B131" s="22">
        <v>26</v>
      </c>
      <c r="C131" s="22">
        <v>3</v>
      </c>
      <c r="D131" s="22">
        <v>0</v>
      </c>
      <c r="E131" s="14">
        <v>821</v>
      </c>
      <c r="F131" s="16">
        <v>3213</v>
      </c>
      <c r="G131" s="22">
        <f t="shared" ref="G131:G179" si="6">B131/(B131+C131+D131)*100</f>
        <v>89.65517241379311</v>
      </c>
      <c r="H131" s="22">
        <f t="shared" ref="H131:H179" si="7">(F131-E131)/E131*100</f>
        <v>291.3520097442144</v>
      </c>
      <c r="I131">
        <v>110</v>
      </c>
      <c r="J131" s="26">
        <v>0</v>
      </c>
      <c r="K131" s="26">
        <v>1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2">
        <f t="shared" si="4"/>
        <v>1.89E-2</v>
      </c>
      <c r="X131" s="22">
        <f t="shared" si="5"/>
        <v>1</v>
      </c>
    </row>
    <row r="132" spans="1:24" x14ac:dyDescent="0.3">
      <c r="A132" s="22" t="s">
        <v>1321</v>
      </c>
      <c r="B132" s="22">
        <v>337</v>
      </c>
      <c r="C132" s="22">
        <v>29</v>
      </c>
      <c r="D132" s="22">
        <v>16</v>
      </c>
      <c r="E132" s="14">
        <v>70219</v>
      </c>
      <c r="F132" s="16">
        <v>221109</v>
      </c>
      <c r="G132" s="22">
        <f t="shared" si="6"/>
        <v>88.21989528795811</v>
      </c>
      <c r="H132" s="22">
        <f t="shared" si="7"/>
        <v>214.88486022301657</v>
      </c>
      <c r="I132">
        <v>1353</v>
      </c>
      <c r="J132" s="26">
        <v>0</v>
      </c>
      <c r="K132" s="26">
        <v>1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2">
        <f t="shared" si="4"/>
        <v>1.3006411764705883</v>
      </c>
      <c r="X132" s="22">
        <f t="shared" si="5"/>
        <v>2</v>
      </c>
    </row>
    <row r="133" spans="1:24" x14ac:dyDescent="0.3">
      <c r="A133" s="22" t="s">
        <v>1322</v>
      </c>
      <c r="B133" s="22">
        <v>11</v>
      </c>
      <c r="C133" s="22">
        <v>2</v>
      </c>
      <c r="D133" s="22">
        <v>1</v>
      </c>
      <c r="E133" s="14">
        <v>863</v>
      </c>
      <c r="F133" s="16">
        <v>2886</v>
      </c>
      <c r="G133" s="22">
        <f t="shared" si="6"/>
        <v>78.571428571428569</v>
      </c>
      <c r="H133" s="22">
        <f t="shared" si="7"/>
        <v>234.41483198146003</v>
      </c>
      <c r="I133">
        <v>158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1</v>
      </c>
      <c r="Q133" s="26">
        <v>1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2">
        <f t="shared" si="4"/>
        <v>1.6976470588235294E-2</v>
      </c>
      <c r="X133" s="22">
        <f t="shared" si="5"/>
        <v>1</v>
      </c>
    </row>
    <row r="134" spans="1:24" x14ac:dyDescent="0.3">
      <c r="A134" s="22" t="s">
        <v>1323</v>
      </c>
      <c r="B134" s="22">
        <v>1328</v>
      </c>
      <c r="C134" s="22">
        <v>399</v>
      </c>
      <c r="D134" s="22">
        <v>267</v>
      </c>
      <c r="E134" s="14">
        <v>216404</v>
      </c>
      <c r="F134" s="16">
        <v>1337763</v>
      </c>
      <c r="G134" s="22">
        <f t="shared" si="6"/>
        <v>66.599799398194577</v>
      </c>
      <c r="H134" s="22">
        <f t="shared" si="7"/>
        <v>518.17849947320747</v>
      </c>
      <c r="I134">
        <v>1744</v>
      </c>
      <c r="J134" s="26">
        <v>0</v>
      </c>
      <c r="K134" s="26">
        <v>0</v>
      </c>
      <c r="L134" s="26">
        <v>0</v>
      </c>
      <c r="M134" s="26">
        <v>0</v>
      </c>
      <c r="N134" s="26">
        <v>1</v>
      </c>
      <c r="O134" s="26">
        <v>0</v>
      </c>
      <c r="P134" s="26">
        <v>1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2">
        <f t="shared" si="4"/>
        <v>7.8691941176470586</v>
      </c>
      <c r="X134" s="22">
        <f t="shared" si="5"/>
        <v>4</v>
      </c>
    </row>
    <row r="135" spans="1:24" x14ac:dyDescent="0.3">
      <c r="A135" s="22" t="s">
        <v>1324</v>
      </c>
      <c r="B135" s="22">
        <v>20</v>
      </c>
      <c r="C135" s="22">
        <v>5</v>
      </c>
      <c r="D135" s="22">
        <v>1</v>
      </c>
      <c r="E135" s="14">
        <v>1859</v>
      </c>
      <c r="F135" s="16">
        <v>9216</v>
      </c>
      <c r="G135" s="22">
        <f t="shared" si="6"/>
        <v>76.923076923076934</v>
      </c>
      <c r="H135" s="22">
        <f t="shared" si="7"/>
        <v>395.75040344271116</v>
      </c>
      <c r="I135">
        <v>103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1</v>
      </c>
      <c r="U135" s="26">
        <v>0</v>
      </c>
      <c r="V135" s="26">
        <v>0</v>
      </c>
      <c r="W135" s="22">
        <f t="shared" si="4"/>
        <v>5.4211764705882355E-2</v>
      </c>
      <c r="X135" s="22">
        <f t="shared" si="5"/>
        <v>1</v>
      </c>
    </row>
    <row r="136" spans="1:24" x14ac:dyDescent="0.3">
      <c r="A136" s="22" t="s">
        <v>1325</v>
      </c>
      <c r="B136" s="22">
        <v>2022</v>
      </c>
      <c r="C136" s="22">
        <v>248</v>
      </c>
      <c r="D136" s="22">
        <v>264</v>
      </c>
      <c r="E136" s="14">
        <v>585698</v>
      </c>
      <c r="F136" s="16">
        <v>3020996</v>
      </c>
      <c r="G136" s="22">
        <f t="shared" si="6"/>
        <v>79.794790844514594</v>
      </c>
      <c r="H136" s="22">
        <f t="shared" si="7"/>
        <v>415.79414647138969</v>
      </c>
      <c r="I136">
        <v>2167</v>
      </c>
      <c r="J136" s="26">
        <v>0</v>
      </c>
      <c r="K136" s="26">
        <v>0</v>
      </c>
      <c r="L136" s="26">
        <v>0</v>
      </c>
      <c r="M136" s="26">
        <v>0</v>
      </c>
      <c r="N136" s="26">
        <v>1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2">
        <f t="shared" si="4"/>
        <v>17.770564705882354</v>
      </c>
      <c r="X136" s="22">
        <f t="shared" si="5"/>
        <v>4</v>
      </c>
    </row>
    <row r="137" spans="1:24" x14ac:dyDescent="0.3">
      <c r="A137" s="22" t="s">
        <v>1326</v>
      </c>
      <c r="B137" s="22">
        <v>13</v>
      </c>
      <c r="C137" s="22">
        <v>7</v>
      </c>
      <c r="D137" s="22">
        <v>1</v>
      </c>
      <c r="E137" s="14">
        <v>1287</v>
      </c>
      <c r="F137" s="16">
        <v>5430</v>
      </c>
      <c r="G137" s="22">
        <f t="shared" si="6"/>
        <v>61.904761904761905</v>
      </c>
      <c r="H137" s="22">
        <f t="shared" si="7"/>
        <v>321.91142191142188</v>
      </c>
      <c r="I137">
        <v>131</v>
      </c>
      <c r="J137" s="26">
        <v>0</v>
      </c>
      <c r="K137" s="26">
        <v>1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2">
        <f t="shared" si="4"/>
        <v>3.1941176470588237E-2</v>
      </c>
      <c r="X137" s="22">
        <f t="shared" si="5"/>
        <v>1</v>
      </c>
    </row>
    <row r="138" spans="1:24" x14ac:dyDescent="0.3">
      <c r="A138" s="22" t="s">
        <v>1327</v>
      </c>
      <c r="B138" s="22">
        <v>1627</v>
      </c>
      <c r="C138" s="22">
        <v>462</v>
      </c>
      <c r="D138" s="22">
        <v>626</v>
      </c>
      <c r="E138" s="14">
        <v>727915</v>
      </c>
      <c r="F138" s="16">
        <v>1703256</v>
      </c>
      <c r="G138" s="22">
        <f t="shared" si="6"/>
        <v>59.926335174953962</v>
      </c>
      <c r="H138" s="22">
        <f t="shared" si="7"/>
        <v>133.99105664809764</v>
      </c>
      <c r="I138">
        <v>1966</v>
      </c>
      <c r="J138" s="26">
        <v>0</v>
      </c>
      <c r="K138" s="26">
        <v>1</v>
      </c>
      <c r="L138" s="26">
        <v>0</v>
      </c>
      <c r="M138" s="26">
        <v>0</v>
      </c>
      <c r="N138" s="26">
        <v>1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1</v>
      </c>
      <c r="W138" s="22">
        <f t="shared" si="4"/>
        <v>10.01915294117647</v>
      </c>
      <c r="X138" s="22">
        <f t="shared" si="5"/>
        <v>4</v>
      </c>
    </row>
    <row r="139" spans="1:24" x14ac:dyDescent="0.3">
      <c r="A139" s="22" t="s">
        <v>1328</v>
      </c>
      <c r="B139" s="22">
        <v>9</v>
      </c>
      <c r="C139" s="22">
        <v>4</v>
      </c>
      <c r="D139" s="22">
        <v>0</v>
      </c>
      <c r="E139" s="14">
        <v>245</v>
      </c>
      <c r="F139" s="16">
        <v>889</v>
      </c>
      <c r="G139" s="22">
        <f t="shared" si="6"/>
        <v>69.230769230769226</v>
      </c>
      <c r="H139" s="22">
        <f t="shared" si="7"/>
        <v>262.85714285714283</v>
      </c>
      <c r="I139">
        <v>28</v>
      </c>
      <c r="J139" s="26">
        <v>0</v>
      </c>
      <c r="K139" s="26">
        <v>1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2">
        <f t="shared" si="4"/>
        <v>5.2294117647058826E-3</v>
      </c>
      <c r="X139" s="22">
        <f t="shared" si="5"/>
        <v>1</v>
      </c>
    </row>
    <row r="140" spans="1:24" x14ac:dyDescent="0.3">
      <c r="A140" s="22" t="s">
        <v>1329</v>
      </c>
      <c r="B140" s="22">
        <v>1160</v>
      </c>
      <c r="C140" s="22">
        <v>289</v>
      </c>
      <c r="D140" s="22">
        <v>342</v>
      </c>
      <c r="E140" s="14">
        <v>179583</v>
      </c>
      <c r="F140" s="16">
        <v>1497434</v>
      </c>
      <c r="G140" s="22">
        <f t="shared" si="6"/>
        <v>64.768285873813511</v>
      </c>
      <c r="H140" s="22">
        <f t="shared" si="7"/>
        <v>733.83950596660043</v>
      </c>
      <c r="I140">
        <v>1085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1</v>
      </c>
      <c r="R140" s="26">
        <v>1</v>
      </c>
      <c r="S140" s="26">
        <v>0</v>
      </c>
      <c r="T140" s="26">
        <v>0</v>
      </c>
      <c r="U140" s="26">
        <v>0</v>
      </c>
      <c r="V140" s="26">
        <v>0</v>
      </c>
      <c r="W140" s="22">
        <f t="shared" si="4"/>
        <v>8.8084352941176469</v>
      </c>
      <c r="X140" s="22">
        <f t="shared" si="5"/>
        <v>4</v>
      </c>
    </row>
    <row r="141" spans="1:24" x14ac:dyDescent="0.3">
      <c r="A141" s="22" t="s">
        <v>1330</v>
      </c>
      <c r="B141" s="22">
        <v>843</v>
      </c>
      <c r="C141" s="22">
        <v>264</v>
      </c>
      <c r="D141" s="22">
        <v>510</v>
      </c>
      <c r="E141" s="14">
        <v>247388</v>
      </c>
      <c r="F141" s="16">
        <v>923896</v>
      </c>
      <c r="G141" s="22">
        <f t="shared" si="6"/>
        <v>52.133580705009273</v>
      </c>
      <c r="H141" s="22">
        <f t="shared" si="7"/>
        <v>273.46031335392178</v>
      </c>
      <c r="I141">
        <v>1276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1</v>
      </c>
      <c r="Q141" s="26">
        <v>0</v>
      </c>
      <c r="R141" s="26">
        <v>1</v>
      </c>
      <c r="S141" s="26">
        <v>0</v>
      </c>
      <c r="T141" s="26">
        <v>0</v>
      </c>
      <c r="U141" s="26">
        <v>0</v>
      </c>
      <c r="V141" s="26">
        <v>0</v>
      </c>
      <c r="W141" s="22">
        <f t="shared" si="4"/>
        <v>5.4346823529411763</v>
      </c>
      <c r="X141" s="22">
        <f t="shared" si="5"/>
        <v>3</v>
      </c>
    </row>
    <row r="142" spans="1:24" x14ac:dyDescent="0.3">
      <c r="A142" s="22" t="s">
        <v>1331</v>
      </c>
      <c r="B142" s="22">
        <v>1642</v>
      </c>
      <c r="C142" s="22">
        <v>464</v>
      </c>
      <c r="D142" s="22">
        <v>1358</v>
      </c>
      <c r="E142" s="14">
        <v>334150</v>
      </c>
      <c r="F142" s="16">
        <v>1172473</v>
      </c>
      <c r="G142" s="22">
        <f t="shared" si="6"/>
        <v>47.401847575057737</v>
      </c>
      <c r="H142" s="22">
        <f t="shared" si="7"/>
        <v>250.88223851563666</v>
      </c>
      <c r="I142">
        <v>1748</v>
      </c>
      <c r="J142" s="26">
        <v>0</v>
      </c>
      <c r="K142" s="26">
        <v>1</v>
      </c>
      <c r="L142" s="26">
        <v>0</v>
      </c>
      <c r="M142" s="26">
        <v>0</v>
      </c>
      <c r="N142" s="26">
        <v>0</v>
      </c>
      <c r="O142" s="26">
        <v>1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2">
        <f t="shared" si="4"/>
        <v>6.8968999999999996</v>
      </c>
      <c r="X142" s="22">
        <f t="shared" si="5"/>
        <v>3</v>
      </c>
    </row>
    <row r="143" spans="1:24" x14ac:dyDescent="0.3">
      <c r="A143" s="22" t="s">
        <v>1332</v>
      </c>
      <c r="B143" s="22">
        <v>383</v>
      </c>
      <c r="C143" s="22">
        <v>113</v>
      </c>
      <c r="D143" s="22">
        <v>121</v>
      </c>
      <c r="E143" s="14">
        <v>149998</v>
      </c>
      <c r="F143" s="16">
        <v>785864</v>
      </c>
      <c r="G143" s="22">
        <f t="shared" si="6"/>
        <v>62.074554294975691</v>
      </c>
      <c r="H143" s="22">
        <f t="shared" si="7"/>
        <v>423.91631888425184</v>
      </c>
      <c r="I143">
        <v>1639</v>
      </c>
      <c r="J143" s="26">
        <v>0</v>
      </c>
      <c r="K143" s="26">
        <v>1</v>
      </c>
      <c r="L143" s="26">
        <v>0</v>
      </c>
      <c r="M143" s="26">
        <v>0</v>
      </c>
      <c r="N143" s="26">
        <v>1</v>
      </c>
      <c r="O143" s="26">
        <v>1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2">
        <f t="shared" si="4"/>
        <v>4.6227294117647055</v>
      </c>
      <c r="X143" s="22">
        <f t="shared" si="5"/>
        <v>3</v>
      </c>
    </row>
    <row r="144" spans="1:24" x14ac:dyDescent="0.3">
      <c r="A144" s="22" t="s">
        <v>1333</v>
      </c>
      <c r="B144" s="22">
        <v>55</v>
      </c>
      <c r="C144" s="22">
        <v>21</v>
      </c>
      <c r="D144" s="22">
        <v>3</v>
      </c>
      <c r="E144" s="14">
        <v>148484</v>
      </c>
      <c r="F144" s="16">
        <v>379962</v>
      </c>
      <c r="G144" s="22">
        <f t="shared" si="6"/>
        <v>69.620253164556971</v>
      </c>
      <c r="H144" s="22">
        <f t="shared" si="7"/>
        <v>155.89423776299128</v>
      </c>
      <c r="I144">
        <v>1128</v>
      </c>
      <c r="J144" s="26">
        <v>0</v>
      </c>
      <c r="K144" s="26">
        <v>0</v>
      </c>
      <c r="L144" s="26">
        <v>0</v>
      </c>
      <c r="M144" s="26">
        <v>1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2">
        <f t="shared" si="4"/>
        <v>2.2350705882352941</v>
      </c>
      <c r="X144" s="22">
        <f t="shared" si="5"/>
        <v>3</v>
      </c>
    </row>
    <row r="145" spans="1:24" x14ac:dyDescent="0.3">
      <c r="A145" s="22" t="s">
        <v>1334</v>
      </c>
      <c r="B145" s="22">
        <v>346</v>
      </c>
      <c r="C145" s="22">
        <v>85</v>
      </c>
      <c r="D145" s="22">
        <v>36</v>
      </c>
      <c r="E145" s="14">
        <v>204798</v>
      </c>
      <c r="F145" s="16">
        <v>982063</v>
      </c>
      <c r="G145" s="22">
        <f t="shared" si="6"/>
        <v>74.089935760171315</v>
      </c>
      <c r="H145" s="22">
        <f t="shared" si="7"/>
        <v>379.52763210578229</v>
      </c>
      <c r="I145">
        <v>738</v>
      </c>
      <c r="J145" s="26">
        <v>1</v>
      </c>
      <c r="K145" s="26">
        <v>0</v>
      </c>
      <c r="L145" s="26">
        <v>0</v>
      </c>
      <c r="M145" s="26">
        <v>0</v>
      </c>
      <c r="N145" s="26">
        <v>1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2">
        <f t="shared" si="4"/>
        <v>5.7768411764705885</v>
      </c>
      <c r="X145" s="22">
        <f t="shared" si="5"/>
        <v>3</v>
      </c>
    </row>
    <row r="146" spans="1:24" x14ac:dyDescent="0.3">
      <c r="A146" s="22" t="s">
        <v>1335</v>
      </c>
      <c r="B146" s="22">
        <v>23</v>
      </c>
      <c r="C146" s="22">
        <v>3</v>
      </c>
      <c r="D146" s="22">
        <v>3</v>
      </c>
      <c r="E146" s="14">
        <v>2158</v>
      </c>
      <c r="F146" s="16">
        <v>6629</v>
      </c>
      <c r="G146" s="22">
        <f t="shared" si="6"/>
        <v>79.310344827586206</v>
      </c>
      <c r="H146" s="22">
        <f t="shared" si="7"/>
        <v>207.1825764596849</v>
      </c>
      <c r="I146">
        <v>140</v>
      </c>
      <c r="J146" s="26">
        <v>0</v>
      </c>
      <c r="K146" s="26">
        <v>1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2">
        <f t="shared" si="4"/>
        <v>3.8994117647058825E-2</v>
      </c>
      <c r="X146" s="22">
        <f t="shared" si="5"/>
        <v>1</v>
      </c>
    </row>
    <row r="147" spans="1:24" x14ac:dyDescent="0.3">
      <c r="A147" s="22" t="s">
        <v>1336</v>
      </c>
      <c r="B147" s="22">
        <v>1896</v>
      </c>
      <c r="C147" s="22">
        <v>477</v>
      </c>
      <c r="D147" s="22">
        <v>262</v>
      </c>
      <c r="E147" s="14">
        <v>950701</v>
      </c>
      <c r="F147" s="16">
        <v>4479275</v>
      </c>
      <c r="G147" s="22">
        <f t="shared" si="6"/>
        <v>71.954459203036052</v>
      </c>
      <c r="H147" s="22">
        <f t="shared" si="7"/>
        <v>371.15496880722748</v>
      </c>
      <c r="I147">
        <v>3436</v>
      </c>
      <c r="J147" s="26">
        <v>0</v>
      </c>
      <c r="K147" s="26">
        <v>0</v>
      </c>
      <c r="L147" s="26">
        <v>0</v>
      </c>
      <c r="M147" s="26">
        <v>0</v>
      </c>
      <c r="N147" s="26">
        <v>1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1</v>
      </c>
      <c r="V147" s="26">
        <v>1</v>
      </c>
      <c r="W147" s="22">
        <f t="shared" si="4"/>
        <v>26.348676470588234</v>
      </c>
      <c r="X147" s="22">
        <f t="shared" si="5"/>
        <v>4</v>
      </c>
    </row>
    <row r="148" spans="1:24" x14ac:dyDescent="0.3">
      <c r="A148" s="22" t="s">
        <v>1337</v>
      </c>
      <c r="B148" s="22">
        <v>87</v>
      </c>
      <c r="C148" s="22">
        <v>16</v>
      </c>
      <c r="D148" s="22">
        <v>17</v>
      </c>
      <c r="E148" s="14">
        <v>10276</v>
      </c>
      <c r="F148" s="16">
        <v>29774</v>
      </c>
      <c r="G148" s="22">
        <f t="shared" si="6"/>
        <v>72.5</v>
      </c>
      <c r="H148" s="22">
        <f t="shared" si="7"/>
        <v>189.74309069676917</v>
      </c>
      <c r="I148">
        <v>238</v>
      </c>
      <c r="J148" s="26">
        <v>0</v>
      </c>
      <c r="K148" s="26">
        <v>1</v>
      </c>
      <c r="L148" s="26">
        <v>0</v>
      </c>
      <c r="M148" s="26">
        <v>1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2">
        <f t="shared" si="4"/>
        <v>0.17514117647058824</v>
      </c>
      <c r="X148" s="22">
        <f t="shared" si="5"/>
        <v>1</v>
      </c>
    </row>
    <row r="149" spans="1:24" x14ac:dyDescent="0.3">
      <c r="A149" s="22" t="s">
        <v>1338</v>
      </c>
      <c r="B149" s="22">
        <v>38</v>
      </c>
      <c r="C149" s="22">
        <v>32</v>
      </c>
      <c r="D149" s="22">
        <v>20</v>
      </c>
      <c r="E149" s="14">
        <v>4584</v>
      </c>
      <c r="F149" s="16">
        <v>68057</v>
      </c>
      <c r="G149" s="22">
        <f t="shared" si="6"/>
        <v>42.222222222222221</v>
      </c>
      <c r="H149" s="22">
        <f t="shared" si="7"/>
        <v>1384.6640488656196</v>
      </c>
      <c r="I149">
        <v>428</v>
      </c>
      <c r="J149" s="26">
        <v>0</v>
      </c>
      <c r="K149" s="26">
        <v>0</v>
      </c>
      <c r="L149" s="26">
        <v>0</v>
      </c>
      <c r="M149" s="26">
        <v>1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2">
        <f t="shared" si="4"/>
        <v>0.40033529411764707</v>
      </c>
      <c r="X149" s="22">
        <f t="shared" si="5"/>
        <v>1</v>
      </c>
    </row>
    <row r="150" spans="1:24" x14ac:dyDescent="0.3">
      <c r="A150" s="22" t="s">
        <v>1339</v>
      </c>
      <c r="B150" s="22">
        <v>531</v>
      </c>
      <c r="C150" s="22">
        <v>17</v>
      </c>
      <c r="D150" s="22">
        <v>63</v>
      </c>
      <c r="E150" s="14">
        <v>20672</v>
      </c>
      <c r="F150" s="16">
        <v>107475</v>
      </c>
      <c r="G150" s="22">
        <f t="shared" si="6"/>
        <v>86.906710310965636</v>
      </c>
      <c r="H150" s="22">
        <f t="shared" si="7"/>
        <v>419.90615325077397</v>
      </c>
      <c r="I150">
        <v>394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1</v>
      </c>
      <c r="U150" s="26">
        <v>0</v>
      </c>
      <c r="V150" s="26">
        <v>0</v>
      </c>
      <c r="W150" s="22">
        <f t="shared" si="4"/>
        <v>0.63220588235294117</v>
      </c>
      <c r="X150" s="22">
        <f t="shared" si="5"/>
        <v>1</v>
      </c>
    </row>
    <row r="151" spans="1:24" x14ac:dyDescent="0.3">
      <c r="A151" s="22" t="s">
        <v>1340</v>
      </c>
      <c r="B151" s="22">
        <v>132</v>
      </c>
      <c r="C151" s="22">
        <v>14</v>
      </c>
      <c r="D151" s="22">
        <v>2</v>
      </c>
      <c r="E151" s="14">
        <v>30032</v>
      </c>
      <c r="F151" s="16">
        <v>133279</v>
      </c>
      <c r="G151" s="22">
        <f t="shared" si="6"/>
        <v>89.189189189189193</v>
      </c>
      <c r="H151" s="22">
        <f t="shared" si="7"/>
        <v>343.78995737879598</v>
      </c>
      <c r="I151">
        <v>650</v>
      </c>
      <c r="J151" s="26">
        <v>0</v>
      </c>
      <c r="K151" s="26">
        <v>0</v>
      </c>
      <c r="L151" s="26">
        <v>0</v>
      </c>
      <c r="M151" s="26">
        <v>1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1</v>
      </c>
      <c r="V151" s="26">
        <v>0</v>
      </c>
      <c r="W151" s="22">
        <f t="shared" si="4"/>
        <v>0.78399411764705884</v>
      </c>
      <c r="X151" s="22">
        <f t="shared" si="5"/>
        <v>1</v>
      </c>
    </row>
    <row r="152" spans="1:24" x14ac:dyDescent="0.3">
      <c r="A152" s="22" t="s">
        <v>1341</v>
      </c>
      <c r="B152" s="22">
        <v>456</v>
      </c>
      <c r="C152" s="22">
        <v>187</v>
      </c>
      <c r="D152" s="22">
        <v>119</v>
      </c>
      <c r="E152" s="14">
        <v>110926</v>
      </c>
      <c r="F152" s="16">
        <v>423495</v>
      </c>
      <c r="G152" s="22">
        <f t="shared" si="6"/>
        <v>59.842519685039377</v>
      </c>
      <c r="H152" s="22">
        <f t="shared" si="7"/>
        <v>281.78154805906644</v>
      </c>
      <c r="I152">
        <v>1207</v>
      </c>
      <c r="J152" s="26">
        <v>0</v>
      </c>
      <c r="K152" s="26">
        <v>0</v>
      </c>
      <c r="L152" s="26">
        <v>0</v>
      </c>
      <c r="M152" s="26">
        <v>0</v>
      </c>
      <c r="N152" s="26">
        <v>1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1</v>
      </c>
      <c r="V152" s="26">
        <v>1</v>
      </c>
      <c r="W152" s="22">
        <f t="shared" si="4"/>
        <v>2.4911470588235294</v>
      </c>
      <c r="X152" s="22">
        <f t="shared" si="5"/>
        <v>3</v>
      </c>
    </row>
    <row r="153" spans="1:24" x14ac:dyDescent="0.3">
      <c r="A153" s="22" t="s">
        <v>1342</v>
      </c>
      <c r="B153" s="22">
        <v>90</v>
      </c>
      <c r="C153" s="22">
        <v>42</v>
      </c>
      <c r="D153" s="22">
        <v>7</v>
      </c>
      <c r="E153" s="14">
        <v>8560</v>
      </c>
      <c r="F153" s="16">
        <v>41479</v>
      </c>
      <c r="G153" s="22">
        <f t="shared" si="6"/>
        <v>64.748201438848923</v>
      </c>
      <c r="H153" s="22">
        <f t="shared" si="7"/>
        <v>384.56775700934583</v>
      </c>
      <c r="I153">
        <v>158</v>
      </c>
      <c r="J153" s="26">
        <v>0</v>
      </c>
      <c r="K153" s="26">
        <v>1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1</v>
      </c>
      <c r="T153" s="26">
        <v>0</v>
      </c>
      <c r="U153" s="26">
        <v>0</v>
      </c>
      <c r="V153" s="26">
        <v>0</v>
      </c>
      <c r="W153" s="22">
        <f t="shared" si="4"/>
        <v>0.24399411764705883</v>
      </c>
      <c r="X153" s="22">
        <f t="shared" si="5"/>
        <v>1</v>
      </c>
    </row>
    <row r="154" spans="1:24" x14ac:dyDescent="0.3">
      <c r="A154" s="22" t="s">
        <v>1343</v>
      </c>
      <c r="B154" s="22">
        <v>176</v>
      </c>
      <c r="C154" s="22">
        <v>43</v>
      </c>
      <c r="D154" s="22">
        <v>48</v>
      </c>
      <c r="E154" s="14">
        <v>27456</v>
      </c>
      <c r="F154" s="16">
        <v>94447</v>
      </c>
      <c r="G154" s="22">
        <f t="shared" si="6"/>
        <v>65.917602996254672</v>
      </c>
      <c r="H154" s="22">
        <f t="shared" si="7"/>
        <v>243.99402680652682</v>
      </c>
      <c r="I154">
        <v>945</v>
      </c>
      <c r="J154" s="26">
        <v>0</v>
      </c>
      <c r="K154" s="26">
        <v>0</v>
      </c>
      <c r="L154" s="26">
        <v>1</v>
      </c>
      <c r="M154" s="26">
        <v>0</v>
      </c>
      <c r="N154" s="26">
        <v>1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1</v>
      </c>
      <c r="W154" s="22">
        <f t="shared" si="4"/>
        <v>0.55557058823529415</v>
      </c>
      <c r="X154" s="22">
        <f t="shared" si="5"/>
        <v>1</v>
      </c>
    </row>
    <row r="155" spans="1:24" x14ac:dyDescent="0.3">
      <c r="A155" s="22" t="s">
        <v>1344</v>
      </c>
      <c r="B155" s="22">
        <v>256</v>
      </c>
      <c r="C155" s="22">
        <v>102</v>
      </c>
      <c r="D155" s="22">
        <v>34</v>
      </c>
      <c r="E155" s="14">
        <v>57278</v>
      </c>
      <c r="F155" s="16">
        <v>182785</v>
      </c>
      <c r="G155" s="22">
        <f t="shared" si="6"/>
        <v>65.306122448979593</v>
      </c>
      <c r="H155" s="22">
        <f t="shared" si="7"/>
        <v>219.11903348580606</v>
      </c>
      <c r="I155">
        <v>511</v>
      </c>
      <c r="J155" s="26">
        <v>0</v>
      </c>
      <c r="K155" s="26">
        <v>1</v>
      </c>
      <c r="L155" s="26">
        <v>0</v>
      </c>
      <c r="M155" s="26">
        <v>0</v>
      </c>
      <c r="N155" s="26">
        <v>1</v>
      </c>
      <c r="O155" s="26">
        <v>1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2">
        <f t="shared" si="4"/>
        <v>1.0752058823529411</v>
      </c>
      <c r="X155" s="22">
        <f t="shared" si="5"/>
        <v>2</v>
      </c>
    </row>
    <row r="156" spans="1:24" x14ac:dyDescent="0.3">
      <c r="A156" s="22" t="s">
        <v>1345</v>
      </c>
      <c r="B156" s="22">
        <v>69</v>
      </c>
      <c r="C156" s="22">
        <v>1</v>
      </c>
      <c r="D156" s="22">
        <v>8</v>
      </c>
      <c r="E156" s="14">
        <v>29074</v>
      </c>
      <c r="F156" s="16">
        <v>63597</v>
      </c>
      <c r="G156" s="22">
        <f t="shared" si="6"/>
        <v>88.461538461538453</v>
      </c>
      <c r="H156" s="22">
        <f t="shared" si="7"/>
        <v>118.74183118937881</v>
      </c>
      <c r="I156">
        <v>318</v>
      </c>
      <c r="J156" s="26">
        <v>0</v>
      </c>
      <c r="K156" s="26">
        <v>0</v>
      </c>
      <c r="L156" s="26">
        <v>1</v>
      </c>
      <c r="M156" s="26">
        <v>1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2">
        <f t="shared" si="4"/>
        <v>0.37409999999999999</v>
      </c>
      <c r="X156" s="22">
        <f t="shared" si="5"/>
        <v>1</v>
      </c>
    </row>
    <row r="157" spans="1:24" x14ac:dyDescent="0.3">
      <c r="A157" s="22" t="s">
        <v>1346</v>
      </c>
      <c r="B157" s="22">
        <v>54</v>
      </c>
      <c r="C157" s="22">
        <v>3</v>
      </c>
      <c r="D157" s="22">
        <v>2</v>
      </c>
      <c r="E157" s="14">
        <v>18512</v>
      </c>
      <c r="F157" s="16">
        <v>199400</v>
      </c>
      <c r="G157" s="22">
        <f t="shared" si="6"/>
        <v>91.525423728813564</v>
      </c>
      <c r="H157" s="22">
        <f t="shared" si="7"/>
        <v>977.13915298184963</v>
      </c>
      <c r="I157">
        <v>629</v>
      </c>
      <c r="J157" s="26">
        <v>1</v>
      </c>
      <c r="K157" s="26">
        <v>0</v>
      </c>
      <c r="L157" s="26">
        <v>0</v>
      </c>
      <c r="M157" s="26">
        <v>1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2">
        <f t="shared" si="4"/>
        <v>1.1729411764705882</v>
      </c>
      <c r="X157" s="22">
        <f t="shared" si="5"/>
        <v>2</v>
      </c>
    </row>
    <row r="158" spans="1:24" x14ac:dyDescent="0.3">
      <c r="A158" s="22" t="s">
        <v>1347</v>
      </c>
      <c r="B158" s="22">
        <v>68</v>
      </c>
      <c r="C158" s="22">
        <v>44</v>
      </c>
      <c r="D158" s="22">
        <v>10</v>
      </c>
      <c r="E158" s="14">
        <v>13335</v>
      </c>
      <c r="F158" s="16">
        <v>56915</v>
      </c>
      <c r="G158" s="22">
        <f t="shared" si="6"/>
        <v>55.737704918032783</v>
      </c>
      <c r="H158" s="22">
        <f t="shared" si="7"/>
        <v>326.80914885639294</v>
      </c>
      <c r="I158">
        <v>525</v>
      </c>
      <c r="J158" s="26">
        <v>0</v>
      </c>
      <c r="K158" s="26">
        <v>1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2">
        <f t="shared" si="4"/>
        <v>0.3347941176470588</v>
      </c>
      <c r="X158" s="22">
        <f t="shared" si="5"/>
        <v>1</v>
      </c>
    </row>
    <row r="159" spans="1:24" x14ac:dyDescent="0.3">
      <c r="A159" s="22" t="s">
        <v>1348</v>
      </c>
      <c r="B159" s="22">
        <v>10</v>
      </c>
      <c r="C159" s="22">
        <v>2</v>
      </c>
      <c r="D159" s="22">
        <v>0</v>
      </c>
      <c r="E159" s="14">
        <v>555</v>
      </c>
      <c r="F159" s="16">
        <v>1677</v>
      </c>
      <c r="G159" s="22">
        <f t="shared" si="6"/>
        <v>83.333333333333343</v>
      </c>
      <c r="H159" s="22">
        <f t="shared" si="7"/>
        <v>202.16216216216213</v>
      </c>
      <c r="I159">
        <v>65</v>
      </c>
      <c r="J159" s="26">
        <v>0</v>
      </c>
      <c r="K159" s="26">
        <v>1</v>
      </c>
      <c r="L159" s="26">
        <v>0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2">
        <f t="shared" si="4"/>
        <v>9.8647058823529404E-3</v>
      </c>
      <c r="X159" s="22">
        <f t="shared" si="5"/>
        <v>1</v>
      </c>
    </row>
    <row r="160" spans="1:24" x14ac:dyDescent="0.3">
      <c r="A160" s="22" t="s">
        <v>1349</v>
      </c>
      <c r="B160" s="22">
        <v>127</v>
      </c>
      <c r="C160" s="22">
        <v>88</v>
      </c>
      <c r="D160" s="22">
        <v>34</v>
      </c>
      <c r="E160" s="14">
        <v>44720</v>
      </c>
      <c r="F160" s="16">
        <v>138805</v>
      </c>
      <c r="G160" s="22">
        <f t="shared" si="6"/>
        <v>51.00401606425703</v>
      </c>
      <c r="H160" s="22">
        <f t="shared" si="7"/>
        <v>210.38685152057246</v>
      </c>
      <c r="I160">
        <v>919</v>
      </c>
      <c r="J160" s="26">
        <v>0</v>
      </c>
      <c r="K160" s="26">
        <v>0</v>
      </c>
      <c r="L160" s="26">
        <v>0</v>
      </c>
      <c r="M160" s="26">
        <v>0</v>
      </c>
      <c r="N160" s="26">
        <v>1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2">
        <f t="shared" si="4"/>
        <v>0.8165</v>
      </c>
      <c r="X160" s="22">
        <f t="shared" si="5"/>
        <v>1</v>
      </c>
    </row>
    <row r="161" spans="1:24" x14ac:dyDescent="0.3">
      <c r="A161" s="22" t="s">
        <v>1350</v>
      </c>
      <c r="B161" s="22">
        <v>30</v>
      </c>
      <c r="C161" s="22">
        <v>9</v>
      </c>
      <c r="D161" s="22">
        <v>20</v>
      </c>
      <c r="E161" s="14">
        <v>12673</v>
      </c>
      <c r="F161" s="16">
        <v>35594</v>
      </c>
      <c r="G161" s="22">
        <f t="shared" si="6"/>
        <v>50.847457627118644</v>
      </c>
      <c r="H161" s="22">
        <f t="shared" si="7"/>
        <v>180.86483074252348</v>
      </c>
      <c r="I161">
        <v>260</v>
      </c>
      <c r="J161" s="26">
        <v>1</v>
      </c>
      <c r="K161" s="26">
        <v>0</v>
      </c>
      <c r="L161" s="26">
        <v>0</v>
      </c>
      <c r="M161" s="26">
        <v>1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2">
        <f t="shared" si="4"/>
        <v>0.2093764705882353</v>
      </c>
      <c r="X161" s="22">
        <f t="shared" si="5"/>
        <v>1</v>
      </c>
    </row>
    <row r="162" spans="1:24" x14ac:dyDescent="0.3">
      <c r="A162" s="22" t="s">
        <v>1351</v>
      </c>
      <c r="B162" s="22">
        <v>2</v>
      </c>
      <c r="C162" s="22">
        <v>11</v>
      </c>
      <c r="D162" s="22">
        <v>3</v>
      </c>
      <c r="E162" s="14">
        <v>6081</v>
      </c>
      <c r="F162" s="16">
        <v>22611</v>
      </c>
      <c r="G162" s="22">
        <f t="shared" si="6"/>
        <v>12.5</v>
      </c>
      <c r="H162" s="22">
        <f t="shared" si="7"/>
        <v>271.83029107054762</v>
      </c>
      <c r="I162">
        <v>167</v>
      </c>
      <c r="J162" s="26">
        <v>0</v>
      </c>
      <c r="K162" s="26">
        <v>1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2">
        <f t="shared" si="4"/>
        <v>0.13300588235294117</v>
      </c>
      <c r="X162" s="22">
        <f t="shared" si="5"/>
        <v>1</v>
      </c>
    </row>
    <row r="163" spans="1:24" x14ac:dyDescent="0.3">
      <c r="A163" s="22" t="s">
        <v>1352</v>
      </c>
      <c r="B163" s="22">
        <v>9</v>
      </c>
      <c r="C163" s="22">
        <v>7</v>
      </c>
      <c r="D163" s="22">
        <v>1</v>
      </c>
      <c r="E163" s="14">
        <v>6002</v>
      </c>
      <c r="F163" s="16">
        <v>28543</v>
      </c>
      <c r="G163" s="22">
        <f t="shared" si="6"/>
        <v>52.941176470588239</v>
      </c>
      <c r="H163" s="22">
        <f t="shared" si="7"/>
        <v>375.5581472842386</v>
      </c>
      <c r="I163">
        <v>479</v>
      </c>
      <c r="J163" s="26">
        <v>1</v>
      </c>
      <c r="K163" s="26">
        <v>0</v>
      </c>
      <c r="L163" s="26">
        <v>0</v>
      </c>
      <c r="M163" s="26">
        <v>1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2">
        <f t="shared" si="4"/>
        <v>0.16789999999999999</v>
      </c>
      <c r="X163" s="22">
        <f t="shared" si="5"/>
        <v>1</v>
      </c>
    </row>
    <row r="164" spans="1:24" x14ac:dyDescent="0.3">
      <c r="A164" s="22" t="s">
        <v>1353</v>
      </c>
      <c r="B164" s="22">
        <v>1011</v>
      </c>
      <c r="C164" s="22">
        <v>174</v>
      </c>
      <c r="D164" s="22">
        <v>90</v>
      </c>
      <c r="E164" s="14">
        <v>327437</v>
      </c>
      <c r="F164" s="16">
        <v>1389804</v>
      </c>
      <c r="G164" s="22">
        <f t="shared" si="6"/>
        <v>79.294117647058826</v>
      </c>
      <c r="H164" s="22">
        <f t="shared" si="7"/>
        <v>324.44928337359551</v>
      </c>
      <c r="I164">
        <v>1938</v>
      </c>
      <c r="J164" s="26">
        <v>1</v>
      </c>
      <c r="K164" s="26">
        <v>0</v>
      </c>
      <c r="L164" s="26">
        <v>0</v>
      </c>
      <c r="M164" s="26">
        <v>0</v>
      </c>
      <c r="N164" s="26">
        <v>0</v>
      </c>
      <c r="O164" s="26">
        <v>1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2">
        <f t="shared" si="4"/>
        <v>8.175317647058824</v>
      </c>
      <c r="X164" s="22">
        <f t="shared" si="5"/>
        <v>4</v>
      </c>
    </row>
    <row r="165" spans="1:24" x14ac:dyDescent="0.3">
      <c r="A165" s="22" t="s">
        <v>1354</v>
      </c>
      <c r="B165" s="22">
        <v>78</v>
      </c>
      <c r="C165" s="22">
        <v>7</v>
      </c>
      <c r="D165" s="22">
        <v>13</v>
      </c>
      <c r="E165" s="14">
        <v>15630</v>
      </c>
      <c r="F165" s="16">
        <v>80326</v>
      </c>
      <c r="G165" s="22">
        <f t="shared" si="6"/>
        <v>79.591836734693871</v>
      </c>
      <c r="H165" s="22">
        <f t="shared" si="7"/>
        <v>413.92194497760715</v>
      </c>
      <c r="I165">
        <v>402</v>
      </c>
      <c r="J165" s="26">
        <v>0</v>
      </c>
      <c r="K165" s="26">
        <v>1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2">
        <f t="shared" ref="W165:W178" si="8">F165/170000</f>
        <v>0.47250588235294116</v>
      </c>
      <c r="X165" s="22">
        <f t="shared" si="5"/>
        <v>1</v>
      </c>
    </row>
    <row r="166" spans="1:24" x14ac:dyDescent="0.3">
      <c r="A166" s="22" t="s">
        <v>1355</v>
      </c>
      <c r="B166" s="22">
        <v>5</v>
      </c>
      <c r="C166" s="22">
        <v>14</v>
      </c>
      <c r="D166" s="22">
        <v>2</v>
      </c>
      <c r="E166" s="14">
        <v>4206</v>
      </c>
      <c r="F166" s="16">
        <v>13399</v>
      </c>
      <c r="G166" s="22">
        <f t="shared" si="6"/>
        <v>23.809523809523807</v>
      </c>
      <c r="H166" s="22">
        <f t="shared" si="7"/>
        <v>218.56871136471705</v>
      </c>
      <c r="I166">
        <v>101</v>
      </c>
      <c r="J166" s="26">
        <v>0</v>
      </c>
      <c r="K166" s="26">
        <v>1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2">
        <f t="shared" si="8"/>
        <v>7.8817647058823534E-2</v>
      </c>
      <c r="X166" s="22">
        <f t="shared" ref="X166:X179" si="9">IF(W166&lt;1,1,IF(W166&lt;2,2,IF(W166&lt;7,3,4)))</f>
        <v>1</v>
      </c>
    </row>
    <row r="167" spans="1:24" x14ac:dyDescent="0.3">
      <c r="A167" s="22" t="s">
        <v>1356</v>
      </c>
      <c r="B167" s="22">
        <v>152</v>
      </c>
      <c r="C167" s="22">
        <v>25</v>
      </c>
      <c r="D167" s="22">
        <v>8</v>
      </c>
      <c r="E167" s="14">
        <v>30654</v>
      </c>
      <c r="F167" s="16">
        <v>203360</v>
      </c>
      <c r="G167" s="22">
        <f t="shared" si="6"/>
        <v>82.162162162162161</v>
      </c>
      <c r="H167" s="22">
        <f t="shared" si="7"/>
        <v>563.40444966399161</v>
      </c>
      <c r="I167">
        <v>391</v>
      </c>
      <c r="J167" s="26">
        <v>0</v>
      </c>
      <c r="K167" s="26">
        <v>1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1</v>
      </c>
      <c r="T167" s="26">
        <v>0</v>
      </c>
      <c r="U167" s="26">
        <v>0</v>
      </c>
      <c r="V167" s="26">
        <v>0</v>
      </c>
      <c r="W167" s="22">
        <f t="shared" si="8"/>
        <v>1.1962352941176471</v>
      </c>
      <c r="X167" s="22">
        <f t="shared" si="9"/>
        <v>2</v>
      </c>
    </row>
    <row r="168" spans="1:24" x14ac:dyDescent="0.3">
      <c r="A168" s="22" t="s">
        <v>1357</v>
      </c>
      <c r="B168" s="22">
        <v>14</v>
      </c>
      <c r="C168" s="22">
        <v>4</v>
      </c>
      <c r="D168" s="22">
        <v>2</v>
      </c>
      <c r="E168" s="14">
        <v>2880</v>
      </c>
      <c r="F168" s="16">
        <v>11454</v>
      </c>
      <c r="G168" s="22">
        <f t="shared" si="6"/>
        <v>70</v>
      </c>
      <c r="H168" s="22">
        <f t="shared" si="7"/>
        <v>297.70833333333331</v>
      </c>
      <c r="I168">
        <v>254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1</v>
      </c>
      <c r="T168" s="26">
        <v>0</v>
      </c>
      <c r="U168" s="26">
        <v>0</v>
      </c>
      <c r="V168" s="26">
        <v>0</v>
      </c>
      <c r="W168" s="22">
        <f t="shared" si="8"/>
        <v>6.7376470588235288E-2</v>
      </c>
      <c r="X168" s="22">
        <f t="shared" si="9"/>
        <v>1</v>
      </c>
    </row>
    <row r="169" spans="1:24" x14ac:dyDescent="0.3">
      <c r="A169" s="22" t="s">
        <v>1358</v>
      </c>
      <c r="B169" s="22">
        <v>192</v>
      </c>
      <c r="C169" s="22">
        <v>58</v>
      </c>
      <c r="D169" s="22">
        <v>98</v>
      </c>
      <c r="E169" s="14">
        <v>10190</v>
      </c>
      <c r="F169" s="16">
        <v>22632</v>
      </c>
      <c r="G169" s="22">
        <f t="shared" si="6"/>
        <v>55.172413793103445</v>
      </c>
      <c r="H169" s="22">
        <f t="shared" si="7"/>
        <v>122.10009813542688</v>
      </c>
      <c r="I169">
        <v>181</v>
      </c>
      <c r="J169" s="26">
        <v>0</v>
      </c>
      <c r="K169" s="26">
        <v>0</v>
      </c>
      <c r="L169" s="26">
        <v>0</v>
      </c>
      <c r="M169" s="26">
        <v>1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2">
        <f t="shared" si="8"/>
        <v>0.13312941176470589</v>
      </c>
      <c r="X169" s="22">
        <f t="shared" si="9"/>
        <v>1</v>
      </c>
    </row>
    <row r="170" spans="1:24" x14ac:dyDescent="0.3">
      <c r="A170" s="22" t="s">
        <v>1359</v>
      </c>
      <c r="B170" s="22">
        <v>424</v>
      </c>
      <c r="C170" s="22">
        <v>89</v>
      </c>
      <c r="D170" s="22">
        <v>110</v>
      </c>
      <c r="E170" s="14">
        <v>83605</v>
      </c>
      <c r="F170" s="16">
        <v>355885</v>
      </c>
      <c r="G170" s="22">
        <f t="shared" si="6"/>
        <v>68.057784911717505</v>
      </c>
      <c r="H170" s="22">
        <f t="shared" si="7"/>
        <v>325.67430177620957</v>
      </c>
      <c r="I170">
        <v>1504</v>
      </c>
      <c r="J170" s="26">
        <v>0</v>
      </c>
      <c r="K170" s="26">
        <v>1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2">
        <f t="shared" si="8"/>
        <v>2.0934411764705882</v>
      </c>
      <c r="X170" s="22">
        <f t="shared" si="9"/>
        <v>3</v>
      </c>
    </row>
    <row r="171" spans="1:24" x14ac:dyDescent="0.3">
      <c r="A171" s="22" t="s">
        <v>1360</v>
      </c>
      <c r="B171" s="22">
        <v>61</v>
      </c>
      <c r="C171" s="22">
        <v>19</v>
      </c>
      <c r="D171" s="22">
        <v>10</v>
      </c>
      <c r="E171" s="14">
        <v>4483</v>
      </c>
      <c r="F171" s="16">
        <v>18104</v>
      </c>
      <c r="G171" s="22">
        <f t="shared" si="6"/>
        <v>67.777777777777786</v>
      </c>
      <c r="H171" s="22">
        <f t="shared" si="7"/>
        <v>303.83671648449695</v>
      </c>
      <c r="I171">
        <v>214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1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2">
        <f t="shared" si="8"/>
        <v>0.10649411764705882</v>
      </c>
      <c r="X171" s="22">
        <f t="shared" si="9"/>
        <v>1</v>
      </c>
    </row>
    <row r="172" spans="1:24" x14ac:dyDescent="0.3">
      <c r="A172" s="22" t="s">
        <v>1361</v>
      </c>
      <c r="B172" s="22">
        <v>54</v>
      </c>
      <c r="C172" s="22">
        <v>11</v>
      </c>
      <c r="D172" s="22">
        <v>5</v>
      </c>
      <c r="E172" s="14">
        <v>6285</v>
      </c>
      <c r="F172" s="16">
        <v>28551</v>
      </c>
      <c r="G172" s="22">
        <f t="shared" si="6"/>
        <v>77.142857142857153</v>
      </c>
      <c r="H172" s="22">
        <f t="shared" si="7"/>
        <v>354.27207637231504</v>
      </c>
      <c r="I172">
        <v>428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1</v>
      </c>
      <c r="U172" s="26">
        <v>0</v>
      </c>
      <c r="V172" s="26">
        <v>0</v>
      </c>
      <c r="W172" s="22">
        <f t="shared" si="8"/>
        <v>0.16794705882352942</v>
      </c>
      <c r="X172" s="22">
        <f t="shared" si="9"/>
        <v>1</v>
      </c>
    </row>
    <row r="173" spans="1:24" x14ac:dyDescent="0.3">
      <c r="A173" s="22" t="s">
        <v>1362</v>
      </c>
      <c r="B173" s="22">
        <v>67</v>
      </c>
      <c r="C173" s="22">
        <v>9</v>
      </c>
      <c r="D173" s="22">
        <v>1</v>
      </c>
      <c r="E173" s="14">
        <v>13374</v>
      </c>
      <c r="F173" s="16">
        <v>27744</v>
      </c>
      <c r="G173" s="22">
        <f t="shared" si="6"/>
        <v>87.012987012987011</v>
      </c>
      <c r="H173" s="22">
        <f t="shared" si="7"/>
        <v>107.44728577837594</v>
      </c>
      <c r="I173">
        <v>204</v>
      </c>
      <c r="J173" s="26">
        <v>0</v>
      </c>
      <c r="K173" s="26">
        <v>0</v>
      </c>
      <c r="L173" s="26">
        <v>0</v>
      </c>
      <c r="M173" s="26">
        <v>1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2">
        <f t="shared" si="8"/>
        <v>0.16320000000000001</v>
      </c>
      <c r="X173" s="22">
        <f t="shared" si="9"/>
        <v>1</v>
      </c>
    </row>
    <row r="174" spans="1:24" x14ac:dyDescent="0.3">
      <c r="A174" s="22" t="s">
        <v>1363</v>
      </c>
      <c r="B174" s="22">
        <v>27</v>
      </c>
      <c r="C174" s="22">
        <v>4</v>
      </c>
      <c r="D174" s="22">
        <v>3</v>
      </c>
      <c r="E174" s="14">
        <v>384</v>
      </c>
      <c r="F174" s="16">
        <v>1376</v>
      </c>
      <c r="G174" s="22">
        <f t="shared" si="6"/>
        <v>79.411764705882348</v>
      </c>
      <c r="H174" s="22">
        <f t="shared" si="7"/>
        <v>258.33333333333337</v>
      </c>
      <c r="I174">
        <v>7</v>
      </c>
      <c r="J174" s="26">
        <v>0</v>
      </c>
      <c r="K174" s="26">
        <v>1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2">
        <f t="shared" si="8"/>
        <v>8.0941176470588228E-3</v>
      </c>
      <c r="X174" s="22">
        <f t="shared" si="9"/>
        <v>1</v>
      </c>
    </row>
    <row r="175" spans="1:24" x14ac:dyDescent="0.3">
      <c r="A175" s="22" t="s">
        <v>1364</v>
      </c>
      <c r="B175" s="22">
        <v>278</v>
      </c>
      <c r="C175" s="22">
        <v>41</v>
      </c>
      <c r="D175" s="22">
        <v>14</v>
      </c>
      <c r="E175" s="14">
        <v>25574</v>
      </c>
      <c r="F175" s="16">
        <v>127510</v>
      </c>
      <c r="G175" s="22">
        <f t="shared" si="6"/>
        <v>83.483483483483482</v>
      </c>
      <c r="H175" s="22">
        <f t="shared" si="7"/>
        <v>398.59232032533043</v>
      </c>
      <c r="I175">
        <v>892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1</v>
      </c>
      <c r="T175" s="26">
        <v>0</v>
      </c>
      <c r="U175" s="26">
        <v>0</v>
      </c>
      <c r="V175" s="26">
        <v>0</v>
      </c>
      <c r="W175" s="22">
        <f t="shared" si="8"/>
        <v>0.75005882352941178</v>
      </c>
      <c r="X175" s="22">
        <f t="shared" si="9"/>
        <v>1</v>
      </c>
    </row>
    <row r="176" spans="1:24" x14ac:dyDescent="0.3">
      <c r="A176" s="22" t="s">
        <v>1365</v>
      </c>
      <c r="B176" s="22">
        <v>100</v>
      </c>
      <c r="C176" s="22">
        <v>8</v>
      </c>
      <c r="D176" s="22">
        <v>7</v>
      </c>
      <c r="E176" s="14">
        <v>35767</v>
      </c>
      <c r="F176" s="16">
        <v>329819</v>
      </c>
      <c r="G176" s="22">
        <f t="shared" si="6"/>
        <v>86.956521739130437</v>
      </c>
      <c r="H176" s="22">
        <f t="shared" si="7"/>
        <v>822.13213297173377</v>
      </c>
      <c r="I176">
        <v>1083</v>
      </c>
      <c r="J176" s="26">
        <v>0</v>
      </c>
      <c r="K176" s="26">
        <v>0</v>
      </c>
      <c r="L176" s="26">
        <v>0</v>
      </c>
      <c r="M176" s="26">
        <v>1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1</v>
      </c>
      <c r="W176" s="22">
        <f t="shared" si="8"/>
        <v>1.9401117647058823</v>
      </c>
      <c r="X176" s="22">
        <f t="shared" si="9"/>
        <v>2</v>
      </c>
    </row>
    <row r="177" spans="1:24" x14ac:dyDescent="0.3">
      <c r="A177" s="22" t="s">
        <v>1366</v>
      </c>
      <c r="B177" s="22">
        <v>2228</v>
      </c>
      <c r="C177" s="22">
        <v>888</v>
      </c>
      <c r="D177" s="22">
        <v>408</v>
      </c>
      <c r="E177" s="14">
        <v>44399</v>
      </c>
      <c r="F177" s="16">
        <v>167967</v>
      </c>
      <c r="G177" s="22">
        <f t="shared" si="6"/>
        <v>63.223609534619754</v>
      </c>
      <c r="H177" s="22">
        <f t="shared" si="7"/>
        <v>278.31257460753619</v>
      </c>
      <c r="I177">
        <v>190</v>
      </c>
      <c r="J177" s="26">
        <v>0</v>
      </c>
      <c r="K177" s="26">
        <v>1</v>
      </c>
      <c r="L177" s="26">
        <v>0</v>
      </c>
      <c r="M177" s="26">
        <v>0</v>
      </c>
      <c r="N177" s="26">
        <v>1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1</v>
      </c>
      <c r="W177" s="22">
        <f t="shared" si="8"/>
        <v>0.9880411764705882</v>
      </c>
      <c r="X177" s="22">
        <f t="shared" si="9"/>
        <v>1</v>
      </c>
    </row>
    <row r="178" spans="1:24" x14ac:dyDescent="0.3">
      <c r="A178" s="22" t="s">
        <v>1367</v>
      </c>
      <c r="B178" s="22">
        <v>13</v>
      </c>
      <c r="C178" s="22">
        <v>1</v>
      </c>
      <c r="D178" s="22">
        <v>3</v>
      </c>
      <c r="E178" s="14">
        <v>6121</v>
      </c>
      <c r="F178" s="16">
        <v>19684</v>
      </c>
      <c r="G178" s="22">
        <f t="shared" si="6"/>
        <v>76.470588235294116</v>
      </c>
      <c r="H178" s="22">
        <f t="shared" si="7"/>
        <v>221.58144094102269</v>
      </c>
      <c r="I178">
        <v>135</v>
      </c>
      <c r="J178" s="26">
        <v>0</v>
      </c>
      <c r="K178" s="26">
        <v>1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2">
        <f t="shared" si="8"/>
        <v>0.11578823529411765</v>
      </c>
      <c r="X178" s="22">
        <f t="shared" si="9"/>
        <v>1</v>
      </c>
    </row>
    <row r="179" spans="1:24" x14ac:dyDescent="0.3">
      <c r="A179" s="22" t="s">
        <v>1368</v>
      </c>
      <c r="B179" s="22">
        <v>12</v>
      </c>
      <c r="C179" s="22">
        <v>8</v>
      </c>
      <c r="D179" s="22">
        <v>3</v>
      </c>
      <c r="E179" s="14">
        <v>2017</v>
      </c>
      <c r="F179" s="16">
        <v>7472</v>
      </c>
      <c r="G179" s="22">
        <f t="shared" si="6"/>
        <v>52.173913043478258</v>
      </c>
      <c r="H179" s="22">
        <f t="shared" si="7"/>
        <v>270.45116509667821</v>
      </c>
      <c r="I179">
        <v>288</v>
      </c>
      <c r="J179" s="26">
        <v>0</v>
      </c>
      <c r="K179" s="26">
        <v>0</v>
      </c>
      <c r="L179" s="26">
        <v>1</v>
      </c>
      <c r="M179" s="26">
        <v>1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2">
        <f>F179/170000</f>
        <v>4.395294117647059E-2</v>
      </c>
      <c r="X179" s="22">
        <f t="shared" si="9"/>
        <v>1</v>
      </c>
    </row>
  </sheetData>
  <autoFilter ref="A1:A179" xr:uid="{D1AA7B1F-1AB0-4AE2-A354-6FF5BF1A838B}"/>
  <phoneticPr fontId="3" type="noConversion"/>
  <conditionalFormatting sqref="A2:A100">
    <cfRule type="duplicateValues" dxfId="1" priority="6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workbookViewId="0">
      <selection activeCell="G15" sqref="G15"/>
    </sheetView>
  </sheetViews>
  <sheetFormatPr defaultRowHeight="16.5" x14ac:dyDescent="0.3"/>
  <sheetData>
    <row r="1" spans="1:15" ht="19.5" customHeight="1" x14ac:dyDescent="0.3">
      <c r="A1" s="23" t="s">
        <v>101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43474</v>
      </c>
      <c r="B5" s="6">
        <v>1</v>
      </c>
      <c r="C5" s="11">
        <v>0</v>
      </c>
      <c r="D5" s="6">
        <v>1</v>
      </c>
      <c r="E5" s="11">
        <v>0</v>
      </c>
      <c r="F5" s="6">
        <v>414</v>
      </c>
      <c r="G5" s="11">
        <v>0</v>
      </c>
      <c r="H5" s="11">
        <v>0.98099999999999998</v>
      </c>
      <c r="I5" s="7">
        <v>2436000</v>
      </c>
      <c r="J5" s="6" t="s">
        <v>119</v>
      </c>
      <c r="K5" s="6">
        <v>406</v>
      </c>
      <c r="L5" s="6" t="s">
        <v>120</v>
      </c>
      <c r="M5" s="7">
        <v>2436000</v>
      </c>
      <c r="N5" s="6">
        <v>406</v>
      </c>
      <c r="O5" s="6">
        <v>21</v>
      </c>
    </row>
    <row r="6" spans="1:15" ht="27" customHeight="1" x14ac:dyDescent="0.3">
      <c r="A6" s="5">
        <v>43475</v>
      </c>
      <c r="B6" s="6">
        <v>9</v>
      </c>
      <c r="C6" s="11">
        <v>1E-3</v>
      </c>
      <c r="D6" s="6">
        <v>14</v>
      </c>
      <c r="E6" s="11">
        <v>1E-3</v>
      </c>
      <c r="F6" s="7">
        <v>3498</v>
      </c>
      <c r="G6" s="11">
        <v>1E-3</v>
      </c>
      <c r="H6" s="11">
        <v>0.93700000000000006</v>
      </c>
      <c r="I6" s="7">
        <v>29543000</v>
      </c>
      <c r="J6" s="6" t="s">
        <v>121</v>
      </c>
      <c r="K6" s="7">
        <v>3279</v>
      </c>
      <c r="L6" s="6" t="s">
        <v>122</v>
      </c>
      <c r="M6" s="7">
        <v>31979000</v>
      </c>
      <c r="N6" s="7">
        <v>3685</v>
      </c>
      <c r="O6" s="6">
        <v>11</v>
      </c>
    </row>
    <row r="7" spans="1:15" ht="27" customHeight="1" x14ac:dyDescent="0.3">
      <c r="A7" s="5">
        <v>43480</v>
      </c>
      <c r="B7" s="6">
        <v>11</v>
      </c>
      <c r="C7" s="11">
        <v>2E-3</v>
      </c>
      <c r="D7" s="6">
        <v>11</v>
      </c>
      <c r="E7" s="11">
        <v>1E-3</v>
      </c>
      <c r="F7" s="7">
        <v>2201</v>
      </c>
      <c r="G7" s="11">
        <v>1E-3</v>
      </c>
      <c r="H7" s="11">
        <v>1</v>
      </c>
      <c r="I7" s="7">
        <v>19809000</v>
      </c>
      <c r="J7" s="6" t="s">
        <v>123</v>
      </c>
      <c r="K7" s="7">
        <v>2201</v>
      </c>
      <c r="L7" s="6" t="s">
        <v>124</v>
      </c>
      <c r="M7" s="7">
        <v>51788000</v>
      </c>
      <c r="N7" s="7">
        <v>5886</v>
      </c>
      <c r="O7" s="6">
        <v>11</v>
      </c>
    </row>
    <row r="8" spans="1:15" ht="27" customHeight="1" x14ac:dyDescent="0.3">
      <c r="A8" s="5">
        <v>43481</v>
      </c>
      <c r="B8" s="6">
        <v>23</v>
      </c>
      <c r="C8" s="11">
        <v>3.0000000000000001E-3</v>
      </c>
      <c r="D8" s="6">
        <v>23</v>
      </c>
      <c r="E8" s="11">
        <v>1E-3</v>
      </c>
      <c r="F8" s="7">
        <v>5144</v>
      </c>
      <c r="G8" s="11">
        <v>2E-3</v>
      </c>
      <c r="H8" s="11">
        <v>0.99</v>
      </c>
      <c r="I8" s="7">
        <v>45846000</v>
      </c>
      <c r="J8" s="6" t="s">
        <v>125</v>
      </c>
      <c r="K8" s="7">
        <v>5094</v>
      </c>
      <c r="L8" s="6" t="s">
        <v>126</v>
      </c>
      <c r="M8" s="7">
        <v>97634000</v>
      </c>
      <c r="N8" s="7">
        <v>10980</v>
      </c>
      <c r="O8" s="6">
        <v>13</v>
      </c>
    </row>
    <row r="9" spans="1:15" ht="27" customHeight="1" x14ac:dyDescent="0.3">
      <c r="A9" s="5">
        <v>43482</v>
      </c>
      <c r="B9" s="6">
        <v>40</v>
      </c>
      <c r="C9" s="11">
        <v>5.0000000000000001E-3</v>
      </c>
      <c r="D9" s="6">
        <v>40</v>
      </c>
      <c r="E9" s="11">
        <v>2E-3</v>
      </c>
      <c r="F9" s="7">
        <v>7820</v>
      </c>
      <c r="G9" s="11">
        <v>3.0000000000000001E-3</v>
      </c>
      <c r="H9" s="11">
        <v>0.99099999999999999</v>
      </c>
      <c r="I9" s="7">
        <v>67707000</v>
      </c>
      <c r="J9" s="6" t="s">
        <v>127</v>
      </c>
      <c r="K9" s="7">
        <v>7746</v>
      </c>
      <c r="L9" s="6" t="s">
        <v>128</v>
      </c>
      <c r="M9" s="7">
        <v>165341000</v>
      </c>
      <c r="N9" s="7">
        <v>18726</v>
      </c>
      <c r="O9" s="6">
        <v>9</v>
      </c>
    </row>
    <row r="10" spans="1:15" ht="27" customHeight="1" x14ac:dyDescent="0.3">
      <c r="A10" s="5">
        <v>43483</v>
      </c>
      <c r="B10" s="6">
        <v>1</v>
      </c>
      <c r="C10" s="11">
        <v>0</v>
      </c>
      <c r="D10" s="6">
        <v>1</v>
      </c>
      <c r="E10" s="11">
        <v>0</v>
      </c>
      <c r="F10" s="6">
        <v>432</v>
      </c>
      <c r="G10" s="11">
        <v>0</v>
      </c>
      <c r="H10" s="11">
        <v>1</v>
      </c>
      <c r="I10" s="7">
        <v>3888000</v>
      </c>
      <c r="J10" s="6" t="s">
        <v>129</v>
      </c>
      <c r="K10" s="6">
        <v>432</v>
      </c>
      <c r="L10" s="6" t="s">
        <v>130</v>
      </c>
      <c r="M10" s="7">
        <v>169229000</v>
      </c>
      <c r="N10" s="7">
        <v>19158</v>
      </c>
      <c r="O10" s="6">
        <v>21</v>
      </c>
    </row>
    <row r="11" spans="1:15" ht="27" customHeight="1" x14ac:dyDescent="0.3">
      <c r="A11" s="5">
        <v>43486</v>
      </c>
      <c r="B11" s="6">
        <v>9</v>
      </c>
      <c r="C11" s="11">
        <v>1E-3</v>
      </c>
      <c r="D11" s="6">
        <v>11</v>
      </c>
      <c r="E11" s="11">
        <v>1E-3</v>
      </c>
      <c r="F11" s="7">
        <v>1873</v>
      </c>
      <c r="G11" s="11">
        <v>1E-3</v>
      </c>
      <c r="H11" s="11">
        <v>0.97299999999999998</v>
      </c>
      <c r="I11" s="7">
        <v>16407000</v>
      </c>
      <c r="J11" s="6" t="s">
        <v>131</v>
      </c>
      <c r="K11" s="7">
        <v>1823</v>
      </c>
      <c r="L11" s="6" t="s">
        <v>132</v>
      </c>
      <c r="M11" s="7">
        <v>185636000</v>
      </c>
      <c r="N11" s="7">
        <v>20981</v>
      </c>
      <c r="O11" s="6">
        <v>16</v>
      </c>
    </row>
    <row r="12" spans="1:15" ht="27" customHeight="1" x14ac:dyDescent="0.3">
      <c r="A12" s="5">
        <v>43487</v>
      </c>
      <c r="B12" s="6">
        <v>23</v>
      </c>
      <c r="C12" s="11">
        <v>3.0000000000000001E-3</v>
      </c>
      <c r="D12" s="6">
        <v>23</v>
      </c>
      <c r="E12" s="11">
        <v>1E-3</v>
      </c>
      <c r="F12" s="7">
        <v>4920</v>
      </c>
      <c r="G12" s="11">
        <v>2E-3</v>
      </c>
      <c r="H12" s="11">
        <v>0.65200000000000002</v>
      </c>
      <c r="I12" s="7">
        <v>37539900</v>
      </c>
      <c r="J12" s="6" t="s">
        <v>133</v>
      </c>
      <c r="K12" s="7">
        <v>3210</v>
      </c>
      <c r="L12" s="6" t="s">
        <v>134</v>
      </c>
      <c r="M12" s="7">
        <v>223175900</v>
      </c>
      <c r="N12" s="7">
        <v>24191</v>
      </c>
      <c r="O12" s="6">
        <v>12</v>
      </c>
    </row>
    <row r="13" spans="1:15" ht="40.5" customHeight="1" x14ac:dyDescent="0.3">
      <c r="A13" s="5">
        <v>43488</v>
      </c>
      <c r="B13" s="7">
        <v>1553</v>
      </c>
      <c r="C13" s="11">
        <v>0.254</v>
      </c>
      <c r="D13" s="7">
        <v>8463</v>
      </c>
      <c r="E13" s="11">
        <v>0.45800000000000002</v>
      </c>
      <c r="F13" s="7">
        <v>1557839</v>
      </c>
      <c r="G13" s="11">
        <v>0.53300000000000003</v>
      </c>
      <c r="H13" s="11">
        <v>0.23699999999999999</v>
      </c>
      <c r="I13" s="7">
        <v>3004762990</v>
      </c>
      <c r="J13" s="6" t="s">
        <v>135</v>
      </c>
      <c r="K13" s="7">
        <v>368582</v>
      </c>
      <c r="L13" s="6" t="s">
        <v>136</v>
      </c>
      <c r="M13" s="7">
        <v>3227938890</v>
      </c>
      <c r="N13" s="7">
        <v>392773</v>
      </c>
      <c r="O13" s="6">
        <v>1</v>
      </c>
    </row>
    <row r="14" spans="1:15" ht="40.5" customHeight="1" x14ac:dyDescent="0.3">
      <c r="A14" s="5">
        <v>43489</v>
      </c>
      <c r="B14" s="7">
        <v>1658</v>
      </c>
      <c r="C14" s="11">
        <v>0.26200000000000001</v>
      </c>
      <c r="D14" s="7">
        <v>8797</v>
      </c>
      <c r="E14" s="11">
        <v>0.47699999999999998</v>
      </c>
      <c r="F14" s="7">
        <v>1604151</v>
      </c>
      <c r="G14" s="11">
        <v>0.55100000000000005</v>
      </c>
      <c r="H14" s="11">
        <v>0.20699999999999999</v>
      </c>
      <c r="I14" s="7">
        <v>2710335900</v>
      </c>
      <c r="J14" s="6" t="s">
        <v>137</v>
      </c>
      <c r="K14" s="7">
        <v>331924</v>
      </c>
      <c r="L14" s="6" t="s">
        <v>138</v>
      </c>
      <c r="M14" s="7">
        <v>5938274790</v>
      </c>
      <c r="N14" s="7">
        <v>724697</v>
      </c>
      <c r="O14" s="6">
        <v>1</v>
      </c>
    </row>
    <row r="15" spans="1:15" ht="27" customHeight="1" x14ac:dyDescent="0.3">
      <c r="A15" s="5">
        <v>43490</v>
      </c>
      <c r="B15" s="7">
        <v>1741</v>
      </c>
      <c r="C15" s="11">
        <v>0.27600000000000002</v>
      </c>
      <c r="D15" s="7">
        <v>9467</v>
      </c>
      <c r="E15" s="11">
        <v>0.504</v>
      </c>
      <c r="F15" s="7">
        <v>1705003</v>
      </c>
      <c r="G15" s="11">
        <v>0.57599999999999996</v>
      </c>
      <c r="H15" s="11">
        <v>0.22700000000000001</v>
      </c>
      <c r="I15" s="7">
        <v>3480111958</v>
      </c>
      <c r="J15" s="6" t="s">
        <v>139</v>
      </c>
      <c r="K15" s="7">
        <v>386371</v>
      </c>
      <c r="L15" s="6" t="s">
        <v>140</v>
      </c>
      <c r="M15" s="7">
        <v>9418386748</v>
      </c>
      <c r="N15" s="7">
        <v>1111068</v>
      </c>
      <c r="O15" s="6">
        <v>1</v>
      </c>
    </row>
    <row r="16" spans="1:15" ht="40.5" customHeight="1" x14ac:dyDescent="0.3">
      <c r="A16" s="5">
        <v>43491</v>
      </c>
      <c r="B16" s="7">
        <v>1910</v>
      </c>
      <c r="C16" s="11">
        <v>0.28899999999999998</v>
      </c>
      <c r="D16" s="7">
        <v>10462</v>
      </c>
      <c r="E16" s="11">
        <v>0.52700000000000002</v>
      </c>
      <c r="F16" s="7">
        <v>1839896</v>
      </c>
      <c r="G16" s="11">
        <v>0.59199999999999997</v>
      </c>
      <c r="H16" s="11">
        <v>0.54100000000000004</v>
      </c>
      <c r="I16" s="7">
        <v>8915603012</v>
      </c>
      <c r="J16" s="6" t="s">
        <v>141</v>
      </c>
      <c r="K16" s="7">
        <v>995406</v>
      </c>
      <c r="L16" s="6" t="s">
        <v>142</v>
      </c>
      <c r="M16" s="7">
        <v>18333989760</v>
      </c>
      <c r="N16" s="7">
        <v>2106474</v>
      </c>
      <c r="O16" s="6">
        <v>1</v>
      </c>
    </row>
    <row r="17" spans="1:15" ht="27" customHeight="1" x14ac:dyDescent="0.3">
      <c r="A17" s="5">
        <v>43492</v>
      </c>
      <c r="B17" s="7">
        <v>1978</v>
      </c>
      <c r="C17" s="11">
        <v>0.30399999999999999</v>
      </c>
      <c r="D17" s="7">
        <v>10631</v>
      </c>
      <c r="E17" s="11">
        <v>0.54700000000000004</v>
      </c>
      <c r="F17" s="7">
        <v>1861175</v>
      </c>
      <c r="G17" s="11">
        <v>0.61099999999999999</v>
      </c>
      <c r="H17" s="11">
        <v>0.55500000000000005</v>
      </c>
      <c r="I17" s="7">
        <v>9194797790</v>
      </c>
      <c r="J17" s="6" t="s">
        <v>143</v>
      </c>
      <c r="K17" s="7">
        <v>1033089</v>
      </c>
      <c r="L17" s="6" t="s">
        <v>144</v>
      </c>
      <c r="M17" s="7">
        <v>27528787550</v>
      </c>
      <c r="N17" s="7">
        <v>3139563</v>
      </c>
      <c r="O17" s="6">
        <v>1</v>
      </c>
    </row>
    <row r="18" spans="1:15" ht="54" customHeight="1" x14ac:dyDescent="0.3">
      <c r="A18" s="5">
        <v>43493</v>
      </c>
      <c r="B18" s="7">
        <v>1766</v>
      </c>
      <c r="C18" s="11">
        <v>0.29899999999999999</v>
      </c>
      <c r="D18" s="7">
        <v>9914</v>
      </c>
      <c r="E18" s="11">
        <v>0.54700000000000004</v>
      </c>
      <c r="F18" s="7">
        <v>1763596</v>
      </c>
      <c r="G18" s="11">
        <v>0.61399999999999999</v>
      </c>
      <c r="H18" s="11">
        <v>0.22500000000000001</v>
      </c>
      <c r="I18" s="7">
        <v>3252003460</v>
      </c>
      <c r="J18" s="6" t="s">
        <v>145</v>
      </c>
      <c r="K18" s="7">
        <v>397188</v>
      </c>
      <c r="L18" s="6" t="s">
        <v>146</v>
      </c>
      <c r="M18" s="7">
        <v>30780791010</v>
      </c>
      <c r="N18" s="7">
        <v>3536751</v>
      </c>
      <c r="O18" s="6">
        <v>1</v>
      </c>
    </row>
    <row r="19" spans="1:15" ht="40.5" customHeight="1" x14ac:dyDescent="0.3">
      <c r="A19" s="5">
        <v>43494</v>
      </c>
      <c r="B19" s="7">
        <v>1827</v>
      </c>
      <c r="C19" s="11">
        <v>0.3</v>
      </c>
      <c r="D19" s="7">
        <v>10033</v>
      </c>
      <c r="E19" s="11">
        <v>0.54600000000000004</v>
      </c>
      <c r="F19" s="7">
        <v>1778334</v>
      </c>
      <c r="G19" s="11">
        <v>0.61399999999999999</v>
      </c>
      <c r="H19" s="11">
        <v>0.20100000000000001</v>
      </c>
      <c r="I19" s="7">
        <v>2903928330</v>
      </c>
      <c r="J19" s="6" t="s">
        <v>147</v>
      </c>
      <c r="K19" s="7">
        <v>358186</v>
      </c>
      <c r="L19" s="6" t="s">
        <v>148</v>
      </c>
      <c r="M19" s="7">
        <v>33684719340</v>
      </c>
      <c r="N19" s="7">
        <v>3894937</v>
      </c>
      <c r="O19" s="6">
        <v>1</v>
      </c>
    </row>
    <row r="20" spans="1:15" ht="27" customHeight="1" x14ac:dyDescent="0.3">
      <c r="A20" s="5">
        <v>43495</v>
      </c>
      <c r="B20" s="7">
        <v>1574</v>
      </c>
      <c r="C20" s="11">
        <v>0.30299999999999999</v>
      </c>
      <c r="D20" s="7">
        <v>7882</v>
      </c>
      <c r="E20" s="11">
        <v>0.41399999999999998</v>
      </c>
      <c r="F20" s="7">
        <v>1363036</v>
      </c>
      <c r="G20" s="11">
        <v>0.45700000000000002</v>
      </c>
      <c r="H20" s="11">
        <v>0.41399999999999998</v>
      </c>
      <c r="I20" s="7">
        <v>3517853520</v>
      </c>
      <c r="J20" s="6" t="s">
        <v>149</v>
      </c>
      <c r="K20" s="7">
        <v>564825</v>
      </c>
      <c r="L20" s="6" t="s">
        <v>150</v>
      </c>
      <c r="M20" s="7">
        <v>37202572860</v>
      </c>
      <c r="N20" s="7">
        <v>4459762</v>
      </c>
      <c r="O20" s="6">
        <v>1</v>
      </c>
    </row>
    <row r="21" spans="1:15" ht="40.5" customHeight="1" x14ac:dyDescent="0.3">
      <c r="A21" s="5">
        <v>43496</v>
      </c>
      <c r="B21" s="7">
        <v>1548</v>
      </c>
      <c r="C21" s="11">
        <v>0.28199999999999997</v>
      </c>
      <c r="D21" s="7">
        <v>7878</v>
      </c>
      <c r="E21" s="11">
        <v>0.40400000000000003</v>
      </c>
      <c r="F21" s="7">
        <v>1395387</v>
      </c>
      <c r="G21" s="11">
        <v>0.45900000000000002</v>
      </c>
      <c r="H21" s="11">
        <v>0.251</v>
      </c>
      <c r="I21" s="7">
        <v>2831862480</v>
      </c>
      <c r="J21" s="6" t="s">
        <v>151</v>
      </c>
      <c r="K21" s="7">
        <v>350685</v>
      </c>
      <c r="L21" s="6" t="s">
        <v>152</v>
      </c>
      <c r="M21" s="7">
        <v>40034435340</v>
      </c>
      <c r="N21" s="7">
        <v>4810447</v>
      </c>
      <c r="O21" s="6">
        <v>1</v>
      </c>
    </row>
    <row r="22" spans="1:15" ht="27" customHeight="1" x14ac:dyDescent="0.3">
      <c r="A22" s="5">
        <v>43497</v>
      </c>
      <c r="B22" s="7">
        <v>1701</v>
      </c>
      <c r="C22" s="11">
        <v>0.314</v>
      </c>
      <c r="D22" s="7">
        <v>8829</v>
      </c>
      <c r="E22" s="11">
        <v>0.44400000000000001</v>
      </c>
      <c r="F22" s="7">
        <v>1552434</v>
      </c>
      <c r="G22" s="11">
        <v>0.5</v>
      </c>
      <c r="H22" s="11">
        <v>0.29799999999999999</v>
      </c>
      <c r="I22" s="7">
        <v>4127228578</v>
      </c>
      <c r="J22" s="6" t="s">
        <v>153</v>
      </c>
      <c r="K22" s="7">
        <v>462875</v>
      </c>
      <c r="L22" s="6" t="s">
        <v>154</v>
      </c>
      <c r="M22" s="7">
        <v>44161663918</v>
      </c>
      <c r="N22" s="7">
        <v>5273322</v>
      </c>
      <c r="O22" s="6">
        <v>1</v>
      </c>
    </row>
    <row r="23" spans="1:15" ht="40.5" customHeight="1" x14ac:dyDescent="0.3">
      <c r="A23" s="5">
        <v>43498</v>
      </c>
      <c r="B23" s="7">
        <v>1890</v>
      </c>
      <c r="C23" s="11">
        <v>0.33100000000000002</v>
      </c>
      <c r="D23" s="7">
        <v>10140</v>
      </c>
      <c r="E23" s="11">
        <v>0.48399999999999999</v>
      </c>
      <c r="F23" s="7">
        <v>1778285</v>
      </c>
      <c r="G23" s="11">
        <v>0.54500000000000004</v>
      </c>
      <c r="H23" s="11">
        <v>0.54100000000000004</v>
      </c>
      <c r="I23" s="7">
        <v>8539444625</v>
      </c>
      <c r="J23" s="6" t="s">
        <v>155</v>
      </c>
      <c r="K23" s="7">
        <v>962555</v>
      </c>
      <c r="L23" s="6" t="s">
        <v>156</v>
      </c>
      <c r="M23" s="7">
        <v>52701108543</v>
      </c>
      <c r="N23" s="7">
        <v>6235877</v>
      </c>
      <c r="O23" s="6">
        <v>1</v>
      </c>
    </row>
    <row r="24" spans="1:15" ht="27" customHeight="1" x14ac:dyDescent="0.3">
      <c r="A24" s="5">
        <v>43499</v>
      </c>
      <c r="B24" s="7">
        <v>1949</v>
      </c>
      <c r="C24" s="11">
        <v>0.33800000000000002</v>
      </c>
      <c r="D24" s="7">
        <v>10419</v>
      </c>
      <c r="E24" s="11">
        <v>0.497</v>
      </c>
      <c r="F24" s="7">
        <v>1823040</v>
      </c>
      <c r="G24" s="11">
        <v>0.55800000000000005</v>
      </c>
      <c r="H24" s="11">
        <v>0.58099999999999996</v>
      </c>
      <c r="I24" s="7">
        <v>9458521400</v>
      </c>
      <c r="J24" s="6" t="s">
        <v>157</v>
      </c>
      <c r="K24" s="7">
        <v>1058680</v>
      </c>
      <c r="L24" s="6" t="s">
        <v>158</v>
      </c>
      <c r="M24" s="7">
        <v>62159629943</v>
      </c>
      <c r="N24" s="7">
        <v>7294557</v>
      </c>
      <c r="O24" s="6">
        <v>1</v>
      </c>
    </row>
    <row r="25" spans="1:15" ht="40.5" customHeight="1" x14ac:dyDescent="0.3">
      <c r="A25" s="5">
        <v>43500</v>
      </c>
      <c r="B25" s="7">
        <v>2003</v>
      </c>
      <c r="C25" s="11">
        <v>0.35799999999999998</v>
      </c>
      <c r="D25" s="7">
        <v>10906</v>
      </c>
      <c r="E25" s="11">
        <v>0.52400000000000002</v>
      </c>
      <c r="F25" s="7">
        <v>1921486</v>
      </c>
      <c r="G25" s="11">
        <v>0.59099999999999997</v>
      </c>
      <c r="H25" s="11">
        <v>0.50800000000000001</v>
      </c>
      <c r="I25" s="7">
        <v>8847871110</v>
      </c>
      <c r="J25" s="6" t="s">
        <v>159</v>
      </c>
      <c r="K25" s="7">
        <v>975927</v>
      </c>
      <c r="L25" s="6" t="s">
        <v>160</v>
      </c>
      <c r="M25" s="7">
        <v>71007501053</v>
      </c>
      <c r="N25" s="7">
        <v>8270484</v>
      </c>
      <c r="O25" s="6">
        <v>1</v>
      </c>
    </row>
    <row r="26" spans="1:15" ht="27" customHeight="1" x14ac:dyDescent="0.3">
      <c r="A26" s="5">
        <v>43501</v>
      </c>
      <c r="B26" s="7">
        <v>1844</v>
      </c>
      <c r="C26" s="11">
        <v>0.32900000000000001</v>
      </c>
      <c r="D26" s="7">
        <v>10199</v>
      </c>
      <c r="E26" s="11">
        <v>0.496</v>
      </c>
      <c r="F26" s="7">
        <v>1826728</v>
      </c>
      <c r="G26" s="11">
        <v>0.56899999999999995</v>
      </c>
      <c r="H26" s="11">
        <v>0.61899999999999999</v>
      </c>
      <c r="I26" s="7">
        <v>10402919640</v>
      </c>
      <c r="J26" s="6" t="s">
        <v>161</v>
      </c>
      <c r="K26" s="7">
        <v>1130176</v>
      </c>
      <c r="L26" s="6" t="s">
        <v>162</v>
      </c>
      <c r="M26" s="7">
        <v>81410420693</v>
      </c>
      <c r="N26" s="7">
        <v>9400660</v>
      </c>
      <c r="O26" s="6">
        <v>1</v>
      </c>
    </row>
    <row r="27" spans="1:15" ht="40.5" customHeight="1" x14ac:dyDescent="0.3">
      <c r="A27" s="5">
        <v>43502</v>
      </c>
      <c r="B27" s="7">
        <v>1835</v>
      </c>
      <c r="C27" s="11">
        <v>0.30099999999999999</v>
      </c>
      <c r="D27" s="7">
        <v>9924</v>
      </c>
      <c r="E27" s="11">
        <v>0.48499999999999999</v>
      </c>
      <c r="F27" s="7">
        <v>1785861</v>
      </c>
      <c r="G27" s="11">
        <v>0.56000000000000005</v>
      </c>
      <c r="H27" s="11">
        <v>0.63400000000000001</v>
      </c>
      <c r="I27" s="7">
        <v>10088847220</v>
      </c>
      <c r="J27" s="6" t="s">
        <v>163</v>
      </c>
      <c r="K27" s="7">
        <v>1131697</v>
      </c>
      <c r="L27" s="6" t="s">
        <v>164</v>
      </c>
      <c r="M27" s="7">
        <v>91499267913</v>
      </c>
      <c r="N27" s="7">
        <v>10532357</v>
      </c>
      <c r="O27" s="6">
        <v>1</v>
      </c>
    </row>
    <row r="28" spans="1:15" ht="54" customHeight="1" x14ac:dyDescent="0.3">
      <c r="A28" s="5">
        <v>43503</v>
      </c>
      <c r="B28" s="7">
        <v>1558</v>
      </c>
      <c r="C28" s="11">
        <v>0.26800000000000002</v>
      </c>
      <c r="D28" s="7">
        <v>8509</v>
      </c>
      <c r="E28" s="11">
        <v>0.44</v>
      </c>
      <c r="F28" s="7">
        <v>1544309</v>
      </c>
      <c r="G28" s="11">
        <v>0.51</v>
      </c>
      <c r="H28" s="11">
        <v>0.29799999999999999</v>
      </c>
      <c r="I28" s="7">
        <v>3705773310</v>
      </c>
      <c r="J28" s="6" t="s">
        <v>165</v>
      </c>
      <c r="K28" s="7">
        <v>460448</v>
      </c>
      <c r="L28" s="6" t="s">
        <v>166</v>
      </c>
      <c r="M28" s="7">
        <v>95205041223</v>
      </c>
      <c r="N28" s="7">
        <v>10992805</v>
      </c>
      <c r="O28" s="6">
        <v>1</v>
      </c>
    </row>
    <row r="29" spans="1:15" ht="27" customHeight="1" x14ac:dyDescent="0.3">
      <c r="A29" s="5">
        <v>43504</v>
      </c>
      <c r="B29" s="7">
        <v>1595</v>
      </c>
      <c r="C29" s="11">
        <v>0.27400000000000002</v>
      </c>
      <c r="D29" s="7">
        <v>8784</v>
      </c>
      <c r="E29" s="11">
        <v>0.45</v>
      </c>
      <c r="F29" s="7">
        <v>1584881</v>
      </c>
      <c r="G29" s="11">
        <v>0.51900000000000002</v>
      </c>
      <c r="H29" s="11">
        <v>0.25900000000000001</v>
      </c>
      <c r="I29" s="7">
        <v>3614329334</v>
      </c>
      <c r="J29" s="6" t="s">
        <v>167</v>
      </c>
      <c r="K29" s="7">
        <v>409794</v>
      </c>
      <c r="L29" s="6" t="s">
        <v>168</v>
      </c>
      <c r="M29" s="7">
        <v>98819370557</v>
      </c>
      <c r="N29" s="7">
        <v>11402599</v>
      </c>
      <c r="O29" s="6">
        <v>1</v>
      </c>
    </row>
    <row r="30" spans="1:15" ht="27" customHeight="1" x14ac:dyDescent="0.3">
      <c r="A30" s="5">
        <v>43505</v>
      </c>
      <c r="B30" s="7">
        <v>1703</v>
      </c>
      <c r="C30" s="11">
        <v>0.28299999999999997</v>
      </c>
      <c r="D30" s="7">
        <v>9526</v>
      </c>
      <c r="E30" s="11">
        <v>0.47099999999999997</v>
      </c>
      <c r="F30" s="7">
        <v>1701505</v>
      </c>
      <c r="G30" s="11">
        <v>0.53900000000000003</v>
      </c>
      <c r="H30" s="11">
        <v>0.45600000000000002</v>
      </c>
      <c r="I30" s="7">
        <v>6788968315</v>
      </c>
      <c r="J30" s="6" t="s">
        <v>169</v>
      </c>
      <c r="K30" s="7">
        <v>776215</v>
      </c>
      <c r="L30" s="6" t="s">
        <v>170</v>
      </c>
      <c r="M30" s="7">
        <v>105608338872</v>
      </c>
      <c r="N30" s="7">
        <v>12178814</v>
      </c>
      <c r="O30" s="6">
        <v>1</v>
      </c>
    </row>
    <row r="31" spans="1:15" ht="54" customHeight="1" x14ac:dyDescent="0.3">
      <c r="A31" s="5">
        <v>43506</v>
      </c>
      <c r="B31" s="7">
        <v>1707</v>
      </c>
      <c r="C31" s="11">
        <v>0.28899999999999998</v>
      </c>
      <c r="D31" s="7">
        <v>9392</v>
      </c>
      <c r="E31" s="11">
        <v>0.47499999999999998</v>
      </c>
      <c r="F31" s="7">
        <v>1679970</v>
      </c>
      <c r="G31" s="11">
        <v>0.54300000000000004</v>
      </c>
      <c r="H31" s="11">
        <v>0.39300000000000002</v>
      </c>
      <c r="I31" s="7">
        <v>5742771100</v>
      </c>
      <c r="J31" s="6" t="s">
        <v>171</v>
      </c>
      <c r="K31" s="7">
        <v>660049</v>
      </c>
      <c r="L31" s="6" t="s">
        <v>172</v>
      </c>
      <c r="M31" s="7">
        <v>111351109972</v>
      </c>
      <c r="N31" s="7">
        <v>12838863</v>
      </c>
      <c r="O31" s="6">
        <v>1</v>
      </c>
    </row>
    <row r="32" spans="1:15" ht="54" customHeight="1" x14ac:dyDescent="0.3">
      <c r="A32" s="5">
        <v>43507</v>
      </c>
      <c r="B32" s="7">
        <v>1571</v>
      </c>
      <c r="C32" s="11">
        <v>0.29399999999999998</v>
      </c>
      <c r="D32" s="7">
        <v>8681</v>
      </c>
      <c r="E32" s="11">
        <v>0.47</v>
      </c>
      <c r="F32" s="7">
        <v>1565772</v>
      </c>
      <c r="G32" s="11">
        <v>0.53800000000000003</v>
      </c>
      <c r="H32" s="11">
        <v>0.13700000000000001</v>
      </c>
      <c r="I32" s="7">
        <v>1713728960</v>
      </c>
      <c r="J32" s="6" t="s">
        <v>173</v>
      </c>
      <c r="K32" s="7">
        <v>214339</v>
      </c>
      <c r="L32" s="6" t="s">
        <v>174</v>
      </c>
      <c r="M32" s="7">
        <v>113064838932</v>
      </c>
      <c r="N32" s="7">
        <v>13053202</v>
      </c>
      <c r="O32" s="6">
        <v>1</v>
      </c>
    </row>
    <row r="33" spans="1:15" ht="40.5" customHeight="1" x14ac:dyDescent="0.3">
      <c r="A33" s="5">
        <v>43508</v>
      </c>
      <c r="B33" s="7">
        <v>1571</v>
      </c>
      <c r="C33" s="11">
        <v>0.28000000000000003</v>
      </c>
      <c r="D33" s="7">
        <v>8617</v>
      </c>
      <c r="E33" s="11">
        <v>0.46400000000000002</v>
      </c>
      <c r="F33" s="7">
        <v>1555260</v>
      </c>
      <c r="G33" s="11">
        <v>0.53300000000000003</v>
      </c>
      <c r="H33" s="11">
        <v>0.127</v>
      </c>
      <c r="I33" s="7">
        <v>1558951830</v>
      </c>
      <c r="J33" s="6" t="s">
        <v>175</v>
      </c>
      <c r="K33" s="7">
        <v>198064</v>
      </c>
      <c r="L33" s="6" t="s">
        <v>176</v>
      </c>
      <c r="M33" s="7">
        <v>114623790762</v>
      </c>
      <c r="N33" s="7">
        <v>13251266</v>
      </c>
      <c r="O33" s="6">
        <v>1</v>
      </c>
    </row>
    <row r="34" spans="1:15" ht="40.5" customHeight="1" x14ac:dyDescent="0.3">
      <c r="A34" s="5">
        <v>43509</v>
      </c>
      <c r="B34" s="7">
        <v>1193</v>
      </c>
      <c r="C34" s="11">
        <v>0.22900000000000001</v>
      </c>
      <c r="D34" s="7">
        <v>6439</v>
      </c>
      <c r="E34" s="11">
        <v>0.34399999999999997</v>
      </c>
      <c r="F34" s="7">
        <v>1162765</v>
      </c>
      <c r="G34" s="11">
        <v>0.39700000000000002</v>
      </c>
      <c r="H34" s="11">
        <v>0.14799999999999999</v>
      </c>
      <c r="I34" s="7">
        <v>1357402220</v>
      </c>
      <c r="J34" s="6" t="s">
        <v>177</v>
      </c>
      <c r="K34" s="7">
        <v>172086</v>
      </c>
      <c r="L34" s="6" t="s">
        <v>178</v>
      </c>
      <c r="M34" s="7">
        <v>115981192982</v>
      </c>
      <c r="N34" s="7">
        <v>13423352</v>
      </c>
      <c r="O34" s="6">
        <v>1</v>
      </c>
    </row>
    <row r="35" spans="1:15" ht="27" customHeight="1" x14ac:dyDescent="0.3">
      <c r="A35" s="5">
        <v>43510</v>
      </c>
      <c r="B35" s="7">
        <v>1027</v>
      </c>
      <c r="C35" s="11">
        <v>0.16900000000000001</v>
      </c>
      <c r="D35" s="7">
        <v>5217</v>
      </c>
      <c r="E35" s="11">
        <v>0.27100000000000002</v>
      </c>
      <c r="F35" s="7">
        <v>976845</v>
      </c>
      <c r="G35" s="11">
        <v>0.32600000000000001</v>
      </c>
      <c r="H35" s="11">
        <v>0.17199999999999999</v>
      </c>
      <c r="I35" s="7">
        <v>1321606500</v>
      </c>
      <c r="J35" s="6" t="s">
        <v>179</v>
      </c>
      <c r="K35" s="7">
        <v>167585</v>
      </c>
      <c r="L35" s="6" t="s">
        <v>180</v>
      </c>
      <c r="M35" s="7">
        <v>117302799482</v>
      </c>
      <c r="N35" s="7">
        <v>13590937</v>
      </c>
      <c r="O35" s="6">
        <v>1</v>
      </c>
    </row>
    <row r="36" spans="1:15" ht="27" customHeight="1" x14ac:dyDescent="0.3">
      <c r="A36" s="5">
        <v>43511</v>
      </c>
      <c r="B36" s="7">
        <v>1059</v>
      </c>
      <c r="C36" s="11">
        <v>0.17199999999999999</v>
      </c>
      <c r="D36" s="7">
        <v>5451</v>
      </c>
      <c r="E36" s="11">
        <v>0.28100000000000003</v>
      </c>
      <c r="F36" s="7">
        <v>1016598</v>
      </c>
      <c r="G36" s="11">
        <v>0.33500000000000002</v>
      </c>
      <c r="H36" s="11">
        <v>0.188</v>
      </c>
      <c r="I36" s="7">
        <v>1639898261</v>
      </c>
      <c r="J36" s="6" t="s">
        <v>181</v>
      </c>
      <c r="K36" s="7">
        <v>191503</v>
      </c>
      <c r="L36" s="6" t="s">
        <v>182</v>
      </c>
      <c r="M36" s="7">
        <v>118942697743</v>
      </c>
      <c r="N36" s="7">
        <v>13782440</v>
      </c>
      <c r="O36" s="6">
        <v>1</v>
      </c>
    </row>
    <row r="37" spans="1:15" ht="40.5" customHeight="1" x14ac:dyDescent="0.3">
      <c r="A37" s="5">
        <v>43512</v>
      </c>
      <c r="B37" s="7">
        <v>1158</v>
      </c>
      <c r="C37" s="11">
        <v>0.17499999999999999</v>
      </c>
      <c r="D37" s="7">
        <v>6016</v>
      </c>
      <c r="E37" s="11">
        <v>0.29899999999999999</v>
      </c>
      <c r="F37" s="7">
        <v>1131610</v>
      </c>
      <c r="G37" s="11">
        <v>0.36099999999999999</v>
      </c>
      <c r="H37" s="11">
        <v>0.35799999999999998</v>
      </c>
      <c r="I37" s="7">
        <v>3470459023</v>
      </c>
      <c r="J37" s="6" t="s">
        <v>183</v>
      </c>
      <c r="K37" s="7">
        <v>405476</v>
      </c>
      <c r="L37" s="6" t="s">
        <v>184</v>
      </c>
      <c r="M37" s="7">
        <v>122413156766</v>
      </c>
      <c r="N37" s="7">
        <v>14187916</v>
      </c>
      <c r="O37" s="6">
        <v>1</v>
      </c>
    </row>
    <row r="38" spans="1:15" ht="40.5" customHeight="1" x14ac:dyDescent="0.3">
      <c r="A38" s="5">
        <v>43513</v>
      </c>
      <c r="B38" s="7">
        <v>1166</v>
      </c>
      <c r="C38" s="11">
        <v>0.17499999999999999</v>
      </c>
      <c r="D38" s="7">
        <v>5916</v>
      </c>
      <c r="E38" s="11">
        <v>0.3</v>
      </c>
      <c r="F38" s="7">
        <v>1110549</v>
      </c>
      <c r="G38" s="11">
        <v>0.36099999999999999</v>
      </c>
      <c r="H38" s="11">
        <v>0.314</v>
      </c>
      <c r="I38" s="7">
        <v>2982662800</v>
      </c>
      <c r="J38" s="6" t="s">
        <v>185</v>
      </c>
      <c r="K38" s="7">
        <v>348325</v>
      </c>
      <c r="L38" s="6" t="s">
        <v>186</v>
      </c>
      <c r="M38" s="7">
        <v>125395819566</v>
      </c>
      <c r="N38" s="7">
        <v>14536241</v>
      </c>
      <c r="O38" s="6">
        <v>1</v>
      </c>
    </row>
    <row r="39" spans="1:15" ht="54" customHeight="1" x14ac:dyDescent="0.3">
      <c r="A39" s="5">
        <v>43514</v>
      </c>
      <c r="B39" s="7">
        <v>1071</v>
      </c>
      <c r="C39" s="11">
        <v>0.17599999999999999</v>
      </c>
      <c r="D39" s="7">
        <v>5461</v>
      </c>
      <c r="E39" s="11">
        <v>0.29499999999999998</v>
      </c>
      <c r="F39" s="7">
        <v>1014850</v>
      </c>
      <c r="G39" s="11">
        <v>0.34899999999999998</v>
      </c>
      <c r="H39" s="11">
        <v>0.113</v>
      </c>
      <c r="I39" s="7">
        <v>904081680</v>
      </c>
      <c r="J39" s="6" t="s">
        <v>187</v>
      </c>
      <c r="K39" s="7">
        <v>114307</v>
      </c>
      <c r="L39" s="6" t="s">
        <v>188</v>
      </c>
      <c r="M39" s="7">
        <v>126299901246</v>
      </c>
      <c r="N39" s="7">
        <v>14650548</v>
      </c>
      <c r="O39" s="6">
        <v>1</v>
      </c>
    </row>
    <row r="40" spans="1:15" ht="27" customHeight="1" x14ac:dyDescent="0.3">
      <c r="A40" s="5">
        <v>43515</v>
      </c>
      <c r="B40" s="7">
        <v>1073</v>
      </c>
      <c r="C40" s="11">
        <v>0.17100000000000001</v>
      </c>
      <c r="D40" s="7">
        <v>5431</v>
      </c>
      <c r="E40" s="11">
        <v>0.29299999999999998</v>
      </c>
      <c r="F40" s="7">
        <v>1005452</v>
      </c>
      <c r="G40" s="11">
        <v>0.34499999999999997</v>
      </c>
      <c r="H40" s="11">
        <v>0.114</v>
      </c>
      <c r="I40" s="7">
        <v>902272650</v>
      </c>
      <c r="J40" s="6" t="s">
        <v>189</v>
      </c>
      <c r="K40" s="7">
        <v>114270</v>
      </c>
      <c r="L40" s="6" t="s">
        <v>190</v>
      </c>
      <c r="M40" s="7">
        <v>127202173896</v>
      </c>
      <c r="N40" s="7">
        <v>14764818</v>
      </c>
      <c r="O40" s="6">
        <v>2</v>
      </c>
    </row>
    <row r="41" spans="1:15" ht="40.5" customHeight="1" x14ac:dyDescent="0.3">
      <c r="A41" s="5">
        <v>43516</v>
      </c>
      <c r="B41" s="6">
        <v>836</v>
      </c>
      <c r="C41" s="11">
        <v>0.13600000000000001</v>
      </c>
      <c r="D41" s="7">
        <v>3673</v>
      </c>
      <c r="E41" s="11">
        <v>0.19700000000000001</v>
      </c>
      <c r="F41" s="7">
        <v>581889</v>
      </c>
      <c r="G41" s="11">
        <v>0.2</v>
      </c>
      <c r="H41" s="11">
        <v>0.158</v>
      </c>
      <c r="I41" s="7">
        <v>720005250</v>
      </c>
      <c r="J41" s="6" t="s">
        <v>191</v>
      </c>
      <c r="K41" s="7">
        <v>91845</v>
      </c>
      <c r="L41" s="6" t="s">
        <v>192</v>
      </c>
      <c r="M41" s="7">
        <v>127922179146</v>
      </c>
      <c r="N41" s="7">
        <v>14856663</v>
      </c>
      <c r="O41" s="6">
        <v>2</v>
      </c>
    </row>
    <row r="42" spans="1:15" ht="27" customHeight="1" x14ac:dyDescent="0.3">
      <c r="A42" s="5">
        <v>43517</v>
      </c>
      <c r="B42" s="6">
        <v>807</v>
      </c>
      <c r="C42" s="11">
        <v>0.126</v>
      </c>
      <c r="D42" s="7">
        <v>3546</v>
      </c>
      <c r="E42" s="11">
        <v>0.192</v>
      </c>
      <c r="F42" s="7">
        <v>561899</v>
      </c>
      <c r="G42" s="11">
        <v>0.19500000000000001</v>
      </c>
      <c r="H42" s="11">
        <v>0.14699999999999999</v>
      </c>
      <c r="I42" s="7">
        <v>649660250</v>
      </c>
      <c r="J42" s="6" t="s">
        <v>193</v>
      </c>
      <c r="K42" s="7">
        <v>82354</v>
      </c>
      <c r="L42" s="6" t="s">
        <v>194</v>
      </c>
      <c r="M42" s="7">
        <v>128571839396</v>
      </c>
      <c r="N42" s="7">
        <v>14939017</v>
      </c>
      <c r="O42" s="6">
        <v>2</v>
      </c>
    </row>
    <row r="43" spans="1:15" ht="27" customHeight="1" x14ac:dyDescent="0.3">
      <c r="A43" s="5">
        <v>43518</v>
      </c>
      <c r="B43" s="6">
        <v>858</v>
      </c>
      <c r="C43" s="11">
        <v>0.13100000000000001</v>
      </c>
      <c r="D43" s="7">
        <v>3644</v>
      </c>
      <c r="E43" s="11">
        <v>0.19400000000000001</v>
      </c>
      <c r="F43" s="7">
        <v>570027</v>
      </c>
      <c r="G43" s="11">
        <v>0.19400000000000001</v>
      </c>
      <c r="H43" s="11">
        <v>0.16400000000000001</v>
      </c>
      <c r="I43" s="7">
        <v>804511810</v>
      </c>
      <c r="J43" s="6" t="s">
        <v>195</v>
      </c>
      <c r="K43" s="7">
        <v>93652</v>
      </c>
      <c r="L43" s="6" t="s">
        <v>196</v>
      </c>
      <c r="M43" s="7">
        <v>129376351206</v>
      </c>
      <c r="N43" s="7">
        <v>15032669</v>
      </c>
      <c r="O43" s="6">
        <v>2</v>
      </c>
    </row>
    <row r="44" spans="1:15" ht="27" customHeight="1" x14ac:dyDescent="0.3">
      <c r="A44" s="5">
        <v>43519</v>
      </c>
      <c r="B44" s="6">
        <v>890</v>
      </c>
      <c r="C44" s="11">
        <v>0.13</v>
      </c>
      <c r="D44" s="7">
        <v>3795</v>
      </c>
      <c r="E44" s="11">
        <v>0.19400000000000001</v>
      </c>
      <c r="F44" s="7">
        <v>593449</v>
      </c>
      <c r="G44" s="11">
        <v>0.19500000000000001</v>
      </c>
      <c r="H44" s="11">
        <v>0.33500000000000002</v>
      </c>
      <c r="I44" s="7">
        <v>1722151350</v>
      </c>
      <c r="J44" s="6" t="s">
        <v>197</v>
      </c>
      <c r="K44" s="7">
        <v>199025</v>
      </c>
      <c r="L44" s="6" t="s">
        <v>198</v>
      </c>
      <c r="M44" s="7">
        <v>131098502556</v>
      </c>
      <c r="N44" s="7">
        <v>15231694</v>
      </c>
      <c r="O44" s="6">
        <v>2</v>
      </c>
    </row>
    <row r="45" spans="1:15" ht="40.5" customHeight="1" x14ac:dyDescent="0.3">
      <c r="A45" s="5">
        <v>43520</v>
      </c>
      <c r="B45" s="6">
        <v>905</v>
      </c>
      <c r="C45" s="11">
        <v>0.13200000000000001</v>
      </c>
      <c r="D45" s="7">
        <v>3751</v>
      </c>
      <c r="E45" s="11">
        <v>0.19500000000000001</v>
      </c>
      <c r="F45" s="7">
        <v>581052</v>
      </c>
      <c r="G45" s="11">
        <v>0.19500000000000001</v>
      </c>
      <c r="H45" s="11">
        <v>0.31900000000000001</v>
      </c>
      <c r="I45" s="7">
        <v>1603161120</v>
      </c>
      <c r="J45" s="6" t="s">
        <v>199</v>
      </c>
      <c r="K45" s="7">
        <v>185583</v>
      </c>
      <c r="L45" s="6" t="s">
        <v>200</v>
      </c>
      <c r="M45" s="7">
        <v>132701663676</v>
      </c>
      <c r="N45" s="7">
        <v>15417277</v>
      </c>
      <c r="O45" s="6">
        <v>2</v>
      </c>
    </row>
    <row r="46" spans="1:15" ht="54" customHeight="1" x14ac:dyDescent="0.3">
      <c r="A46" s="5">
        <v>43521</v>
      </c>
      <c r="B46" s="6">
        <v>827</v>
      </c>
      <c r="C46" s="11">
        <v>0.13200000000000001</v>
      </c>
      <c r="D46" s="7">
        <v>3580</v>
      </c>
      <c r="E46" s="11">
        <v>0.19700000000000001</v>
      </c>
      <c r="F46" s="7">
        <v>548509</v>
      </c>
      <c r="G46" s="11">
        <v>0.193</v>
      </c>
      <c r="H46" s="11">
        <v>0.11899999999999999</v>
      </c>
      <c r="I46" s="7">
        <v>515400560</v>
      </c>
      <c r="J46" s="6" t="s">
        <v>201</v>
      </c>
      <c r="K46" s="7">
        <v>65055</v>
      </c>
      <c r="L46" s="6" t="s">
        <v>202</v>
      </c>
      <c r="M46" s="7">
        <v>133217064236</v>
      </c>
      <c r="N46" s="7">
        <v>15482332</v>
      </c>
      <c r="O46" s="6">
        <v>3</v>
      </c>
    </row>
    <row r="47" spans="1:15" ht="27" customHeight="1" x14ac:dyDescent="0.3">
      <c r="A47" s="5">
        <v>43522</v>
      </c>
      <c r="B47" s="6">
        <v>840</v>
      </c>
      <c r="C47" s="11">
        <v>0.13100000000000001</v>
      </c>
      <c r="D47" s="7">
        <v>3577</v>
      </c>
      <c r="E47" s="11">
        <v>0.19600000000000001</v>
      </c>
      <c r="F47" s="7">
        <v>544643</v>
      </c>
      <c r="G47" s="11">
        <v>0.192</v>
      </c>
      <c r="H47" s="11">
        <v>0.112</v>
      </c>
      <c r="I47" s="7">
        <v>479163430</v>
      </c>
      <c r="J47" s="6" t="s">
        <v>203</v>
      </c>
      <c r="K47" s="7">
        <v>61140</v>
      </c>
      <c r="L47" s="6" t="s">
        <v>204</v>
      </c>
      <c r="M47" s="7">
        <v>133696227666</v>
      </c>
      <c r="N47" s="7">
        <v>15543472</v>
      </c>
      <c r="O47" s="6">
        <v>3</v>
      </c>
    </row>
    <row r="48" spans="1:15" ht="27" customHeight="1" x14ac:dyDescent="0.3">
      <c r="A48" s="5">
        <v>43523</v>
      </c>
      <c r="B48" s="6">
        <v>646</v>
      </c>
      <c r="C48" s="11">
        <v>9.7000000000000003E-2</v>
      </c>
      <c r="D48" s="7">
        <v>2524</v>
      </c>
      <c r="E48" s="11">
        <v>0.13200000000000001</v>
      </c>
      <c r="F48" s="7">
        <v>395560</v>
      </c>
      <c r="G48" s="11">
        <v>0.13300000000000001</v>
      </c>
      <c r="H48" s="11">
        <v>0.22500000000000001</v>
      </c>
      <c r="I48" s="7">
        <v>542183650</v>
      </c>
      <c r="J48" s="6" t="s">
        <v>205</v>
      </c>
      <c r="K48" s="7">
        <v>89179</v>
      </c>
      <c r="L48" s="6" t="s">
        <v>206</v>
      </c>
      <c r="M48" s="7">
        <v>134238411316</v>
      </c>
      <c r="N48" s="7">
        <v>15632651</v>
      </c>
      <c r="O48" s="6">
        <v>4</v>
      </c>
    </row>
    <row r="49" spans="1:15" ht="27" customHeight="1" x14ac:dyDescent="0.3">
      <c r="A49" s="5">
        <v>43524</v>
      </c>
      <c r="B49" s="6">
        <v>638</v>
      </c>
      <c r="C49" s="11">
        <v>9.6000000000000002E-2</v>
      </c>
      <c r="D49" s="7">
        <v>2548</v>
      </c>
      <c r="E49" s="11">
        <v>0.13100000000000001</v>
      </c>
      <c r="F49" s="7">
        <v>397723</v>
      </c>
      <c r="G49" s="11">
        <v>0.13100000000000001</v>
      </c>
      <c r="H49" s="11">
        <v>0.16800000000000001</v>
      </c>
      <c r="I49" s="7">
        <v>522682860</v>
      </c>
      <c r="J49" s="6" t="s">
        <v>207</v>
      </c>
      <c r="K49" s="7">
        <v>66832</v>
      </c>
      <c r="L49" s="6" t="s">
        <v>208</v>
      </c>
      <c r="M49" s="7">
        <v>134761094176</v>
      </c>
      <c r="N49" s="7">
        <v>15699483</v>
      </c>
      <c r="O49" s="6">
        <v>4</v>
      </c>
    </row>
    <row r="50" spans="1:15" ht="27" customHeight="1" x14ac:dyDescent="0.3">
      <c r="A50" s="5">
        <v>43525</v>
      </c>
      <c r="B50" s="6">
        <v>669</v>
      </c>
      <c r="C50" s="11">
        <v>9.0999999999999998E-2</v>
      </c>
      <c r="D50" s="7">
        <v>2532</v>
      </c>
      <c r="E50" s="11">
        <v>0.124</v>
      </c>
      <c r="F50" s="7">
        <v>390588</v>
      </c>
      <c r="G50" s="11">
        <v>0.123</v>
      </c>
      <c r="H50" s="11">
        <v>0.34499999999999997</v>
      </c>
      <c r="I50" s="7">
        <v>1190333970</v>
      </c>
      <c r="J50" s="6" t="s">
        <v>209</v>
      </c>
      <c r="K50" s="7">
        <v>134879</v>
      </c>
      <c r="L50" s="6" t="s">
        <v>210</v>
      </c>
      <c r="M50" s="7">
        <v>135951428146</v>
      </c>
      <c r="N50" s="7">
        <v>15834362</v>
      </c>
      <c r="O50" s="6">
        <v>4</v>
      </c>
    </row>
    <row r="51" spans="1:15" ht="40.5" customHeight="1" x14ac:dyDescent="0.3">
      <c r="A51" s="5">
        <v>43526</v>
      </c>
      <c r="B51" s="6">
        <v>728</v>
      </c>
      <c r="C51" s="11">
        <v>9.8000000000000004E-2</v>
      </c>
      <c r="D51" s="7">
        <v>2580</v>
      </c>
      <c r="E51" s="11">
        <v>0.127</v>
      </c>
      <c r="F51" s="7">
        <v>394701</v>
      </c>
      <c r="G51" s="11">
        <v>0.125</v>
      </c>
      <c r="H51" s="11">
        <v>0.28499999999999998</v>
      </c>
      <c r="I51" s="7">
        <v>1005346390</v>
      </c>
      <c r="J51" s="6" t="s">
        <v>211</v>
      </c>
      <c r="K51" s="7">
        <v>112618</v>
      </c>
      <c r="L51" s="6" t="s">
        <v>212</v>
      </c>
      <c r="M51" s="7">
        <v>136956774536</v>
      </c>
      <c r="N51" s="7">
        <v>15946980</v>
      </c>
      <c r="O51" s="6">
        <v>4</v>
      </c>
    </row>
    <row r="52" spans="1:15" ht="40.5" customHeight="1" x14ac:dyDescent="0.3">
      <c r="A52" s="5">
        <v>43527</v>
      </c>
      <c r="B52" s="6">
        <v>698</v>
      </c>
      <c r="C52" s="11">
        <v>9.7000000000000003E-2</v>
      </c>
      <c r="D52" s="7">
        <v>2522</v>
      </c>
      <c r="E52" s="11">
        <v>0.129</v>
      </c>
      <c r="F52" s="7">
        <v>386035</v>
      </c>
      <c r="G52" s="11">
        <v>0.126</v>
      </c>
      <c r="H52" s="11">
        <v>0.215</v>
      </c>
      <c r="I52" s="7">
        <v>739691620</v>
      </c>
      <c r="J52" s="6" t="s">
        <v>213</v>
      </c>
      <c r="K52" s="7">
        <v>82814</v>
      </c>
      <c r="L52" s="6" t="s">
        <v>214</v>
      </c>
      <c r="M52" s="7">
        <v>137696466156</v>
      </c>
      <c r="N52" s="7">
        <v>16029794</v>
      </c>
      <c r="O52" s="6">
        <v>4</v>
      </c>
    </row>
    <row r="53" spans="1:15" ht="40.5" customHeight="1" x14ac:dyDescent="0.3">
      <c r="A53" s="5">
        <v>43528</v>
      </c>
      <c r="B53" s="6">
        <v>613</v>
      </c>
      <c r="C53" s="11">
        <v>0.10299999999999999</v>
      </c>
      <c r="D53" s="7">
        <v>2418</v>
      </c>
      <c r="E53" s="11">
        <v>0.14000000000000001</v>
      </c>
      <c r="F53" s="7">
        <v>364890</v>
      </c>
      <c r="G53" s="11">
        <v>0.13300000000000001</v>
      </c>
      <c r="H53" s="11">
        <v>7.3999999999999996E-2</v>
      </c>
      <c r="I53" s="7">
        <v>218563760</v>
      </c>
      <c r="J53" s="6" t="s">
        <v>215</v>
      </c>
      <c r="K53" s="7">
        <v>26877</v>
      </c>
      <c r="L53" s="6" t="s">
        <v>216</v>
      </c>
      <c r="M53" s="7">
        <v>137915029916</v>
      </c>
      <c r="N53" s="7">
        <v>16056671</v>
      </c>
      <c r="O53" s="6">
        <v>4</v>
      </c>
    </row>
    <row r="54" spans="1:15" ht="27" customHeight="1" x14ac:dyDescent="0.3">
      <c r="A54" s="5">
        <v>43529</v>
      </c>
      <c r="B54" s="6">
        <v>620</v>
      </c>
      <c r="C54" s="11">
        <v>0.105</v>
      </c>
      <c r="D54" s="7">
        <v>2405</v>
      </c>
      <c r="E54" s="11">
        <v>0.14199999999999999</v>
      </c>
      <c r="F54" s="7">
        <v>362483</v>
      </c>
      <c r="G54" s="11">
        <v>0.13500000000000001</v>
      </c>
      <c r="H54" s="11">
        <v>7.0999999999999994E-2</v>
      </c>
      <c r="I54" s="7">
        <v>206317910</v>
      </c>
      <c r="J54" s="6" t="s">
        <v>217</v>
      </c>
      <c r="K54" s="7">
        <v>25684</v>
      </c>
      <c r="L54" s="6" t="s">
        <v>218</v>
      </c>
      <c r="M54" s="7">
        <v>138121347826</v>
      </c>
      <c r="N54" s="7">
        <v>16082355</v>
      </c>
      <c r="O54" s="6">
        <v>3</v>
      </c>
    </row>
    <row r="55" spans="1:15" ht="40.5" customHeight="1" x14ac:dyDescent="0.3">
      <c r="A55" s="5">
        <v>43530</v>
      </c>
      <c r="B55" s="6">
        <v>460</v>
      </c>
      <c r="C55" s="11">
        <v>9.0999999999999998E-2</v>
      </c>
      <c r="D55" s="6">
        <v>902</v>
      </c>
      <c r="E55" s="11">
        <v>0.05</v>
      </c>
      <c r="F55" s="7">
        <v>105831</v>
      </c>
      <c r="G55" s="11">
        <v>3.6999999999999998E-2</v>
      </c>
      <c r="H55" s="11">
        <v>0.11600000000000001</v>
      </c>
      <c r="I55" s="7">
        <v>97516410</v>
      </c>
      <c r="J55" s="6" t="s">
        <v>219</v>
      </c>
      <c r="K55" s="7">
        <v>12235</v>
      </c>
      <c r="L55" s="6" t="s">
        <v>220</v>
      </c>
      <c r="M55" s="7">
        <v>138218864236</v>
      </c>
      <c r="N55" s="7">
        <v>16094590</v>
      </c>
      <c r="O55" s="6">
        <v>5</v>
      </c>
    </row>
    <row r="56" spans="1:15" ht="27" customHeight="1" x14ac:dyDescent="0.3">
      <c r="A56" s="5">
        <v>43531</v>
      </c>
      <c r="B56" s="6">
        <v>491</v>
      </c>
      <c r="C56" s="11">
        <v>9.4E-2</v>
      </c>
      <c r="D56" s="6">
        <v>884</v>
      </c>
      <c r="E56" s="11">
        <v>4.9000000000000002E-2</v>
      </c>
      <c r="F56" s="7">
        <v>103196</v>
      </c>
      <c r="G56" s="11">
        <v>3.6999999999999998E-2</v>
      </c>
      <c r="H56" s="11">
        <v>0.11600000000000001</v>
      </c>
      <c r="I56" s="7">
        <v>95973520</v>
      </c>
      <c r="J56" s="6" t="s">
        <v>221</v>
      </c>
      <c r="K56" s="7">
        <v>12010</v>
      </c>
      <c r="L56" s="6" t="s">
        <v>222</v>
      </c>
      <c r="M56" s="7">
        <v>138314837756</v>
      </c>
      <c r="N56" s="7">
        <v>16106600</v>
      </c>
      <c r="O56" s="6">
        <v>5</v>
      </c>
    </row>
    <row r="57" spans="1:15" ht="27" customHeight="1" x14ac:dyDescent="0.3">
      <c r="A57" s="5">
        <v>43532</v>
      </c>
      <c r="B57" s="6">
        <v>489</v>
      </c>
      <c r="C57" s="11">
        <v>9.1999999999999998E-2</v>
      </c>
      <c r="D57" s="6">
        <v>950</v>
      </c>
      <c r="E57" s="11">
        <v>5.1999999999999998E-2</v>
      </c>
      <c r="F57" s="7">
        <v>110819</v>
      </c>
      <c r="G57" s="11">
        <v>3.9E-2</v>
      </c>
      <c r="H57" s="11">
        <v>0.126</v>
      </c>
      <c r="I57" s="7">
        <v>124334750</v>
      </c>
      <c r="J57" s="6" t="s">
        <v>223</v>
      </c>
      <c r="K57" s="7">
        <v>13978</v>
      </c>
      <c r="L57" s="6" t="s">
        <v>224</v>
      </c>
      <c r="M57" s="7">
        <v>138439172506</v>
      </c>
      <c r="N57" s="7">
        <v>16120578</v>
      </c>
      <c r="O57" s="6">
        <v>5</v>
      </c>
    </row>
    <row r="58" spans="1:15" ht="27" customHeight="1" x14ac:dyDescent="0.3">
      <c r="A58" s="5">
        <v>43533</v>
      </c>
      <c r="B58" s="6">
        <v>523</v>
      </c>
      <c r="C58" s="11">
        <v>0.09</v>
      </c>
      <c r="D58" s="6">
        <v>974</v>
      </c>
      <c r="E58" s="11">
        <v>0.05</v>
      </c>
      <c r="F58" s="7">
        <v>114059</v>
      </c>
      <c r="G58" s="11">
        <v>3.7999999999999999E-2</v>
      </c>
      <c r="H58" s="11">
        <v>0.251</v>
      </c>
      <c r="I58" s="7">
        <v>258820490</v>
      </c>
      <c r="J58" s="6" t="s">
        <v>225</v>
      </c>
      <c r="K58" s="7">
        <v>28632</v>
      </c>
      <c r="L58" s="6" t="s">
        <v>226</v>
      </c>
      <c r="M58" s="7">
        <v>138697992996</v>
      </c>
      <c r="N58" s="7">
        <v>16149210</v>
      </c>
      <c r="O58" s="6">
        <v>5</v>
      </c>
    </row>
    <row r="59" spans="1:15" ht="27" customHeight="1" x14ac:dyDescent="0.3">
      <c r="A59" s="5">
        <v>43534</v>
      </c>
      <c r="B59" s="6">
        <v>507</v>
      </c>
      <c r="C59" s="11">
        <v>8.7999999999999995E-2</v>
      </c>
      <c r="D59" s="6">
        <v>962</v>
      </c>
      <c r="E59" s="11">
        <v>5.0999999999999997E-2</v>
      </c>
      <c r="F59" s="7">
        <v>111899</v>
      </c>
      <c r="G59" s="11">
        <v>3.7999999999999999E-2</v>
      </c>
      <c r="H59" s="11">
        <v>0.26200000000000001</v>
      </c>
      <c r="I59" s="7">
        <v>265625830</v>
      </c>
      <c r="J59" s="6" t="s">
        <v>227</v>
      </c>
      <c r="K59" s="7">
        <v>29335</v>
      </c>
      <c r="L59" s="6" t="s">
        <v>228</v>
      </c>
      <c r="M59" s="7">
        <v>138963618826</v>
      </c>
      <c r="N59" s="7">
        <v>16178545</v>
      </c>
      <c r="O59" s="6">
        <v>5</v>
      </c>
    </row>
    <row r="60" spans="1:15" ht="40.5" customHeight="1" x14ac:dyDescent="0.3">
      <c r="A60" s="5">
        <v>43535</v>
      </c>
      <c r="B60" s="6">
        <v>530</v>
      </c>
      <c r="C60" s="11">
        <v>0.106</v>
      </c>
      <c r="D60" s="7">
        <v>1071</v>
      </c>
      <c r="E60" s="11">
        <v>6.3E-2</v>
      </c>
      <c r="F60" s="7">
        <v>128586</v>
      </c>
      <c r="G60" s="11">
        <v>4.8000000000000001E-2</v>
      </c>
      <c r="H60" s="11">
        <v>8.5000000000000006E-2</v>
      </c>
      <c r="I60" s="7">
        <v>87818580</v>
      </c>
      <c r="J60" s="6" t="s">
        <v>229</v>
      </c>
      <c r="K60" s="7">
        <v>10946</v>
      </c>
      <c r="L60" s="6" t="s">
        <v>230</v>
      </c>
      <c r="M60" s="7">
        <v>139051437406</v>
      </c>
      <c r="N60" s="7">
        <v>16189491</v>
      </c>
      <c r="O60" s="6">
        <v>3</v>
      </c>
    </row>
    <row r="61" spans="1:15" ht="27" customHeight="1" x14ac:dyDescent="0.3">
      <c r="A61" s="5">
        <v>43536</v>
      </c>
      <c r="B61" s="6">
        <v>531</v>
      </c>
      <c r="C61" s="11">
        <v>0.10299999999999999</v>
      </c>
      <c r="D61" s="7">
        <v>1073</v>
      </c>
      <c r="E61" s="11">
        <v>6.3E-2</v>
      </c>
      <c r="F61" s="7">
        <v>129292</v>
      </c>
      <c r="G61" s="11">
        <v>4.8000000000000001E-2</v>
      </c>
      <c r="H61" s="11">
        <v>9.0999999999999998E-2</v>
      </c>
      <c r="I61" s="7">
        <v>90720730</v>
      </c>
      <c r="J61" s="6" t="s">
        <v>231</v>
      </c>
      <c r="K61" s="7">
        <v>11755</v>
      </c>
      <c r="L61" s="6" t="s">
        <v>232</v>
      </c>
      <c r="M61" s="7">
        <v>139142158136</v>
      </c>
      <c r="N61" s="7">
        <v>16201246</v>
      </c>
      <c r="O61" s="6">
        <v>3</v>
      </c>
    </row>
    <row r="62" spans="1:15" ht="27" customHeight="1" x14ac:dyDescent="0.3">
      <c r="A62" s="5">
        <v>43537</v>
      </c>
      <c r="B62" s="6">
        <v>510</v>
      </c>
      <c r="C62" s="11">
        <v>9.1999999999999998E-2</v>
      </c>
      <c r="D62" s="6">
        <v>959</v>
      </c>
      <c r="E62" s="11">
        <v>5.6000000000000001E-2</v>
      </c>
      <c r="F62" s="7">
        <v>117714</v>
      </c>
      <c r="G62" s="11">
        <v>4.3999999999999997E-2</v>
      </c>
      <c r="H62" s="11">
        <v>7.8E-2</v>
      </c>
      <c r="I62" s="7">
        <v>72160670</v>
      </c>
      <c r="J62" s="6" t="s">
        <v>233</v>
      </c>
      <c r="K62" s="7">
        <v>9226</v>
      </c>
      <c r="L62" s="6" t="s">
        <v>234</v>
      </c>
      <c r="M62" s="7">
        <v>139214318806</v>
      </c>
      <c r="N62" s="7">
        <v>16210472</v>
      </c>
      <c r="O62" s="6">
        <v>4</v>
      </c>
    </row>
    <row r="63" spans="1:15" ht="27" customHeight="1" x14ac:dyDescent="0.3">
      <c r="A63" s="5">
        <v>43538</v>
      </c>
      <c r="B63" s="6">
        <v>305</v>
      </c>
      <c r="C63" s="11">
        <v>5.3999999999999999E-2</v>
      </c>
      <c r="D63" s="6">
        <v>480</v>
      </c>
      <c r="E63" s="11">
        <v>2.7E-2</v>
      </c>
      <c r="F63" s="7">
        <v>56144</v>
      </c>
      <c r="G63" s="11">
        <v>0.02</v>
      </c>
      <c r="H63" s="11">
        <v>9.6000000000000002E-2</v>
      </c>
      <c r="I63" s="7">
        <v>39260770</v>
      </c>
      <c r="J63" s="6" t="s">
        <v>235</v>
      </c>
      <c r="K63" s="7">
        <v>5386</v>
      </c>
      <c r="L63" s="6" t="s">
        <v>236</v>
      </c>
      <c r="M63" s="7">
        <v>139253579576</v>
      </c>
      <c r="N63" s="7">
        <v>16215858</v>
      </c>
      <c r="O63" s="6">
        <v>6</v>
      </c>
    </row>
    <row r="64" spans="1:15" ht="27" customHeight="1" x14ac:dyDescent="0.3">
      <c r="A64" s="5">
        <v>43539</v>
      </c>
      <c r="B64" s="6">
        <v>317</v>
      </c>
      <c r="C64" s="11">
        <v>5.6000000000000001E-2</v>
      </c>
      <c r="D64" s="6">
        <v>523</v>
      </c>
      <c r="E64" s="11">
        <v>2.9000000000000001E-2</v>
      </c>
      <c r="F64" s="7">
        <v>60932</v>
      </c>
      <c r="G64" s="11">
        <v>2.1000000000000001E-2</v>
      </c>
      <c r="H64" s="11">
        <v>8.8999999999999996E-2</v>
      </c>
      <c r="I64" s="7">
        <v>46177190</v>
      </c>
      <c r="J64" s="6" t="s">
        <v>237</v>
      </c>
      <c r="K64" s="7">
        <v>5416</v>
      </c>
      <c r="L64" s="6" t="s">
        <v>238</v>
      </c>
      <c r="M64" s="7">
        <v>139299756766</v>
      </c>
      <c r="N64" s="7">
        <v>16221274</v>
      </c>
      <c r="O64" s="6">
        <v>6</v>
      </c>
    </row>
    <row r="65" spans="1:15" ht="27" customHeight="1" x14ac:dyDescent="0.3">
      <c r="A65" s="5">
        <v>43540</v>
      </c>
      <c r="B65" s="6">
        <v>348</v>
      </c>
      <c r="C65" s="11">
        <v>5.1999999999999998E-2</v>
      </c>
      <c r="D65" s="6">
        <v>568</v>
      </c>
      <c r="E65" s="11">
        <v>2.9000000000000001E-2</v>
      </c>
      <c r="F65" s="7">
        <v>69134</v>
      </c>
      <c r="G65" s="11">
        <v>2.3E-2</v>
      </c>
      <c r="H65" s="11">
        <v>0.16300000000000001</v>
      </c>
      <c r="I65" s="7">
        <v>99931090</v>
      </c>
      <c r="J65" s="6" t="s">
        <v>239</v>
      </c>
      <c r="K65" s="7">
        <v>11243</v>
      </c>
      <c r="L65" s="6" t="s">
        <v>240</v>
      </c>
      <c r="M65" s="7">
        <v>139399687856</v>
      </c>
      <c r="N65" s="7">
        <v>16232517</v>
      </c>
      <c r="O65" s="6">
        <v>6</v>
      </c>
    </row>
    <row r="66" spans="1:15" ht="27" customHeight="1" x14ac:dyDescent="0.3">
      <c r="A66" s="5">
        <v>43541</v>
      </c>
      <c r="B66" s="6">
        <v>347</v>
      </c>
      <c r="C66" s="11">
        <v>5.2999999999999999E-2</v>
      </c>
      <c r="D66" s="6">
        <v>567</v>
      </c>
      <c r="E66" s="11">
        <v>0.03</v>
      </c>
      <c r="F66" s="7">
        <v>68302</v>
      </c>
      <c r="G66" s="11">
        <v>2.3E-2</v>
      </c>
      <c r="H66" s="11">
        <v>0.157</v>
      </c>
      <c r="I66" s="7">
        <v>94837820</v>
      </c>
      <c r="J66" s="6" t="s">
        <v>241</v>
      </c>
      <c r="K66" s="7">
        <v>10714</v>
      </c>
      <c r="L66" s="6" t="s">
        <v>242</v>
      </c>
      <c r="M66" s="7">
        <v>139494525676</v>
      </c>
      <c r="N66" s="7">
        <v>16243231</v>
      </c>
      <c r="O66" s="6">
        <v>6</v>
      </c>
    </row>
    <row r="67" spans="1:15" ht="27" customHeight="1" x14ac:dyDescent="0.3">
      <c r="A67" s="5">
        <v>43542</v>
      </c>
      <c r="B67" s="6">
        <v>339</v>
      </c>
      <c r="C67" s="11">
        <v>6.3E-2</v>
      </c>
      <c r="D67" s="6">
        <v>597</v>
      </c>
      <c r="E67" s="11">
        <v>3.5000000000000003E-2</v>
      </c>
      <c r="F67" s="7">
        <v>74293</v>
      </c>
      <c r="G67" s="11">
        <v>2.8000000000000001E-2</v>
      </c>
      <c r="H67" s="11">
        <v>6.0999999999999999E-2</v>
      </c>
      <c r="I67" s="7">
        <v>34344980</v>
      </c>
      <c r="J67" s="6" t="s">
        <v>243</v>
      </c>
      <c r="K67" s="7">
        <v>4531</v>
      </c>
      <c r="L67" s="6" t="s">
        <v>244</v>
      </c>
      <c r="M67" s="7">
        <v>139528870656</v>
      </c>
      <c r="N67" s="7">
        <v>16247762</v>
      </c>
      <c r="O67" s="6">
        <v>5</v>
      </c>
    </row>
    <row r="68" spans="1:15" ht="27" customHeight="1" x14ac:dyDescent="0.3">
      <c r="A68" s="5">
        <v>43543</v>
      </c>
      <c r="B68" s="6">
        <v>340</v>
      </c>
      <c r="C68" s="11">
        <v>6.2E-2</v>
      </c>
      <c r="D68" s="6">
        <v>579</v>
      </c>
      <c r="E68" s="11">
        <v>3.5000000000000003E-2</v>
      </c>
      <c r="F68" s="7">
        <v>70431</v>
      </c>
      <c r="G68" s="11">
        <v>2.7E-2</v>
      </c>
      <c r="H68" s="11">
        <v>6.8000000000000005E-2</v>
      </c>
      <c r="I68" s="7">
        <v>37019810</v>
      </c>
      <c r="J68" s="6" t="s">
        <v>245</v>
      </c>
      <c r="K68" s="7">
        <v>4813</v>
      </c>
      <c r="L68" s="6" t="s">
        <v>246</v>
      </c>
      <c r="M68" s="7">
        <v>139565890466</v>
      </c>
      <c r="N68" s="7">
        <v>16252575</v>
      </c>
      <c r="O68" s="6">
        <v>5</v>
      </c>
    </row>
    <row r="69" spans="1:15" ht="27" customHeight="1" x14ac:dyDescent="0.3">
      <c r="A69" s="5">
        <v>43544</v>
      </c>
      <c r="B69" s="6">
        <v>83</v>
      </c>
      <c r="C69" s="11">
        <v>1.6E-2</v>
      </c>
      <c r="D69" s="6">
        <v>103</v>
      </c>
      <c r="E69" s="11">
        <v>6.0000000000000001E-3</v>
      </c>
      <c r="F69" s="7">
        <v>12364</v>
      </c>
      <c r="G69" s="11">
        <v>5.0000000000000001E-3</v>
      </c>
      <c r="H69" s="11">
        <v>9.7000000000000003E-2</v>
      </c>
      <c r="I69" s="7">
        <v>8570460</v>
      </c>
      <c r="J69" s="6" t="s">
        <v>247</v>
      </c>
      <c r="K69" s="7">
        <v>1205</v>
      </c>
      <c r="L69" s="6" t="s">
        <v>248</v>
      </c>
      <c r="M69" s="7">
        <v>139574460926</v>
      </c>
      <c r="N69" s="7">
        <v>16253780</v>
      </c>
      <c r="O69" s="6">
        <v>11</v>
      </c>
    </row>
    <row r="70" spans="1:15" ht="27" customHeight="1" x14ac:dyDescent="0.3">
      <c r="A70" s="5">
        <v>43545</v>
      </c>
      <c r="B70" s="6">
        <v>78</v>
      </c>
      <c r="C70" s="11">
        <v>1.4999999999999999E-2</v>
      </c>
      <c r="D70" s="6">
        <v>94</v>
      </c>
      <c r="E70" s="11">
        <v>5.0000000000000001E-3</v>
      </c>
      <c r="F70" s="7">
        <v>10410</v>
      </c>
      <c r="G70" s="11">
        <v>4.0000000000000001E-3</v>
      </c>
      <c r="H70" s="11">
        <v>0.12</v>
      </c>
      <c r="I70" s="7">
        <v>7770350</v>
      </c>
      <c r="J70" s="6" t="s">
        <v>249</v>
      </c>
      <c r="K70" s="7">
        <v>1248</v>
      </c>
      <c r="L70" s="6" t="s">
        <v>250</v>
      </c>
      <c r="M70" s="7">
        <v>139582231276</v>
      </c>
      <c r="N70" s="7">
        <v>16255028</v>
      </c>
      <c r="O70" s="6">
        <v>12</v>
      </c>
    </row>
    <row r="71" spans="1:15" ht="27" customHeight="1" x14ac:dyDescent="0.3">
      <c r="A71" s="5">
        <v>43546</v>
      </c>
      <c r="B71" s="6">
        <v>72</v>
      </c>
      <c r="C71" s="11">
        <v>1.4E-2</v>
      </c>
      <c r="D71" s="6">
        <v>93</v>
      </c>
      <c r="E71" s="11">
        <v>5.0000000000000001E-3</v>
      </c>
      <c r="F71" s="7">
        <v>10698</v>
      </c>
      <c r="G71" s="11">
        <v>4.0000000000000001E-3</v>
      </c>
      <c r="H71" s="11">
        <v>8.6999999999999994E-2</v>
      </c>
      <c r="I71" s="7">
        <v>6939280</v>
      </c>
      <c r="J71" s="6" t="s">
        <v>251</v>
      </c>
      <c r="K71" s="6">
        <v>932</v>
      </c>
      <c r="L71" s="6" t="s">
        <v>252</v>
      </c>
      <c r="M71" s="7">
        <v>139589170556</v>
      </c>
      <c r="N71" s="7">
        <v>16255960</v>
      </c>
      <c r="O71" s="6">
        <v>11</v>
      </c>
    </row>
    <row r="72" spans="1:15" ht="27" customHeight="1" x14ac:dyDescent="0.3">
      <c r="A72" s="5">
        <v>43547</v>
      </c>
      <c r="B72" s="6">
        <v>60</v>
      </c>
      <c r="C72" s="11">
        <v>0.01</v>
      </c>
      <c r="D72" s="6">
        <v>74</v>
      </c>
      <c r="E72" s="11">
        <v>4.0000000000000001E-3</v>
      </c>
      <c r="F72" s="7">
        <v>8024</v>
      </c>
      <c r="G72" s="11">
        <v>3.0000000000000001E-3</v>
      </c>
      <c r="H72" s="11">
        <v>0.14599999999999999</v>
      </c>
      <c r="I72" s="7">
        <v>9558760</v>
      </c>
      <c r="J72" s="6" t="s">
        <v>253</v>
      </c>
      <c r="K72" s="7">
        <v>1170</v>
      </c>
      <c r="L72" s="6" t="s">
        <v>254</v>
      </c>
      <c r="M72" s="7">
        <v>139598729316</v>
      </c>
      <c r="N72" s="7">
        <v>16257130</v>
      </c>
      <c r="O72" s="6">
        <v>14</v>
      </c>
    </row>
    <row r="73" spans="1:15" ht="27" customHeight="1" x14ac:dyDescent="0.3">
      <c r="A73" s="5">
        <v>43548</v>
      </c>
      <c r="B73" s="6">
        <v>58</v>
      </c>
      <c r="C73" s="11">
        <v>0.01</v>
      </c>
      <c r="D73" s="6">
        <v>73</v>
      </c>
      <c r="E73" s="11">
        <v>4.0000000000000001E-3</v>
      </c>
      <c r="F73" s="7">
        <v>8202</v>
      </c>
      <c r="G73" s="11">
        <v>3.0000000000000001E-3</v>
      </c>
      <c r="H73" s="11">
        <v>0.121</v>
      </c>
      <c r="I73" s="7">
        <v>7738650</v>
      </c>
      <c r="J73" s="6" t="s">
        <v>255</v>
      </c>
      <c r="K73" s="6">
        <v>989</v>
      </c>
      <c r="L73" s="6" t="s">
        <v>256</v>
      </c>
      <c r="M73" s="7">
        <v>139606467966</v>
      </c>
      <c r="N73" s="7">
        <v>16258119</v>
      </c>
      <c r="O73" s="6">
        <v>13</v>
      </c>
    </row>
    <row r="74" spans="1:15" ht="27" customHeight="1" x14ac:dyDescent="0.3">
      <c r="A74" s="5">
        <v>43549</v>
      </c>
      <c r="B74" s="6">
        <v>69</v>
      </c>
      <c r="C74" s="11">
        <v>1.4E-2</v>
      </c>
      <c r="D74" s="6">
        <v>87</v>
      </c>
      <c r="E74" s="11">
        <v>5.0000000000000001E-3</v>
      </c>
      <c r="F74" s="7">
        <v>10431</v>
      </c>
      <c r="G74" s="11">
        <v>4.0000000000000001E-3</v>
      </c>
      <c r="H74" s="11">
        <v>5.8999999999999997E-2</v>
      </c>
      <c r="I74" s="7">
        <v>4205080</v>
      </c>
      <c r="J74" s="6" t="s">
        <v>257</v>
      </c>
      <c r="K74" s="6">
        <v>620</v>
      </c>
      <c r="L74" s="6" t="s">
        <v>258</v>
      </c>
      <c r="M74" s="7">
        <v>139610673046</v>
      </c>
      <c r="N74" s="7">
        <v>16258739</v>
      </c>
      <c r="O74" s="6">
        <v>17</v>
      </c>
    </row>
    <row r="75" spans="1:15" ht="27" customHeight="1" x14ac:dyDescent="0.3">
      <c r="A75" s="5">
        <v>43550</v>
      </c>
      <c r="B75" s="6">
        <v>67</v>
      </c>
      <c r="C75" s="11">
        <v>1.2999999999999999E-2</v>
      </c>
      <c r="D75" s="6">
        <v>85</v>
      </c>
      <c r="E75" s="11">
        <v>5.0000000000000001E-3</v>
      </c>
      <c r="F75" s="7">
        <v>10000</v>
      </c>
      <c r="G75" s="11">
        <v>4.0000000000000001E-3</v>
      </c>
      <c r="H75" s="11">
        <v>5.8000000000000003E-2</v>
      </c>
      <c r="I75" s="7">
        <v>3911450</v>
      </c>
      <c r="J75" s="6" t="s">
        <v>259</v>
      </c>
      <c r="K75" s="6">
        <v>575</v>
      </c>
      <c r="L75" s="6" t="s">
        <v>260</v>
      </c>
      <c r="M75" s="7">
        <v>139614584496</v>
      </c>
      <c r="N75" s="7">
        <v>16259314</v>
      </c>
      <c r="O75" s="6">
        <v>18</v>
      </c>
    </row>
    <row r="76" spans="1:15" ht="27" customHeight="1" x14ac:dyDescent="0.3">
      <c r="A76" s="5">
        <v>43551</v>
      </c>
      <c r="B76" s="6">
        <v>28</v>
      </c>
      <c r="C76" s="11">
        <v>4.0000000000000001E-3</v>
      </c>
      <c r="D76" s="6">
        <v>32</v>
      </c>
      <c r="E76" s="11">
        <v>2E-3</v>
      </c>
      <c r="F76" s="7">
        <v>3573</v>
      </c>
      <c r="G76" s="11">
        <v>1E-3</v>
      </c>
      <c r="H76" s="11">
        <v>0.16600000000000001</v>
      </c>
      <c r="I76" s="7">
        <v>3428850</v>
      </c>
      <c r="J76" s="6" t="s">
        <v>261</v>
      </c>
      <c r="K76" s="6">
        <v>592</v>
      </c>
      <c r="L76" s="6" t="s">
        <v>262</v>
      </c>
      <c r="M76" s="7">
        <v>139618013346</v>
      </c>
      <c r="N76" s="7">
        <v>16259906</v>
      </c>
      <c r="O76" s="6">
        <v>22</v>
      </c>
    </row>
    <row r="77" spans="1:15" ht="27" customHeight="1" x14ac:dyDescent="0.3">
      <c r="A77" s="5">
        <v>43552</v>
      </c>
      <c r="B77" s="6">
        <v>23</v>
      </c>
      <c r="C77" s="11">
        <v>4.0000000000000001E-3</v>
      </c>
      <c r="D77" s="6">
        <v>25</v>
      </c>
      <c r="E77" s="11">
        <v>1E-3</v>
      </c>
      <c r="F77" s="7">
        <v>2749</v>
      </c>
      <c r="G77" s="11">
        <v>1E-3</v>
      </c>
      <c r="H77" s="11">
        <v>0.14499999999999999</v>
      </c>
      <c r="I77" s="7">
        <v>2587600</v>
      </c>
      <c r="J77" s="6" t="s">
        <v>263</v>
      </c>
      <c r="K77" s="6">
        <v>398</v>
      </c>
      <c r="L77" s="6" t="s">
        <v>264</v>
      </c>
      <c r="M77" s="7">
        <v>139620600946</v>
      </c>
      <c r="N77" s="7">
        <v>16260304</v>
      </c>
      <c r="O77" s="6">
        <v>30</v>
      </c>
    </row>
    <row r="78" spans="1:15" ht="27" customHeight="1" x14ac:dyDescent="0.3">
      <c r="A78" s="5">
        <v>43553</v>
      </c>
      <c r="B78" s="6">
        <v>21</v>
      </c>
      <c r="C78" s="11">
        <v>4.0000000000000001E-3</v>
      </c>
      <c r="D78" s="6">
        <v>23</v>
      </c>
      <c r="E78" s="11">
        <v>1E-3</v>
      </c>
      <c r="F78" s="7">
        <v>2501</v>
      </c>
      <c r="G78" s="11">
        <v>1E-3</v>
      </c>
      <c r="H78" s="11">
        <v>7.8E-2</v>
      </c>
      <c r="I78" s="7">
        <v>1285800</v>
      </c>
      <c r="J78" s="6" t="s">
        <v>265</v>
      </c>
      <c r="K78" s="6">
        <v>196</v>
      </c>
      <c r="L78" s="6" t="s">
        <v>266</v>
      </c>
      <c r="M78" s="7">
        <v>139621886746</v>
      </c>
      <c r="N78" s="7">
        <v>16260500</v>
      </c>
      <c r="O78" s="6">
        <v>32</v>
      </c>
    </row>
    <row r="79" spans="1:15" ht="27" customHeight="1" x14ac:dyDescent="0.3">
      <c r="A79" s="5">
        <v>43554</v>
      </c>
      <c r="B79" s="6">
        <v>22</v>
      </c>
      <c r="C79" s="11">
        <v>3.0000000000000001E-3</v>
      </c>
      <c r="D79" s="6">
        <v>25</v>
      </c>
      <c r="E79" s="11">
        <v>1E-3</v>
      </c>
      <c r="F79" s="7">
        <v>2859</v>
      </c>
      <c r="G79" s="11">
        <v>1E-3</v>
      </c>
      <c r="H79" s="11">
        <v>0.1</v>
      </c>
      <c r="I79" s="7">
        <v>2115030</v>
      </c>
      <c r="J79" s="6" t="s">
        <v>267</v>
      </c>
      <c r="K79" s="6">
        <v>285</v>
      </c>
      <c r="L79" s="6" t="s">
        <v>268</v>
      </c>
      <c r="M79" s="7">
        <v>139624001776</v>
      </c>
      <c r="N79" s="7">
        <v>16260785</v>
      </c>
      <c r="O79" s="6">
        <v>29</v>
      </c>
    </row>
    <row r="80" spans="1:15" ht="27" customHeight="1" x14ac:dyDescent="0.3">
      <c r="A80" s="5">
        <v>43555</v>
      </c>
      <c r="B80" s="6">
        <v>20</v>
      </c>
      <c r="C80" s="11">
        <v>3.0000000000000001E-3</v>
      </c>
      <c r="D80" s="6">
        <v>23</v>
      </c>
      <c r="E80" s="11">
        <v>1E-3</v>
      </c>
      <c r="F80" s="7">
        <v>2369</v>
      </c>
      <c r="G80" s="11">
        <v>1E-3</v>
      </c>
      <c r="H80" s="11">
        <v>9.5000000000000001E-2</v>
      </c>
      <c r="I80" s="7">
        <v>1592200</v>
      </c>
      <c r="J80" s="6" t="s">
        <v>269</v>
      </c>
      <c r="K80" s="6">
        <v>224</v>
      </c>
      <c r="L80" s="6" t="s">
        <v>270</v>
      </c>
      <c r="M80" s="7">
        <v>139625593976</v>
      </c>
      <c r="N80" s="7">
        <v>16261009</v>
      </c>
      <c r="O80" s="6">
        <v>32</v>
      </c>
    </row>
    <row r="81" spans="1:15" ht="27" customHeight="1" x14ac:dyDescent="0.3">
      <c r="A81" s="5">
        <v>43556</v>
      </c>
      <c r="B81" s="6">
        <v>16</v>
      </c>
      <c r="C81" s="11">
        <v>3.0000000000000001E-3</v>
      </c>
      <c r="D81" s="6">
        <v>20</v>
      </c>
      <c r="E81" s="11">
        <v>1E-3</v>
      </c>
      <c r="F81" s="7">
        <v>1925</v>
      </c>
      <c r="G81" s="11">
        <v>1E-3</v>
      </c>
      <c r="H81" s="11">
        <v>7.6999999999999999E-2</v>
      </c>
      <c r="I81" s="7">
        <v>856400</v>
      </c>
      <c r="J81" s="6" t="s">
        <v>271</v>
      </c>
      <c r="K81" s="6">
        <v>148</v>
      </c>
      <c r="L81" s="6" t="s">
        <v>272</v>
      </c>
      <c r="M81" s="7">
        <v>139626450376</v>
      </c>
      <c r="N81" s="7">
        <v>16261157</v>
      </c>
      <c r="O81" s="6">
        <v>35</v>
      </c>
    </row>
    <row r="82" spans="1:15" ht="27" customHeight="1" x14ac:dyDescent="0.3">
      <c r="A82" s="5">
        <v>43557</v>
      </c>
      <c r="B82" s="6">
        <v>17</v>
      </c>
      <c r="C82" s="11">
        <v>3.0000000000000001E-3</v>
      </c>
      <c r="D82" s="6">
        <v>20</v>
      </c>
      <c r="E82" s="11">
        <v>1E-3</v>
      </c>
      <c r="F82" s="7">
        <v>2049</v>
      </c>
      <c r="G82" s="11">
        <v>1E-3</v>
      </c>
      <c r="H82" s="11">
        <v>8.6999999999999994E-2</v>
      </c>
      <c r="I82" s="7">
        <v>1120750</v>
      </c>
      <c r="J82" s="6" t="s">
        <v>273</v>
      </c>
      <c r="K82" s="6">
        <v>178</v>
      </c>
      <c r="L82" s="6" t="s">
        <v>274</v>
      </c>
      <c r="M82" s="7">
        <v>139627571126</v>
      </c>
      <c r="N82" s="7">
        <v>16261335</v>
      </c>
      <c r="O82" s="6">
        <v>31</v>
      </c>
    </row>
    <row r="83" spans="1:15" ht="27" customHeight="1" x14ac:dyDescent="0.3">
      <c r="A83" s="5">
        <v>43558</v>
      </c>
      <c r="B83" s="6">
        <v>6</v>
      </c>
      <c r="C83" s="11">
        <v>1E-3</v>
      </c>
      <c r="D83" s="6">
        <v>8</v>
      </c>
      <c r="E83" s="11">
        <v>0</v>
      </c>
      <c r="F83" s="6">
        <v>532</v>
      </c>
      <c r="G83" s="11">
        <v>0</v>
      </c>
      <c r="H83" s="11">
        <v>7.0000000000000007E-2</v>
      </c>
      <c r="I83" s="7">
        <v>275300</v>
      </c>
      <c r="J83" s="6" t="s">
        <v>275</v>
      </c>
      <c r="K83" s="6">
        <v>37</v>
      </c>
      <c r="L83" s="6" t="s">
        <v>276</v>
      </c>
      <c r="M83" s="7">
        <v>139627846426</v>
      </c>
      <c r="N83" s="7">
        <v>16261372</v>
      </c>
      <c r="O83" s="6">
        <v>59</v>
      </c>
    </row>
    <row r="84" spans="1:15" ht="27" customHeight="1" x14ac:dyDescent="0.3">
      <c r="A84" s="5">
        <v>43559</v>
      </c>
      <c r="B84" s="6">
        <v>6</v>
      </c>
      <c r="C84" s="11">
        <v>1E-3</v>
      </c>
      <c r="D84" s="6">
        <v>6</v>
      </c>
      <c r="E84" s="11">
        <v>0</v>
      </c>
      <c r="F84" s="6">
        <v>400</v>
      </c>
      <c r="G84" s="11">
        <v>0</v>
      </c>
      <c r="H84" s="11">
        <v>4.4999999999999998E-2</v>
      </c>
      <c r="I84" s="7">
        <v>147480</v>
      </c>
      <c r="J84" s="6" t="s">
        <v>277</v>
      </c>
      <c r="K84" s="6">
        <v>18</v>
      </c>
      <c r="L84" s="6" t="s">
        <v>278</v>
      </c>
      <c r="M84" s="7">
        <v>139627993906</v>
      </c>
      <c r="N84" s="7">
        <v>16261390</v>
      </c>
      <c r="O84" s="6">
        <v>68</v>
      </c>
    </row>
    <row r="85" spans="1:15" ht="27" customHeight="1" x14ac:dyDescent="0.3">
      <c r="A85" s="5">
        <v>43560</v>
      </c>
      <c r="B85" s="6">
        <v>4</v>
      </c>
      <c r="C85" s="11">
        <v>1E-3</v>
      </c>
      <c r="D85" s="6">
        <v>4</v>
      </c>
      <c r="E85" s="11">
        <v>0</v>
      </c>
      <c r="F85" s="6">
        <v>190</v>
      </c>
      <c r="G85" s="11">
        <v>0</v>
      </c>
      <c r="H85" s="11">
        <v>0.158</v>
      </c>
      <c r="I85" s="7">
        <v>254300</v>
      </c>
      <c r="J85" s="6" t="s">
        <v>279</v>
      </c>
      <c r="K85" s="6">
        <v>30</v>
      </c>
      <c r="L85" s="6" t="s">
        <v>280</v>
      </c>
      <c r="M85" s="7">
        <v>139628248206</v>
      </c>
      <c r="N85" s="7">
        <v>16261420</v>
      </c>
      <c r="O85" s="6">
        <v>69</v>
      </c>
    </row>
    <row r="86" spans="1:15" ht="27" customHeight="1" x14ac:dyDescent="0.3">
      <c r="A86" s="5">
        <v>43561</v>
      </c>
      <c r="B86" s="6">
        <v>5</v>
      </c>
      <c r="C86" s="11">
        <v>1E-3</v>
      </c>
      <c r="D86" s="6">
        <v>6</v>
      </c>
      <c r="E86" s="11">
        <v>0</v>
      </c>
      <c r="F86" s="6">
        <v>420</v>
      </c>
      <c r="G86" s="11">
        <v>0</v>
      </c>
      <c r="H86" s="11">
        <v>0.16900000000000001</v>
      </c>
      <c r="I86" s="7">
        <v>652980</v>
      </c>
      <c r="J86" s="6" t="s">
        <v>281</v>
      </c>
      <c r="K86" s="6">
        <v>71</v>
      </c>
      <c r="L86" s="6" t="s">
        <v>282</v>
      </c>
      <c r="M86" s="7">
        <v>139628901186</v>
      </c>
      <c r="N86" s="7">
        <v>16261491</v>
      </c>
      <c r="O86" s="6">
        <v>51</v>
      </c>
    </row>
    <row r="87" spans="1:15" ht="27" customHeight="1" x14ac:dyDescent="0.3">
      <c r="A87" s="5">
        <v>43562</v>
      </c>
      <c r="B87" s="6">
        <v>5</v>
      </c>
      <c r="C87" s="11">
        <v>1E-3</v>
      </c>
      <c r="D87" s="6">
        <v>5</v>
      </c>
      <c r="E87" s="11">
        <v>0</v>
      </c>
      <c r="F87" s="6">
        <v>354</v>
      </c>
      <c r="G87" s="11">
        <v>0</v>
      </c>
      <c r="H87" s="11">
        <v>0.11899999999999999</v>
      </c>
      <c r="I87" s="7">
        <v>337280</v>
      </c>
      <c r="J87" s="6" t="s">
        <v>283</v>
      </c>
      <c r="K87" s="6">
        <v>42</v>
      </c>
      <c r="L87" s="6" t="s">
        <v>284</v>
      </c>
      <c r="M87" s="7">
        <v>139629238466</v>
      </c>
      <c r="N87" s="7">
        <v>16261533</v>
      </c>
      <c r="O87" s="6">
        <v>52</v>
      </c>
    </row>
    <row r="88" spans="1:15" ht="27" customHeight="1" x14ac:dyDescent="0.3">
      <c r="A88" s="5">
        <v>43563</v>
      </c>
      <c r="B88" s="6">
        <v>6</v>
      </c>
      <c r="C88" s="11">
        <v>1E-3</v>
      </c>
      <c r="D88" s="6">
        <v>6</v>
      </c>
      <c r="E88" s="11">
        <v>0</v>
      </c>
      <c r="F88" s="6">
        <v>420</v>
      </c>
      <c r="G88" s="11">
        <v>0</v>
      </c>
      <c r="H88" s="11">
        <v>5.1999999999999998E-2</v>
      </c>
      <c r="I88" s="7">
        <v>170000</v>
      </c>
      <c r="J88" s="6" t="s">
        <v>285</v>
      </c>
      <c r="K88" s="6">
        <v>22</v>
      </c>
      <c r="L88" s="6" t="s">
        <v>286</v>
      </c>
      <c r="M88" s="7">
        <v>139629408466</v>
      </c>
      <c r="N88" s="7">
        <v>16261555</v>
      </c>
      <c r="O88" s="6">
        <v>58</v>
      </c>
    </row>
    <row r="89" spans="1:15" ht="27" customHeight="1" x14ac:dyDescent="0.3">
      <c r="A89" s="5">
        <v>43564</v>
      </c>
      <c r="B89" s="6">
        <v>6</v>
      </c>
      <c r="C89" s="11">
        <v>1E-3</v>
      </c>
      <c r="D89" s="6">
        <v>6</v>
      </c>
      <c r="E89" s="11">
        <v>0</v>
      </c>
      <c r="F89" s="6">
        <v>420</v>
      </c>
      <c r="G89" s="11">
        <v>0</v>
      </c>
      <c r="H89" s="11">
        <v>7.3999999999999996E-2</v>
      </c>
      <c r="I89" s="7">
        <v>210800</v>
      </c>
      <c r="J89" s="6" t="s">
        <v>287</v>
      </c>
      <c r="K89" s="6">
        <v>31</v>
      </c>
      <c r="L89" s="6" t="s">
        <v>288</v>
      </c>
      <c r="M89" s="7">
        <v>139629619266</v>
      </c>
      <c r="N89" s="7">
        <v>16261586</v>
      </c>
      <c r="O89" s="6">
        <v>62</v>
      </c>
    </row>
    <row r="90" spans="1:15" ht="27" customHeight="1" x14ac:dyDescent="0.3">
      <c r="A90" s="5">
        <v>43565</v>
      </c>
      <c r="B90" s="6">
        <v>2</v>
      </c>
      <c r="C90" s="11">
        <v>0</v>
      </c>
      <c r="D90" s="6">
        <v>2</v>
      </c>
      <c r="E90" s="11">
        <v>0</v>
      </c>
      <c r="F90" s="6">
        <v>174</v>
      </c>
      <c r="G90" s="11">
        <v>0</v>
      </c>
      <c r="H90" s="11">
        <v>2.9000000000000001E-2</v>
      </c>
      <c r="I90" s="7">
        <v>44000</v>
      </c>
      <c r="J90" s="6" t="s">
        <v>289</v>
      </c>
      <c r="K90" s="6">
        <v>5</v>
      </c>
      <c r="L90" s="6" t="s">
        <v>290</v>
      </c>
      <c r="M90" s="7">
        <v>139629663266</v>
      </c>
      <c r="N90" s="7">
        <v>16261591</v>
      </c>
      <c r="O90" s="6">
        <v>87</v>
      </c>
    </row>
    <row r="91" spans="1:15" ht="27" customHeight="1" x14ac:dyDescent="0.3">
      <c r="A91" s="5">
        <v>43566</v>
      </c>
      <c r="B91" s="6">
        <v>3</v>
      </c>
      <c r="C91" s="11">
        <v>0</v>
      </c>
      <c r="D91" s="6">
        <v>3</v>
      </c>
      <c r="E91" s="11">
        <v>0</v>
      </c>
      <c r="F91" s="6">
        <v>509</v>
      </c>
      <c r="G91" s="11">
        <v>0</v>
      </c>
      <c r="H91" s="11">
        <v>0.17899999999999999</v>
      </c>
      <c r="I91" s="7">
        <v>716500</v>
      </c>
      <c r="J91" s="6" t="s">
        <v>291</v>
      </c>
      <c r="K91" s="6">
        <v>91</v>
      </c>
      <c r="L91" s="6" t="s">
        <v>292</v>
      </c>
      <c r="M91" s="7">
        <v>139630379766</v>
      </c>
      <c r="N91" s="7">
        <v>16261682</v>
      </c>
      <c r="O91" s="6">
        <v>49</v>
      </c>
    </row>
    <row r="92" spans="1:15" ht="27" customHeight="1" x14ac:dyDescent="0.3">
      <c r="A92" s="5">
        <v>43567</v>
      </c>
      <c r="B92" s="6">
        <v>2</v>
      </c>
      <c r="C92" s="11">
        <v>0</v>
      </c>
      <c r="D92" s="6">
        <v>2</v>
      </c>
      <c r="E92" s="11">
        <v>0</v>
      </c>
      <c r="F92" s="6">
        <v>357</v>
      </c>
      <c r="G92" s="11">
        <v>0</v>
      </c>
      <c r="H92" s="11">
        <v>3.9E-2</v>
      </c>
      <c r="I92" s="7">
        <v>147000</v>
      </c>
      <c r="J92" s="6" t="s">
        <v>293</v>
      </c>
      <c r="K92" s="6">
        <v>14</v>
      </c>
      <c r="L92" s="6" t="s">
        <v>294</v>
      </c>
      <c r="M92" s="7">
        <v>139630526766</v>
      </c>
      <c r="N92" s="7">
        <v>16261696</v>
      </c>
      <c r="O92" s="6">
        <v>82</v>
      </c>
    </row>
    <row r="93" spans="1:15" ht="27" customHeight="1" x14ac:dyDescent="0.3">
      <c r="A93" s="5">
        <v>43568</v>
      </c>
      <c r="B93" s="6">
        <v>1</v>
      </c>
      <c r="C93" s="11">
        <v>0</v>
      </c>
      <c r="D93" s="6">
        <v>1</v>
      </c>
      <c r="E93" s="11">
        <v>0</v>
      </c>
      <c r="F93" s="6">
        <v>35</v>
      </c>
      <c r="G93" s="11">
        <v>0</v>
      </c>
      <c r="H93" s="11">
        <v>0.2</v>
      </c>
      <c r="I93" s="7">
        <v>44300</v>
      </c>
      <c r="J93" s="6" t="s">
        <v>295</v>
      </c>
      <c r="K93" s="6">
        <v>7</v>
      </c>
      <c r="L93" s="6" t="s">
        <v>296</v>
      </c>
      <c r="M93" s="7">
        <v>139630571066</v>
      </c>
      <c r="N93" s="7">
        <v>16261703</v>
      </c>
      <c r="O93" s="6">
        <v>102</v>
      </c>
    </row>
    <row r="94" spans="1:15" ht="27" customHeight="1" x14ac:dyDescent="0.3">
      <c r="A94" s="5">
        <v>43569</v>
      </c>
      <c r="B94" s="6">
        <v>1</v>
      </c>
      <c r="C94" s="11">
        <v>0</v>
      </c>
      <c r="D94" s="6">
        <v>1</v>
      </c>
      <c r="E94" s="11">
        <v>0</v>
      </c>
      <c r="F94" s="6">
        <v>35</v>
      </c>
      <c r="G94" s="11">
        <v>0</v>
      </c>
      <c r="H94" s="11">
        <v>5.7000000000000002E-2</v>
      </c>
      <c r="I94" s="7">
        <v>13300</v>
      </c>
      <c r="J94" s="6" t="s">
        <v>297</v>
      </c>
      <c r="K94" s="6">
        <v>2</v>
      </c>
      <c r="L94" s="6" t="s">
        <v>298</v>
      </c>
      <c r="M94" s="7">
        <v>139630584366</v>
      </c>
      <c r="N94" s="7">
        <v>16261705</v>
      </c>
      <c r="O94" s="6">
        <v>103</v>
      </c>
    </row>
    <row r="95" spans="1:15" ht="27" customHeight="1" x14ac:dyDescent="0.3">
      <c r="A95" s="5">
        <v>43570</v>
      </c>
      <c r="B95" s="6">
        <v>2</v>
      </c>
      <c r="C95" s="11">
        <v>0</v>
      </c>
      <c r="D95" s="6">
        <v>2</v>
      </c>
      <c r="E95" s="11">
        <v>0</v>
      </c>
      <c r="F95" s="6">
        <v>132</v>
      </c>
      <c r="G95" s="11">
        <v>0</v>
      </c>
      <c r="H95" s="11">
        <v>2.3E-2</v>
      </c>
      <c r="I95" s="7">
        <v>18000</v>
      </c>
      <c r="J95" s="6" t="s">
        <v>299</v>
      </c>
      <c r="K95" s="6">
        <v>3</v>
      </c>
      <c r="L95" s="6" t="s">
        <v>300</v>
      </c>
      <c r="M95" s="7">
        <v>139630602366</v>
      </c>
      <c r="N95" s="7">
        <v>16261708</v>
      </c>
      <c r="O95" s="6">
        <v>88</v>
      </c>
    </row>
    <row r="96" spans="1:15" x14ac:dyDescent="0.3">
      <c r="A96" s="5">
        <v>43571</v>
      </c>
      <c r="B96" s="6">
        <v>1</v>
      </c>
      <c r="C96" s="11">
        <v>0</v>
      </c>
      <c r="D96" s="6">
        <v>1</v>
      </c>
      <c r="E96" s="11">
        <v>0</v>
      </c>
      <c r="F96" s="6">
        <v>97</v>
      </c>
      <c r="G96" s="11">
        <v>0</v>
      </c>
      <c r="H96" s="11">
        <v>3.1E-2</v>
      </c>
      <c r="I96" s="7">
        <v>18000</v>
      </c>
      <c r="J96" s="6" t="s">
        <v>301</v>
      </c>
      <c r="K96" s="6">
        <v>3</v>
      </c>
      <c r="L96" s="6" t="s">
        <v>301</v>
      </c>
      <c r="M96" s="7">
        <v>139630620366</v>
      </c>
      <c r="N96" s="7">
        <v>16261711</v>
      </c>
      <c r="O96" s="6">
        <v>98</v>
      </c>
    </row>
    <row r="97" spans="1:15" ht="27" customHeight="1" x14ac:dyDescent="0.3">
      <c r="A97" s="5">
        <v>43573</v>
      </c>
      <c r="B97" s="6">
        <v>2</v>
      </c>
      <c r="C97" s="11">
        <v>0</v>
      </c>
      <c r="D97" s="6">
        <v>2</v>
      </c>
      <c r="E97" s="11">
        <v>0</v>
      </c>
      <c r="F97" s="6">
        <v>191</v>
      </c>
      <c r="G97" s="11">
        <v>0</v>
      </c>
      <c r="H97" s="11">
        <v>1.6E-2</v>
      </c>
      <c r="I97" s="7">
        <v>24000</v>
      </c>
      <c r="J97" s="6" t="s">
        <v>302</v>
      </c>
      <c r="K97" s="6">
        <v>3</v>
      </c>
      <c r="L97" s="6" t="s">
        <v>303</v>
      </c>
      <c r="M97" s="7">
        <v>139630644366</v>
      </c>
      <c r="N97" s="7">
        <v>16261714</v>
      </c>
      <c r="O97" s="6">
        <v>117</v>
      </c>
    </row>
    <row r="98" spans="1:15" ht="27" customHeight="1" x14ac:dyDescent="0.3">
      <c r="A98" s="5">
        <v>43575</v>
      </c>
      <c r="B98" s="6">
        <v>1</v>
      </c>
      <c r="C98" s="11">
        <v>0</v>
      </c>
      <c r="D98" s="6">
        <v>1</v>
      </c>
      <c r="E98" s="11">
        <v>0</v>
      </c>
      <c r="F98" s="6">
        <v>94</v>
      </c>
      <c r="G98" s="11">
        <v>0</v>
      </c>
      <c r="H98" s="11">
        <v>4.2999999999999997E-2</v>
      </c>
      <c r="I98" s="7">
        <v>29500</v>
      </c>
      <c r="J98" s="6" t="s">
        <v>304</v>
      </c>
      <c r="K98" s="6">
        <v>4</v>
      </c>
      <c r="L98" s="6" t="s">
        <v>305</v>
      </c>
      <c r="M98" s="7">
        <v>139630673866</v>
      </c>
      <c r="N98" s="7">
        <v>16261718</v>
      </c>
      <c r="O98" s="6">
        <v>110</v>
      </c>
    </row>
    <row r="99" spans="1:15" ht="27" customHeight="1" x14ac:dyDescent="0.3">
      <c r="A99" s="5">
        <v>43576</v>
      </c>
      <c r="B99" s="6">
        <v>1</v>
      </c>
      <c r="C99" s="11">
        <v>0</v>
      </c>
      <c r="D99" s="6">
        <v>1</v>
      </c>
      <c r="E99" s="11">
        <v>0</v>
      </c>
      <c r="F99" s="6">
        <v>94</v>
      </c>
      <c r="G99" s="11">
        <v>0</v>
      </c>
      <c r="H99" s="11">
        <v>4.2999999999999997E-2</v>
      </c>
      <c r="I99" s="7">
        <v>27000</v>
      </c>
      <c r="J99" s="6" t="s">
        <v>306</v>
      </c>
      <c r="K99" s="6">
        <v>4</v>
      </c>
      <c r="L99" s="6" t="s">
        <v>301</v>
      </c>
      <c r="M99" s="7">
        <v>139630700866</v>
      </c>
      <c r="N99" s="7">
        <v>16261722</v>
      </c>
      <c r="O99" s="6">
        <v>112</v>
      </c>
    </row>
    <row r="100" spans="1:15" ht="27" customHeight="1" x14ac:dyDescent="0.3">
      <c r="A100" s="5">
        <v>43577</v>
      </c>
      <c r="B100" s="6">
        <v>1</v>
      </c>
      <c r="C100" s="11">
        <v>0</v>
      </c>
      <c r="D100" s="6">
        <v>1</v>
      </c>
      <c r="E100" s="11">
        <v>0</v>
      </c>
      <c r="F100" s="6">
        <v>133</v>
      </c>
      <c r="G100" s="11">
        <v>0</v>
      </c>
      <c r="H100" s="11">
        <v>0.752</v>
      </c>
      <c r="I100" s="7">
        <v>500000</v>
      </c>
      <c r="J100" s="6" t="s">
        <v>307</v>
      </c>
      <c r="K100" s="6">
        <v>100</v>
      </c>
      <c r="L100" s="6" t="s">
        <v>308</v>
      </c>
      <c r="M100" s="7">
        <v>139631200866</v>
      </c>
      <c r="N100" s="7">
        <v>16261822</v>
      </c>
      <c r="O100" s="6">
        <v>42</v>
      </c>
    </row>
    <row r="101" spans="1:15" ht="27" customHeight="1" x14ac:dyDescent="0.3">
      <c r="A101" s="5">
        <v>43578</v>
      </c>
      <c r="B101" s="6">
        <v>1</v>
      </c>
      <c r="C101" s="11">
        <v>0</v>
      </c>
      <c r="D101" s="6">
        <v>1</v>
      </c>
      <c r="E101" s="11">
        <v>0</v>
      </c>
      <c r="F101" s="6">
        <v>139</v>
      </c>
      <c r="G101" s="11">
        <v>0</v>
      </c>
      <c r="H101" s="11">
        <v>2.9000000000000001E-2</v>
      </c>
      <c r="I101" s="7">
        <v>28000</v>
      </c>
      <c r="J101" s="6" t="s">
        <v>309</v>
      </c>
      <c r="K101" s="6">
        <v>4</v>
      </c>
      <c r="L101" s="6" t="s">
        <v>310</v>
      </c>
      <c r="M101" s="7">
        <v>139631228866</v>
      </c>
      <c r="N101" s="7">
        <v>16261826</v>
      </c>
      <c r="O101" s="6">
        <v>108</v>
      </c>
    </row>
    <row r="102" spans="1:15" ht="27" customHeight="1" x14ac:dyDescent="0.3">
      <c r="A102" s="5">
        <v>43579</v>
      </c>
      <c r="B102" s="6">
        <v>2</v>
      </c>
      <c r="C102" s="11">
        <v>0</v>
      </c>
      <c r="D102" s="6">
        <v>2</v>
      </c>
      <c r="E102" s="11">
        <v>0</v>
      </c>
      <c r="F102" s="6">
        <v>277</v>
      </c>
      <c r="G102" s="11">
        <v>0</v>
      </c>
      <c r="H102" s="11">
        <v>0.502</v>
      </c>
      <c r="I102" s="7">
        <v>733000</v>
      </c>
      <c r="J102" s="6" t="s">
        <v>311</v>
      </c>
      <c r="K102" s="6">
        <v>139</v>
      </c>
      <c r="L102" s="6" t="s">
        <v>312</v>
      </c>
      <c r="M102" s="7">
        <v>139631961866</v>
      </c>
      <c r="N102" s="7">
        <v>16261965</v>
      </c>
      <c r="O102" s="6">
        <v>37</v>
      </c>
    </row>
    <row r="103" spans="1:15" ht="27" customHeight="1" x14ac:dyDescent="0.3">
      <c r="A103" s="5">
        <v>43581</v>
      </c>
      <c r="B103" s="6">
        <v>2</v>
      </c>
      <c r="C103" s="11">
        <v>0</v>
      </c>
      <c r="D103" s="6">
        <v>2</v>
      </c>
      <c r="E103" s="11">
        <v>0</v>
      </c>
      <c r="F103" s="6">
        <v>267</v>
      </c>
      <c r="G103" s="11">
        <v>0</v>
      </c>
      <c r="H103" s="11">
        <v>1.4999999999999999E-2</v>
      </c>
      <c r="I103" s="7">
        <v>28000</v>
      </c>
      <c r="J103" s="6" t="s">
        <v>313</v>
      </c>
      <c r="K103" s="6">
        <v>4</v>
      </c>
      <c r="L103" s="6" t="s">
        <v>305</v>
      </c>
      <c r="M103" s="7">
        <v>139631989866</v>
      </c>
      <c r="N103" s="7">
        <v>16261969</v>
      </c>
      <c r="O103" s="6">
        <v>88</v>
      </c>
    </row>
    <row r="104" spans="1:15" x14ac:dyDescent="0.3">
      <c r="A104" s="5">
        <v>43582</v>
      </c>
      <c r="B104" s="6">
        <v>1</v>
      </c>
      <c r="C104" s="11">
        <v>0</v>
      </c>
      <c r="D104" s="6">
        <v>1</v>
      </c>
      <c r="E104" s="11">
        <v>0</v>
      </c>
      <c r="F104" s="6">
        <v>128</v>
      </c>
      <c r="G104" s="11">
        <v>0</v>
      </c>
      <c r="H104" s="11">
        <v>3.1E-2</v>
      </c>
      <c r="I104" s="7">
        <v>28000</v>
      </c>
      <c r="J104" s="6" t="s">
        <v>301</v>
      </c>
      <c r="K104" s="6">
        <v>4</v>
      </c>
      <c r="L104" s="6" t="s">
        <v>301</v>
      </c>
      <c r="M104" s="7">
        <v>139632017866</v>
      </c>
      <c r="N104" s="7">
        <v>16261973</v>
      </c>
      <c r="O104" s="6">
        <v>93</v>
      </c>
    </row>
    <row r="105" spans="1:15" ht="27" customHeight="1" x14ac:dyDescent="0.3">
      <c r="A105" s="5">
        <v>43583</v>
      </c>
      <c r="B105" s="6">
        <v>1</v>
      </c>
      <c r="C105" s="11">
        <v>0</v>
      </c>
      <c r="D105" s="6">
        <v>1</v>
      </c>
      <c r="E105" s="11">
        <v>0</v>
      </c>
      <c r="F105" s="6">
        <v>128</v>
      </c>
      <c r="G105" s="11">
        <v>0</v>
      </c>
      <c r="H105" s="11">
        <v>1.6E-2</v>
      </c>
      <c r="I105" s="7">
        <v>10000</v>
      </c>
      <c r="J105" s="6" t="s">
        <v>314</v>
      </c>
      <c r="K105" s="6">
        <v>2</v>
      </c>
      <c r="L105" s="6" t="s">
        <v>315</v>
      </c>
      <c r="M105" s="7">
        <v>139632027866</v>
      </c>
      <c r="N105" s="7">
        <v>16261975</v>
      </c>
      <c r="O105" s="6">
        <v>90</v>
      </c>
    </row>
    <row r="106" spans="1:15" ht="27" customHeight="1" x14ac:dyDescent="0.3">
      <c r="A106" s="5">
        <v>43584</v>
      </c>
      <c r="B106" s="6">
        <v>1</v>
      </c>
      <c r="C106" s="11">
        <v>0</v>
      </c>
      <c r="D106" s="6">
        <v>1</v>
      </c>
      <c r="E106" s="11">
        <v>0</v>
      </c>
      <c r="F106" s="6">
        <v>128</v>
      </c>
      <c r="G106" s="11">
        <v>0</v>
      </c>
      <c r="H106" s="11">
        <v>3.9E-2</v>
      </c>
      <c r="I106" s="7">
        <v>28000</v>
      </c>
      <c r="J106" s="6" t="s">
        <v>316</v>
      </c>
      <c r="K106" s="6">
        <v>5</v>
      </c>
      <c r="L106" s="6" t="s">
        <v>317</v>
      </c>
      <c r="M106" s="7">
        <v>139632055866</v>
      </c>
      <c r="N106" s="7">
        <v>16261980</v>
      </c>
      <c r="O106" s="6">
        <v>87</v>
      </c>
    </row>
    <row r="107" spans="1:15" ht="27" customHeight="1" x14ac:dyDescent="0.3">
      <c r="A107" s="5">
        <v>43585</v>
      </c>
      <c r="B107" s="6">
        <v>1</v>
      </c>
      <c r="C107" s="11">
        <v>0</v>
      </c>
      <c r="D107" s="6">
        <v>1</v>
      </c>
      <c r="E107" s="11">
        <v>0</v>
      </c>
      <c r="F107" s="6">
        <v>128</v>
      </c>
      <c r="G107" s="11">
        <v>0</v>
      </c>
      <c r="H107" s="11">
        <v>8.0000000000000002E-3</v>
      </c>
      <c r="I107" s="7">
        <v>6000</v>
      </c>
      <c r="J107" s="6" t="s">
        <v>318</v>
      </c>
      <c r="K107" s="6">
        <v>1</v>
      </c>
      <c r="L107" s="6" t="s">
        <v>319</v>
      </c>
      <c r="M107" s="7">
        <v>139632061866</v>
      </c>
      <c r="N107" s="7">
        <v>16261981</v>
      </c>
      <c r="O107" s="6">
        <v>114</v>
      </c>
    </row>
    <row r="108" spans="1:15" ht="27" customHeight="1" x14ac:dyDescent="0.3">
      <c r="A108" s="5">
        <v>43586</v>
      </c>
      <c r="B108" s="6">
        <v>1</v>
      </c>
      <c r="C108" s="11">
        <v>0</v>
      </c>
      <c r="D108" s="6">
        <v>1</v>
      </c>
      <c r="E108" s="11">
        <v>0</v>
      </c>
      <c r="F108" s="6">
        <v>128</v>
      </c>
      <c r="G108" s="11">
        <v>0</v>
      </c>
      <c r="H108" s="11">
        <v>1.6E-2</v>
      </c>
      <c r="I108" s="7">
        <v>11650</v>
      </c>
      <c r="J108" s="6" t="s">
        <v>320</v>
      </c>
      <c r="K108" s="6">
        <v>2</v>
      </c>
      <c r="L108" s="6" t="s">
        <v>321</v>
      </c>
      <c r="M108" s="7">
        <v>139632073516</v>
      </c>
      <c r="N108" s="7">
        <v>16261983</v>
      </c>
      <c r="O108" s="6">
        <v>96</v>
      </c>
    </row>
    <row r="109" spans="1:15" ht="27" customHeight="1" x14ac:dyDescent="0.3">
      <c r="A109" s="5">
        <v>43591</v>
      </c>
      <c r="B109" s="6">
        <v>1</v>
      </c>
      <c r="C109" s="11">
        <v>0</v>
      </c>
      <c r="D109" s="6">
        <v>1</v>
      </c>
      <c r="E109" s="11">
        <v>0</v>
      </c>
      <c r="F109" s="6">
        <v>128</v>
      </c>
      <c r="G109" s="11">
        <v>0</v>
      </c>
      <c r="H109" s="11">
        <v>5.5E-2</v>
      </c>
      <c r="I109" s="7">
        <v>40000</v>
      </c>
      <c r="J109" s="6" t="s">
        <v>322</v>
      </c>
      <c r="K109" s="6">
        <v>7</v>
      </c>
      <c r="L109" s="6" t="s">
        <v>323</v>
      </c>
      <c r="M109" s="7">
        <v>139632113516</v>
      </c>
      <c r="N109" s="7">
        <v>16261990</v>
      </c>
      <c r="O109" s="6">
        <v>74</v>
      </c>
    </row>
    <row r="110" spans="1:15" ht="27" customHeight="1" x14ac:dyDescent="0.3">
      <c r="A110" s="5">
        <v>43592</v>
      </c>
      <c r="B110" s="6">
        <v>1</v>
      </c>
      <c r="C110" s="11">
        <v>0</v>
      </c>
      <c r="D110" s="6">
        <v>1</v>
      </c>
      <c r="E110" s="11">
        <v>0</v>
      </c>
      <c r="F110" s="6">
        <v>128</v>
      </c>
      <c r="G110" s="11">
        <v>0</v>
      </c>
      <c r="H110" s="11">
        <v>1.6E-2</v>
      </c>
      <c r="I110" s="7">
        <v>12000</v>
      </c>
      <c r="J110" s="6" t="s">
        <v>324</v>
      </c>
      <c r="K110" s="6">
        <v>2</v>
      </c>
      <c r="L110" s="6" t="s">
        <v>298</v>
      </c>
      <c r="M110" s="7">
        <v>139632125516</v>
      </c>
      <c r="N110" s="7">
        <v>16261992</v>
      </c>
      <c r="O110" s="6">
        <v>87</v>
      </c>
    </row>
    <row r="111" spans="1:15" ht="27" customHeight="1" x14ac:dyDescent="0.3">
      <c r="A111" s="5">
        <v>43593</v>
      </c>
      <c r="B111" s="6">
        <v>2</v>
      </c>
      <c r="C111" s="11">
        <v>0</v>
      </c>
      <c r="D111" s="6">
        <v>2</v>
      </c>
      <c r="E111" s="11">
        <v>0</v>
      </c>
      <c r="F111" s="6">
        <v>288</v>
      </c>
      <c r="G111" s="11">
        <v>0</v>
      </c>
      <c r="H111" s="11">
        <v>0.56299999999999994</v>
      </c>
      <c r="I111" s="7">
        <v>1132000</v>
      </c>
      <c r="J111" s="6" t="s">
        <v>325</v>
      </c>
      <c r="K111" s="6">
        <v>162</v>
      </c>
      <c r="L111" s="6" t="s">
        <v>326</v>
      </c>
      <c r="M111" s="7">
        <v>139633257516</v>
      </c>
      <c r="N111" s="7">
        <v>16262154</v>
      </c>
      <c r="O111" s="6">
        <v>34</v>
      </c>
    </row>
    <row r="112" spans="1:15" ht="27" customHeight="1" x14ac:dyDescent="0.3">
      <c r="A112" s="5">
        <v>43594</v>
      </c>
      <c r="B112" s="6">
        <v>2</v>
      </c>
      <c r="C112" s="11">
        <v>0</v>
      </c>
      <c r="D112" s="6">
        <v>2</v>
      </c>
      <c r="E112" s="11">
        <v>0</v>
      </c>
      <c r="F112" s="6">
        <v>162</v>
      </c>
      <c r="G112" s="11">
        <v>0</v>
      </c>
      <c r="H112" s="11">
        <v>0.216</v>
      </c>
      <c r="I112" s="7">
        <v>311000</v>
      </c>
      <c r="J112" s="6" t="s">
        <v>327</v>
      </c>
      <c r="K112" s="6">
        <v>35</v>
      </c>
      <c r="L112" s="6" t="s">
        <v>328</v>
      </c>
      <c r="M112" s="7">
        <v>139633568516</v>
      </c>
      <c r="N112" s="7">
        <v>16262189</v>
      </c>
      <c r="O112" s="6">
        <v>58</v>
      </c>
    </row>
    <row r="113" spans="1:15" ht="27" customHeight="1" x14ac:dyDescent="0.3">
      <c r="A113" s="5">
        <v>43599</v>
      </c>
      <c r="B113" s="6">
        <v>1</v>
      </c>
      <c r="C113" s="11">
        <v>0</v>
      </c>
      <c r="D113" s="6">
        <v>1</v>
      </c>
      <c r="E113" s="11">
        <v>0</v>
      </c>
      <c r="F113" s="6">
        <v>105</v>
      </c>
      <c r="G113" s="11">
        <v>0</v>
      </c>
      <c r="H113" s="11">
        <v>1</v>
      </c>
      <c r="I113" s="7">
        <v>525000</v>
      </c>
      <c r="J113" s="6" t="s">
        <v>329</v>
      </c>
      <c r="K113" s="6">
        <v>105</v>
      </c>
      <c r="L113" s="6" t="s">
        <v>330</v>
      </c>
      <c r="M113" s="7">
        <v>139634093516</v>
      </c>
      <c r="N113" s="7">
        <v>16262294</v>
      </c>
      <c r="O113" s="6">
        <v>37</v>
      </c>
    </row>
    <row r="114" spans="1:15" ht="27" customHeight="1" x14ac:dyDescent="0.3">
      <c r="A114" s="5">
        <v>43601</v>
      </c>
      <c r="B114" s="6">
        <v>1</v>
      </c>
      <c r="C114" s="11">
        <v>0</v>
      </c>
      <c r="D114" s="6">
        <v>1</v>
      </c>
      <c r="E114" s="11">
        <v>0</v>
      </c>
      <c r="F114" s="6">
        <v>105</v>
      </c>
      <c r="G114" s="11">
        <v>0</v>
      </c>
      <c r="H114" s="11">
        <v>1</v>
      </c>
      <c r="I114" s="7">
        <v>525000</v>
      </c>
      <c r="J114" s="6" t="s">
        <v>329</v>
      </c>
      <c r="K114" s="6">
        <v>105</v>
      </c>
      <c r="L114" s="6" t="s">
        <v>330</v>
      </c>
      <c r="M114" s="7">
        <v>139634618516</v>
      </c>
      <c r="N114" s="7">
        <v>16262399</v>
      </c>
      <c r="O114" s="6">
        <v>46</v>
      </c>
    </row>
    <row r="115" spans="1:15" ht="27" customHeight="1" x14ac:dyDescent="0.3">
      <c r="A115" s="5">
        <v>43602</v>
      </c>
      <c r="B115" s="6">
        <v>1</v>
      </c>
      <c r="C115" s="11">
        <v>0</v>
      </c>
      <c r="D115" s="6">
        <v>1</v>
      </c>
      <c r="E115" s="11">
        <v>0</v>
      </c>
      <c r="F115" s="6">
        <v>162</v>
      </c>
      <c r="G115" s="11">
        <v>0</v>
      </c>
      <c r="H115" s="11">
        <v>1</v>
      </c>
      <c r="I115" s="7">
        <v>850000</v>
      </c>
      <c r="J115" s="6" t="s">
        <v>331</v>
      </c>
      <c r="K115" s="6">
        <v>162</v>
      </c>
      <c r="L115" s="6" t="s">
        <v>332</v>
      </c>
      <c r="M115" s="7">
        <v>139635468516</v>
      </c>
      <c r="N115" s="7">
        <v>16262561</v>
      </c>
      <c r="O115" s="6">
        <v>37</v>
      </c>
    </row>
    <row r="116" spans="1:15" ht="27" customHeight="1" x14ac:dyDescent="0.3">
      <c r="A116" s="5">
        <v>43614</v>
      </c>
      <c r="B116" s="6">
        <v>2</v>
      </c>
      <c r="C116" s="11">
        <v>0</v>
      </c>
      <c r="D116" s="6">
        <v>2</v>
      </c>
      <c r="E116" s="11">
        <v>0</v>
      </c>
      <c r="F116" s="6">
        <v>388</v>
      </c>
      <c r="G116" s="11">
        <v>0</v>
      </c>
      <c r="H116" s="11">
        <v>0.68600000000000005</v>
      </c>
      <c r="I116" s="7">
        <v>1330000</v>
      </c>
      <c r="J116" s="6" t="s">
        <v>333</v>
      </c>
      <c r="K116" s="6">
        <v>266</v>
      </c>
      <c r="L116" s="6" t="s">
        <v>334</v>
      </c>
      <c r="M116" s="7">
        <v>139636798516</v>
      </c>
      <c r="N116" s="7">
        <v>16262827</v>
      </c>
      <c r="O116" s="6">
        <v>29</v>
      </c>
    </row>
    <row r="117" spans="1:15" ht="27" customHeight="1" x14ac:dyDescent="0.3">
      <c r="A117" s="5">
        <v>43615</v>
      </c>
      <c r="B117" s="6">
        <v>2</v>
      </c>
      <c r="C117" s="11">
        <v>0</v>
      </c>
      <c r="D117" s="6">
        <v>2</v>
      </c>
      <c r="E117" s="11">
        <v>0</v>
      </c>
      <c r="F117" s="6">
        <v>388</v>
      </c>
      <c r="G117" s="11">
        <v>0</v>
      </c>
      <c r="H117" s="11">
        <v>0.63700000000000001</v>
      </c>
      <c r="I117" s="7">
        <v>1235000</v>
      </c>
      <c r="J117" s="6" t="s">
        <v>335</v>
      </c>
      <c r="K117" s="6">
        <v>247</v>
      </c>
      <c r="L117" s="6" t="s">
        <v>336</v>
      </c>
      <c r="M117" s="7">
        <v>139638033516</v>
      </c>
      <c r="N117" s="7">
        <v>16263074</v>
      </c>
      <c r="O117" s="6">
        <v>29</v>
      </c>
    </row>
    <row r="118" spans="1:15" ht="27" customHeight="1" x14ac:dyDescent="0.3">
      <c r="A118" s="5">
        <v>43620</v>
      </c>
      <c r="B118" s="6">
        <v>1</v>
      </c>
      <c r="C118" s="11">
        <v>0</v>
      </c>
      <c r="D118" s="6">
        <v>1</v>
      </c>
      <c r="E118" s="11">
        <v>0</v>
      </c>
      <c r="F118" s="6">
        <v>414</v>
      </c>
      <c r="G118" s="11">
        <v>0</v>
      </c>
      <c r="H118" s="11">
        <v>9.7000000000000003E-2</v>
      </c>
      <c r="I118" s="7">
        <v>200000</v>
      </c>
      <c r="J118" s="6" t="s">
        <v>337</v>
      </c>
      <c r="K118" s="6">
        <v>40</v>
      </c>
      <c r="L118" s="6" t="s">
        <v>338</v>
      </c>
      <c r="M118" s="7">
        <v>139638233516</v>
      </c>
      <c r="N118" s="7">
        <v>16263114</v>
      </c>
      <c r="O118" s="6">
        <v>58</v>
      </c>
    </row>
    <row r="119" spans="1:15" ht="27" customHeight="1" x14ac:dyDescent="0.3">
      <c r="A119" s="5">
        <v>43633</v>
      </c>
      <c r="B119" s="6">
        <v>2</v>
      </c>
      <c r="C119" s="11">
        <v>0</v>
      </c>
      <c r="D119" s="6">
        <v>2</v>
      </c>
      <c r="E119" s="11">
        <v>0</v>
      </c>
      <c r="F119" s="6">
        <v>101</v>
      </c>
      <c r="G119" s="11">
        <v>0</v>
      </c>
      <c r="H119" s="11">
        <v>0.85099999999999998</v>
      </c>
      <c r="I119" s="7">
        <v>430000</v>
      </c>
      <c r="J119" s="6" t="s">
        <v>339</v>
      </c>
      <c r="K119" s="6">
        <v>86</v>
      </c>
      <c r="L119" s="6" t="s">
        <v>340</v>
      </c>
      <c r="M119" s="7">
        <v>139638663516</v>
      </c>
      <c r="N119" s="7">
        <v>16263200</v>
      </c>
      <c r="O119" s="6">
        <v>43</v>
      </c>
    </row>
    <row r="120" spans="1:15" ht="27" customHeight="1" x14ac:dyDescent="0.3">
      <c r="A120" s="5">
        <v>43641</v>
      </c>
      <c r="B120" s="6">
        <v>1</v>
      </c>
      <c r="C120" s="11">
        <v>0</v>
      </c>
      <c r="D120" s="6">
        <v>1</v>
      </c>
      <c r="E120" s="11">
        <v>0</v>
      </c>
      <c r="F120" s="6">
        <v>160</v>
      </c>
      <c r="G120" s="11">
        <v>0</v>
      </c>
      <c r="H120" s="11">
        <v>1</v>
      </c>
      <c r="I120" s="7">
        <v>1120000</v>
      </c>
      <c r="J120" s="6" t="s">
        <v>341</v>
      </c>
      <c r="K120" s="6">
        <v>160</v>
      </c>
      <c r="L120" s="6" t="s">
        <v>342</v>
      </c>
      <c r="M120" s="7">
        <v>139639783516</v>
      </c>
      <c r="N120" s="7">
        <v>16263360</v>
      </c>
      <c r="O120" s="6">
        <v>38</v>
      </c>
    </row>
    <row r="121" spans="1:15" ht="27" customHeight="1" x14ac:dyDescent="0.3">
      <c r="A121" s="5">
        <v>43647</v>
      </c>
      <c r="B121" s="6">
        <v>1</v>
      </c>
      <c r="C121" s="11">
        <v>0</v>
      </c>
      <c r="D121" s="6">
        <v>1</v>
      </c>
      <c r="E121" s="11">
        <v>0</v>
      </c>
      <c r="F121" s="6">
        <v>104</v>
      </c>
      <c r="G121" s="11">
        <v>0</v>
      </c>
      <c r="H121" s="11">
        <v>1</v>
      </c>
      <c r="I121" s="7">
        <v>520000</v>
      </c>
      <c r="J121" s="6" t="s">
        <v>343</v>
      </c>
      <c r="K121" s="6">
        <v>104</v>
      </c>
      <c r="L121" s="6" t="s">
        <v>344</v>
      </c>
      <c r="M121" s="7">
        <v>139640303516</v>
      </c>
      <c r="N121" s="7">
        <v>16263464</v>
      </c>
      <c r="O121" s="6">
        <v>45</v>
      </c>
    </row>
    <row r="122" spans="1:15" ht="27" customHeight="1" x14ac:dyDescent="0.3">
      <c r="A122" s="5">
        <v>43650</v>
      </c>
      <c r="B122" s="6">
        <v>1</v>
      </c>
      <c r="C122" s="11">
        <v>0</v>
      </c>
      <c r="D122" s="6">
        <v>1</v>
      </c>
      <c r="E122" s="11">
        <v>0</v>
      </c>
      <c r="F122" s="6">
        <v>76</v>
      </c>
      <c r="G122" s="11">
        <v>0</v>
      </c>
      <c r="H122" s="11">
        <v>0.80300000000000005</v>
      </c>
      <c r="I122" s="7">
        <v>366000</v>
      </c>
      <c r="J122" s="6" t="s">
        <v>345</v>
      </c>
      <c r="K122" s="6">
        <v>61</v>
      </c>
      <c r="L122" s="6" t="s">
        <v>346</v>
      </c>
      <c r="M122" s="7">
        <v>139640669516</v>
      </c>
      <c r="N122" s="7">
        <v>16263525</v>
      </c>
      <c r="O122" s="6">
        <v>51</v>
      </c>
    </row>
  </sheetData>
  <mergeCells count="3">
    <mergeCell ref="A1:O1"/>
    <mergeCell ref="A2:O2"/>
    <mergeCell ref="A3:O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5"/>
  <sheetViews>
    <sheetView topLeftCell="A7" workbookViewId="0">
      <selection activeCell="K5" sqref="J5:K25"/>
    </sheetView>
  </sheetViews>
  <sheetFormatPr defaultRowHeight="16.5" x14ac:dyDescent="0.3"/>
  <sheetData>
    <row r="1" spans="1:15" ht="19.5" customHeight="1" x14ac:dyDescent="0.3">
      <c r="A1" s="23" t="s">
        <v>347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43431</v>
      </c>
      <c r="B5" s="6">
        <v>1</v>
      </c>
      <c r="C5" s="11">
        <v>0</v>
      </c>
      <c r="D5" s="6">
        <v>1</v>
      </c>
      <c r="E5" s="11">
        <v>0</v>
      </c>
      <c r="F5" s="6">
        <v>59</v>
      </c>
      <c r="G5" s="11">
        <v>0</v>
      </c>
      <c r="H5" s="11">
        <v>1.7000000000000001E-2</v>
      </c>
      <c r="I5" s="7">
        <v>2000</v>
      </c>
      <c r="J5" s="6" t="s">
        <v>348</v>
      </c>
      <c r="K5" s="6">
        <v>1</v>
      </c>
      <c r="L5" s="6" t="s">
        <v>321</v>
      </c>
      <c r="M5" s="7">
        <v>2000</v>
      </c>
      <c r="N5" s="6">
        <v>1</v>
      </c>
      <c r="O5" s="6">
        <v>136</v>
      </c>
    </row>
    <row r="6" spans="1:15" ht="27" customHeight="1" x14ac:dyDescent="0.3">
      <c r="A6" s="5">
        <v>43451</v>
      </c>
      <c r="B6" s="6">
        <v>1</v>
      </c>
      <c r="C6" s="11">
        <v>0</v>
      </c>
      <c r="D6" s="6">
        <v>1</v>
      </c>
      <c r="E6" s="11">
        <v>0</v>
      </c>
      <c r="F6" s="6">
        <v>262</v>
      </c>
      <c r="G6" s="11">
        <v>0</v>
      </c>
      <c r="H6" s="11">
        <v>1</v>
      </c>
      <c r="I6" s="7">
        <v>2358000</v>
      </c>
      <c r="J6" s="6" t="s">
        <v>349</v>
      </c>
      <c r="K6" s="6">
        <v>262</v>
      </c>
      <c r="L6" s="6" t="s">
        <v>350</v>
      </c>
      <c r="M6" s="7">
        <v>2360000</v>
      </c>
      <c r="N6" s="6">
        <v>263</v>
      </c>
      <c r="O6" s="6">
        <v>37</v>
      </c>
    </row>
    <row r="7" spans="1:15" ht="27" customHeight="1" x14ac:dyDescent="0.3">
      <c r="A7" s="5">
        <v>43452</v>
      </c>
      <c r="B7" s="6">
        <v>108</v>
      </c>
      <c r="C7" s="11">
        <v>1.7000000000000001E-2</v>
      </c>
      <c r="D7" s="6">
        <v>116</v>
      </c>
      <c r="E7" s="11">
        <v>7.0000000000000001E-3</v>
      </c>
      <c r="F7" s="7">
        <v>23038</v>
      </c>
      <c r="G7" s="11">
        <v>8.0000000000000002E-3</v>
      </c>
      <c r="H7" s="11">
        <v>0.98899999999999999</v>
      </c>
      <c r="I7" s="7">
        <v>118793000</v>
      </c>
      <c r="J7" s="6" t="s">
        <v>351</v>
      </c>
      <c r="K7" s="7">
        <v>22785</v>
      </c>
      <c r="L7" s="6" t="s">
        <v>352</v>
      </c>
      <c r="M7" s="7">
        <v>121153000</v>
      </c>
      <c r="N7" s="7">
        <v>23048</v>
      </c>
      <c r="O7" s="6">
        <v>5</v>
      </c>
    </row>
    <row r="8" spans="1:15" ht="27" customHeight="1" x14ac:dyDescent="0.3">
      <c r="A8" s="5">
        <v>43453</v>
      </c>
      <c r="B8" s="6">
        <v>44</v>
      </c>
      <c r="C8" s="11">
        <v>7.0000000000000001E-3</v>
      </c>
      <c r="D8" s="6">
        <v>50</v>
      </c>
      <c r="E8" s="11">
        <v>3.0000000000000001E-3</v>
      </c>
      <c r="F8" s="7">
        <v>11769</v>
      </c>
      <c r="G8" s="11">
        <v>4.0000000000000001E-3</v>
      </c>
      <c r="H8" s="11">
        <v>0.98299999999999998</v>
      </c>
      <c r="I8" s="7">
        <v>57850000</v>
      </c>
      <c r="J8" s="6" t="s">
        <v>353</v>
      </c>
      <c r="K8" s="7">
        <v>11570</v>
      </c>
      <c r="L8" s="6" t="s">
        <v>354</v>
      </c>
      <c r="M8" s="7">
        <v>179003000</v>
      </c>
      <c r="N8" s="7">
        <v>34618</v>
      </c>
      <c r="O8" s="6">
        <v>7</v>
      </c>
    </row>
    <row r="9" spans="1:15" ht="27" customHeight="1" x14ac:dyDescent="0.3">
      <c r="A9" s="5">
        <v>43454</v>
      </c>
      <c r="B9" s="6">
        <v>39</v>
      </c>
      <c r="C9" s="11">
        <v>6.0000000000000001E-3</v>
      </c>
      <c r="D9" s="6">
        <v>41</v>
      </c>
      <c r="E9" s="11">
        <v>2E-3</v>
      </c>
      <c r="F9" s="7">
        <v>10207</v>
      </c>
      <c r="G9" s="11">
        <v>4.0000000000000001E-3</v>
      </c>
      <c r="H9" s="11">
        <v>0.99299999999999999</v>
      </c>
      <c r="I9" s="7">
        <v>56665000</v>
      </c>
      <c r="J9" s="6" t="s">
        <v>355</v>
      </c>
      <c r="K9" s="7">
        <v>10133</v>
      </c>
      <c r="L9" s="6" t="s">
        <v>356</v>
      </c>
      <c r="M9" s="7">
        <v>235668000</v>
      </c>
      <c r="N9" s="7">
        <v>44751</v>
      </c>
      <c r="O9" s="6">
        <v>7</v>
      </c>
    </row>
    <row r="10" spans="1:15" ht="27" customHeight="1" x14ac:dyDescent="0.3">
      <c r="A10" s="5">
        <v>43455</v>
      </c>
      <c r="B10" s="6">
        <v>2</v>
      </c>
      <c r="C10" s="11">
        <v>0</v>
      </c>
      <c r="D10" s="6">
        <v>2</v>
      </c>
      <c r="E10" s="11">
        <v>0</v>
      </c>
      <c r="F10" s="6">
        <v>361</v>
      </c>
      <c r="G10" s="11">
        <v>0</v>
      </c>
      <c r="H10" s="11">
        <v>1</v>
      </c>
      <c r="I10" s="7">
        <v>1805000</v>
      </c>
      <c r="J10" s="6" t="s">
        <v>357</v>
      </c>
      <c r="K10" s="6">
        <v>361</v>
      </c>
      <c r="L10" s="6" t="s">
        <v>358</v>
      </c>
      <c r="M10" s="7">
        <v>237473000</v>
      </c>
      <c r="N10" s="7">
        <v>45112</v>
      </c>
      <c r="O10" s="6">
        <v>28</v>
      </c>
    </row>
    <row r="11" spans="1:15" ht="27" customHeight="1" x14ac:dyDescent="0.3">
      <c r="A11" s="5">
        <v>43456</v>
      </c>
      <c r="B11" s="6">
        <v>2</v>
      </c>
      <c r="C11" s="11">
        <v>0</v>
      </c>
      <c r="D11" s="6">
        <v>2</v>
      </c>
      <c r="E11" s="11">
        <v>0</v>
      </c>
      <c r="F11" s="6">
        <v>230</v>
      </c>
      <c r="G11" s="11">
        <v>0</v>
      </c>
      <c r="H11" s="11">
        <v>1</v>
      </c>
      <c r="I11" s="7">
        <v>1840000</v>
      </c>
      <c r="J11" s="6" t="s">
        <v>359</v>
      </c>
      <c r="K11" s="6">
        <v>230</v>
      </c>
      <c r="L11" s="6" t="s">
        <v>360</v>
      </c>
      <c r="M11" s="7">
        <v>239313000</v>
      </c>
      <c r="N11" s="7">
        <v>45342</v>
      </c>
      <c r="O11" s="6">
        <v>31</v>
      </c>
    </row>
    <row r="12" spans="1:15" ht="27" customHeight="1" x14ac:dyDescent="0.3">
      <c r="A12" s="5">
        <v>43461</v>
      </c>
      <c r="B12" s="6">
        <v>24</v>
      </c>
      <c r="C12" s="11">
        <v>4.0000000000000001E-3</v>
      </c>
      <c r="D12" s="6">
        <v>24</v>
      </c>
      <c r="E12" s="11">
        <v>1E-3</v>
      </c>
      <c r="F12" s="7">
        <v>5165</v>
      </c>
      <c r="G12" s="11">
        <v>2E-3</v>
      </c>
      <c r="H12" s="11">
        <v>0.99299999999999999</v>
      </c>
      <c r="I12" s="7">
        <v>39747000</v>
      </c>
      <c r="J12" s="6" t="s">
        <v>361</v>
      </c>
      <c r="K12" s="7">
        <v>5127</v>
      </c>
      <c r="L12" s="6" t="s">
        <v>362</v>
      </c>
      <c r="M12" s="7">
        <v>279060000</v>
      </c>
      <c r="N12" s="7">
        <v>50469</v>
      </c>
      <c r="O12" s="6">
        <v>11</v>
      </c>
    </row>
    <row r="13" spans="1:15" ht="27" customHeight="1" x14ac:dyDescent="0.3">
      <c r="A13" s="5">
        <v>43462</v>
      </c>
      <c r="B13" s="6">
        <v>2</v>
      </c>
      <c r="C13" s="11">
        <v>0</v>
      </c>
      <c r="D13" s="6">
        <v>2</v>
      </c>
      <c r="E13" s="11">
        <v>0</v>
      </c>
      <c r="F13" s="6">
        <v>297</v>
      </c>
      <c r="G13" s="11">
        <v>0</v>
      </c>
      <c r="H13" s="11">
        <v>1</v>
      </c>
      <c r="I13" s="7">
        <v>1485000</v>
      </c>
      <c r="J13" s="6" t="s">
        <v>363</v>
      </c>
      <c r="K13" s="6">
        <v>297</v>
      </c>
      <c r="L13" s="6" t="s">
        <v>364</v>
      </c>
      <c r="M13" s="7">
        <v>280545000</v>
      </c>
      <c r="N13" s="7">
        <v>50766</v>
      </c>
      <c r="O13" s="6">
        <v>32</v>
      </c>
    </row>
    <row r="14" spans="1:15" ht="27" customHeight="1" x14ac:dyDescent="0.3">
      <c r="A14" s="5">
        <v>43463</v>
      </c>
      <c r="B14" s="6">
        <v>6</v>
      </c>
      <c r="C14" s="11">
        <v>1E-3</v>
      </c>
      <c r="D14" s="6">
        <v>6</v>
      </c>
      <c r="E14" s="11">
        <v>0</v>
      </c>
      <c r="F14" s="7">
        <v>1361</v>
      </c>
      <c r="G14" s="11">
        <v>0</v>
      </c>
      <c r="H14" s="11">
        <v>1</v>
      </c>
      <c r="I14" s="7">
        <v>11718000</v>
      </c>
      <c r="J14" s="6" t="s">
        <v>365</v>
      </c>
      <c r="K14" s="7">
        <v>1361</v>
      </c>
      <c r="L14" s="6" t="s">
        <v>366</v>
      </c>
      <c r="M14" s="7">
        <v>292263000</v>
      </c>
      <c r="N14" s="7">
        <v>52127</v>
      </c>
      <c r="O14" s="6">
        <v>18</v>
      </c>
    </row>
    <row r="15" spans="1:15" ht="27" customHeight="1" x14ac:dyDescent="0.3">
      <c r="A15" s="5">
        <v>43464</v>
      </c>
      <c r="B15" s="6">
        <v>6</v>
      </c>
      <c r="C15" s="11">
        <v>1E-3</v>
      </c>
      <c r="D15" s="6">
        <v>6</v>
      </c>
      <c r="E15" s="11">
        <v>0</v>
      </c>
      <c r="F15" s="7">
        <v>1237</v>
      </c>
      <c r="G15" s="11">
        <v>0</v>
      </c>
      <c r="H15" s="11">
        <v>1</v>
      </c>
      <c r="I15" s="7">
        <v>11184000</v>
      </c>
      <c r="J15" s="6" t="s">
        <v>367</v>
      </c>
      <c r="K15" s="7">
        <v>1237</v>
      </c>
      <c r="L15" s="6" t="s">
        <v>368</v>
      </c>
      <c r="M15" s="7">
        <v>303447000</v>
      </c>
      <c r="N15" s="7">
        <v>53364</v>
      </c>
      <c r="O15" s="6">
        <v>17</v>
      </c>
    </row>
    <row r="16" spans="1:15" ht="27" customHeight="1" x14ac:dyDescent="0.3">
      <c r="A16" s="5">
        <v>43465</v>
      </c>
      <c r="B16" s="6">
        <v>1</v>
      </c>
      <c r="C16" s="11">
        <v>0</v>
      </c>
      <c r="D16" s="6">
        <v>1</v>
      </c>
      <c r="E16" s="11">
        <v>0</v>
      </c>
      <c r="F16" s="6">
        <v>212</v>
      </c>
      <c r="G16" s="11">
        <v>0</v>
      </c>
      <c r="H16" s="11">
        <v>1</v>
      </c>
      <c r="I16" s="7">
        <v>1060000</v>
      </c>
      <c r="J16" s="6" t="s">
        <v>369</v>
      </c>
      <c r="K16" s="6">
        <v>212</v>
      </c>
      <c r="L16" s="6" t="s">
        <v>370</v>
      </c>
      <c r="M16" s="7">
        <v>304507000</v>
      </c>
      <c r="N16" s="7">
        <v>53576</v>
      </c>
      <c r="O16" s="6">
        <v>30</v>
      </c>
    </row>
    <row r="17" spans="1:15" ht="27" customHeight="1" x14ac:dyDescent="0.3">
      <c r="A17" s="5">
        <v>43467</v>
      </c>
      <c r="B17" s="6">
        <v>13</v>
      </c>
      <c r="C17" s="11">
        <v>2E-3</v>
      </c>
      <c r="D17" s="6">
        <v>14</v>
      </c>
      <c r="E17" s="11">
        <v>1E-3</v>
      </c>
      <c r="F17" s="7">
        <v>2661</v>
      </c>
      <c r="G17" s="11">
        <v>1E-3</v>
      </c>
      <c r="H17" s="11">
        <v>0.84699999999999998</v>
      </c>
      <c r="I17" s="7">
        <v>11265000</v>
      </c>
      <c r="J17" s="6" t="s">
        <v>371</v>
      </c>
      <c r="K17" s="7">
        <v>2253</v>
      </c>
      <c r="L17" s="6" t="s">
        <v>372</v>
      </c>
      <c r="M17" s="7">
        <v>315772000</v>
      </c>
      <c r="N17" s="7">
        <v>55829</v>
      </c>
      <c r="O17" s="6">
        <v>14</v>
      </c>
    </row>
    <row r="18" spans="1:15" ht="27" customHeight="1" x14ac:dyDescent="0.3">
      <c r="A18" s="5">
        <v>43468</v>
      </c>
      <c r="B18" s="6">
        <v>30</v>
      </c>
      <c r="C18" s="11">
        <v>4.0000000000000001E-3</v>
      </c>
      <c r="D18" s="6">
        <v>30</v>
      </c>
      <c r="E18" s="11">
        <v>2E-3</v>
      </c>
      <c r="F18" s="7">
        <v>5998</v>
      </c>
      <c r="G18" s="11">
        <v>2E-3</v>
      </c>
      <c r="H18" s="11">
        <v>0.57099999999999995</v>
      </c>
      <c r="I18" s="7">
        <v>29050500</v>
      </c>
      <c r="J18" s="6" t="s">
        <v>373</v>
      </c>
      <c r="K18" s="7">
        <v>3422</v>
      </c>
      <c r="L18" s="6" t="s">
        <v>374</v>
      </c>
      <c r="M18" s="7">
        <v>344822500</v>
      </c>
      <c r="N18" s="7">
        <v>59251</v>
      </c>
      <c r="O18" s="6">
        <v>13</v>
      </c>
    </row>
    <row r="19" spans="1:15" ht="27" customHeight="1" x14ac:dyDescent="0.3">
      <c r="A19" s="5">
        <v>43469</v>
      </c>
      <c r="B19" s="6">
        <v>10</v>
      </c>
      <c r="C19" s="11">
        <v>1E-3</v>
      </c>
      <c r="D19" s="6">
        <v>10</v>
      </c>
      <c r="E19" s="11">
        <v>1E-3</v>
      </c>
      <c r="F19" s="7">
        <v>1772</v>
      </c>
      <c r="G19" s="11">
        <v>1E-3</v>
      </c>
      <c r="H19" s="11">
        <v>0.999</v>
      </c>
      <c r="I19" s="7">
        <v>10252000</v>
      </c>
      <c r="J19" s="6" t="s">
        <v>375</v>
      </c>
      <c r="K19" s="7">
        <v>1770</v>
      </c>
      <c r="L19" s="6" t="s">
        <v>376</v>
      </c>
      <c r="M19" s="7">
        <v>355074500</v>
      </c>
      <c r="N19" s="7">
        <v>61021</v>
      </c>
      <c r="O19" s="6">
        <v>13</v>
      </c>
    </row>
    <row r="20" spans="1:15" ht="27" customHeight="1" x14ac:dyDescent="0.3">
      <c r="A20" s="5">
        <v>43470</v>
      </c>
      <c r="B20" s="6">
        <v>447</v>
      </c>
      <c r="C20" s="11">
        <v>5.8000000000000003E-2</v>
      </c>
      <c r="D20" s="6">
        <v>735</v>
      </c>
      <c r="E20" s="11">
        <v>3.7999999999999999E-2</v>
      </c>
      <c r="F20" s="7">
        <v>114264</v>
      </c>
      <c r="G20" s="11">
        <v>3.7999999999999999E-2</v>
      </c>
      <c r="H20" s="11">
        <v>0.375</v>
      </c>
      <c r="I20" s="7">
        <v>383652650</v>
      </c>
      <c r="J20" s="6" t="s">
        <v>377</v>
      </c>
      <c r="K20" s="7">
        <v>42874</v>
      </c>
      <c r="L20" s="6" t="s">
        <v>378</v>
      </c>
      <c r="M20" s="7">
        <v>738727150</v>
      </c>
      <c r="N20" s="7">
        <v>103895</v>
      </c>
      <c r="O20" s="6">
        <v>6</v>
      </c>
    </row>
    <row r="21" spans="1:15" ht="27" customHeight="1" x14ac:dyDescent="0.3">
      <c r="A21" s="5">
        <v>43471</v>
      </c>
      <c r="B21" s="6">
        <v>449</v>
      </c>
      <c r="C21" s="11">
        <v>5.8000000000000003E-2</v>
      </c>
      <c r="D21" s="6">
        <v>734</v>
      </c>
      <c r="E21" s="11">
        <v>3.9E-2</v>
      </c>
      <c r="F21" s="7">
        <v>113101</v>
      </c>
      <c r="G21" s="11">
        <v>3.7999999999999999E-2</v>
      </c>
      <c r="H21" s="11">
        <v>0.42499999999999999</v>
      </c>
      <c r="I21" s="7">
        <v>433474450</v>
      </c>
      <c r="J21" s="6" t="s">
        <v>379</v>
      </c>
      <c r="K21" s="7">
        <v>48084</v>
      </c>
      <c r="L21" s="6" t="s">
        <v>380</v>
      </c>
      <c r="M21" s="7">
        <v>1172201600</v>
      </c>
      <c r="N21" s="7">
        <v>151979</v>
      </c>
      <c r="O21" s="6">
        <v>5</v>
      </c>
    </row>
    <row r="22" spans="1:15" ht="40.5" customHeight="1" x14ac:dyDescent="0.3">
      <c r="A22" s="5">
        <v>43472</v>
      </c>
      <c r="B22" s="6">
        <v>35</v>
      </c>
      <c r="C22" s="11">
        <v>5.0000000000000001E-3</v>
      </c>
      <c r="D22" s="6">
        <v>35</v>
      </c>
      <c r="E22" s="11">
        <v>2E-3</v>
      </c>
      <c r="F22" s="7">
        <v>7860</v>
      </c>
      <c r="G22" s="11">
        <v>3.0000000000000001E-3</v>
      </c>
      <c r="H22" s="11">
        <v>0.91700000000000004</v>
      </c>
      <c r="I22" s="7">
        <v>58290000</v>
      </c>
      <c r="J22" s="6" t="s">
        <v>381</v>
      </c>
      <c r="K22" s="7">
        <v>7208</v>
      </c>
      <c r="L22" s="6" t="s">
        <v>382</v>
      </c>
      <c r="M22" s="7">
        <v>1230491600</v>
      </c>
      <c r="N22" s="7">
        <v>159187</v>
      </c>
      <c r="O22" s="6">
        <v>8</v>
      </c>
    </row>
    <row r="23" spans="1:15" ht="27" customHeight="1" x14ac:dyDescent="0.3">
      <c r="A23" s="5">
        <v>43473</v>
      </c>
      <c r="B23" s="6">
        <v>18</v>
      </c>
      <c r="C23" s="11">
        <v>3.0000000000000001E-3</v>
      </c>
      <c r="D23" s="6">
        <v>18</v>
      </c>
      <c r="E23" s="11">
        <v>1E-3</v>
      </c>
      <c r="F23" s="7">
        <v>3509</v>
      </c>
      <c r="G23" s="11">
        <v>1E-3</v>
      </c>
      <c r="H23" s="11">
        <v>0.95</v>
      </c>
      <c r="I23" s="7">
        <v>16665000</v>
      </c>
      <c r="J23" s="6" t="s">
        <v>383</v>
      </c>
      <c r="K23" s="7">
        <v>3333</v>
      </c>
      <c r="L23" s="6" t="s">
        <v>384</v>
      </c>
      <c r="M23" s="7">
        <v>1247156600</v>
      </c>
      <c r="N23" s="7">
        <v>162520</v>
      </c>
      <c r="O23" s="6">
        <v>12</v>
      </c>
    </row>
    <row r="24" spans="1:15" ht="27" customHeight="1" x14ac:dyDescent="0.3">
      <c r="A24" s="5">
        <v>43474</v>
      </c>
      <c r="B24" s="7">
        <v>1077</v>
      </c>
      <c r="C24" s="11">
        <v>0.17599999999999999</v>
      </c>
      <c r="D24" s="7">
        <v>4853</v>
      </c>
      <c r="E24" s="11">
        <v>0.27400000000000002</v>
      </c>
      <c r="F24" s="7">
        <v>913424</v>
      </c>
      <c r="G24" s="11">
        <v>0.32900000000000001</v>
      </c>
      <c r="H24" s="11">
        <v>0.13400000000000001</v>
      </c>
      <c r="I24" s="7">
        <v>984040250</v>
      </c>
      <c r="J24" s="6" t="s">
        <v>385</v>
      </c>
      <c r="K24" s="7">
        <v>122458</v>
      </c>
      <c r="L24" s="6" t="s">
        <v>386</v>
      </c>
      <c r="M24" s="7">
        <v>2231196850</v>
      </c>
      <c r="N24" s="7">
        <v>284978</v>
      </c>
      <c r="O24" s="6">
        <v>1</v>
      </c>
    </row>
    <row r="25" spans="1:15" ht="27" customHeight="1" x14ac:dyDescent="0.3">
      <c r="A25" s="5">
        <v>43475</v>
      </c>
      <c r="B25" s="7">
        <v>1112</v>
      </c>
      <c r="C25" s="11">
        <v>0.16500000000000001</v>
      </c>
      <c r="D25" s="7">
        <v>4761</v>
      </c>
      <c r="E25" s="11">
        <v>0.26</v>
      </c>
      <c r="F25" s="7">
        <v>901486</v>
      </c>
      <c r="G25" s="11">
        <v>0.315</v>
      </c>
      <c r="H25" s="11">
        <v>0.127</v>
      </c>
      <c r="I25" s="7">
        <v>915333400</v>
      </c>
      <c r="J25" s="6" t="s">
        <v>387</v>
      </c>
      <c r="K25" s="7">
        <v>114367</v>
      </c>
      <c r="L25" s="6" t="s">
        <v>388</v>
      </c>
      <c r="M25" s="7">
        <v>3146530250</v>
      </c>
      <c r="N25" s="7">
        <v>399345</v>
      </c>
      <c r="O25" s="6">
        <v>1</v>
      </c>
    </row>
    <row r="26" spans="1:15" ht="27" customHeight="1" x14ac:dyDescent="0.3">
      <c r="A26" s="5">
        <v>43476</v>
      </c>
      <c r="B26" s="7">
        <v>1128</v>
      </c>
      <c r="C26" s="11">
        <v>0.16500000000000001</v>
      </c>
      <c r="D26" s="7">
        <v>4932</v>
      </c>
      <c r="E26" s="11">
        <v>0.26300000000000001</v>
      </c>
      <c r="F26" s="7">
        <v>936743</v>
      </c>
      <c r="G26" s="11">
        <v>0.32</v>
      </c>
      <c r="H26" s="11">
        <v>0.14799999999999999</v>
      </c>
      <c r="I26" s="7">
        <v>1218285077</v>
      </c>
      <c r="J26" s="6" t="s">
        <v>389</v>
      </c>
      <c r="K26" s="7">
        <v>138509</v>
      </c>
      <c r="L26" s="6" t="s">
        <v>390</v>
      </c>
      <c r="M26" s="7">
        <v>4364815327</v>
      </c>
      <c r="N26" s="7">
        <v>537854</v>
      </c>
      <c r="O26" s="6">
        <v>1</v>
      </c>
    </row>
    <row r="27" spans="1:15" ht="40.5" customHeight="1" x14ac:dyDescent="0.3">
      <c r="A27" s="5">
        <v>43477</v>
      </c>
      <c r="B27" s="7">
        <v>1203</v>
      </c>
      <c r="C27" s="11">
        <v>0.17100000000000001</v>
      </c>
      <c r="D27" s="7">
        <v>5132</v>
      </c>
      <c r="E27" s="11">
        <v>0.26100000000000001</v>
      </c>
      <c r="F27" s="7">
        <v>959415</v>
      </c>
      <c r="G27" s="11">
        <v>0.313</v>
      </c>
      <c r="H27" s="11">
        <v>0.33600000000000002</v>
      </c>
      <c r="I27" s="7">
        <v>2851905264</v>
      </c>
      <c r="J27" s="6" t="s">
        <v>391</v>
      </c>
      <c r="K27" s="7">
        <v>322741</v>
      </c>
      <c r="L27" s="6" t="s">
        <v>392</v>
      </c>
      <c r="M27" s="7">
        <v>7216720591</v>
      </c>
      <c r="N27" s="7">
        <v>860595</v>
      </c>
      <c r="O27" s="6">
        <v>1</v>
      </c>
    </row>
    <row r="28" spans="1:15" ht="27" customHeight="1" x14ac:dyDescent="0.3">
      <c r="A28" s="5">
        <v>43478</v>
      </c>
      <c r="B28" s="7">
        <v>1202</v>
      </c>
      <c r="C28" s="11">
        <v>0.17299999999999999</v>
      </c>
      <c r="D28" s="7">
        <v>5007</v>
      </c>
      <c r="E28" s="11">
        <v>0.26100000000000001</v>
      </c>
      <c r="F28" s="7">
        <v>936464</v>
      </c>
      <c r="G28" s="11">
        <v>0.313</v>
      </c>
      <c r="H28" s="11">
        <v>0.34599999999999997</v>
      </c>
      <c r="I28" s="7">
        <v>2850305040</v>
      </c>
      <c r="J28" s="6" t="s">
        <v>393</v>
      </c>
      <c r="K28" s="7">
        <v>324324</v>
      </c>
      <c r="L28" s="6" t="s">
        <v>394</v>
      </c>
      <c r="M28" s="7">
        <v>10067025631</v>
      </c>
      <c r="N28" s="7">
        <v>1184919</v>
      </c>
      <c r="O28" s="6">
        <v>1</v>
      </c>
    </row>
    <row r="29" spans="1:15" ht="54" customHeight="1" x14ac:dyDescent="0.3">
      <c r="A29" s="5">
        <v>43479</v>
      </c>
      <c r="B29" s="7">
        <v>1106</v>
      </c>
      <c r="C29" s="11">
        <v>0.17299999999999999</v>
      </c>
      <c r="D29" s="7">
        <v>4766</v>
      </c>
      <c r="E29" s="11">
        <v>0.26900000000000002</v>
      </c>
      <c r="F29" s="7">
        <v>895330</v>
      </c>
      <c r="G29" s="11">
        <v>0.32</v>
      </c>
      <c r="H29" s="11">
        <v>0.125</v>
      </c>
      <c r="I29" s="7">
        <v>897802890</v>
      </c>
      <c r="J29" s="6" t="s">
        <v>395</v>
      </c>
      <c r="K29" s="7">
        <v>112027</v>
      </c>
      <c r="L29" s="6" t="s">
        <v>396</v>
      </c>
      <c r="M29" s="7">
        <v>10964828521</v>
      </c>
      <c r="N29" s="7">
        <v>1296946</v>
      </c>
      <c r="O29" s="6">
        <v>1</v>
      </c>
    </row>
    <row r="30" spans="1:15" ht="27" customHeight="1" x14ac:dyDescent="0.3">
      <c r="A30" s="5">
        <v>43480</v>
      </c>
      <c r="B30" s="7">
        <v>1116</v>
      </c>
      <c r="C30" s="11">
        <v>0.17</v>
      </c>
      <c r="D30" s="7">
        <v>4783</v>
      </c>
      <c r="E30" s="11">
        <v>0.26900000000000002</v>
      </c>
      <c r="F30" s="7">
        <v>893140</v>
      </c>
      <c r="G30" s="11">
        <v>0.31900000000000001</v>
      </c>
      <c r="H30" s="11">
        <v>0.125</v>
      </c>
      <c r="I30" s="7">
        <v>888051170</v>
      </c>
      <c r="J30" s="6" t="s">
        <v>397</v>
      </c>
      <c r="K30" s="7">
        <v>111887</v>
      </c>
      <c r="L30" s="6" t="s">
        <v>398</v>
      </c>
      <c r="M30" s="7">
        <v>11852879691</v>
      </c>
      <c r="N30" s="7">
        <v>1408833</v>
      </c>
      <c r="O30" s="6">
        <v>1</v>
      </c>
    </row>
    <row r="31" spans="1:15" ht="27" customHeight="1" x14ac:dyDescent="0.3">
      <c r="A31" s="5">
        <v>43481</v>
      </c>
      <c r="B31" s="7">
        <v>1015</v>
      </c>
      <c r="C31" s="11">
        <v>0.14299999999999999</v>
      </c>
      <c r="D31" s="7">
        <v>3993</v>
      </c>
      <c r="E31" s="11">
        <v>0.22</v>
      </c>
      <c r="F31" s="7">
        <v>768300</v>
      </c>
      <c r="G31" s="11">
        <v>0.27</v>
      </c>
      <c r="H31" s="11">
        <v>0.14000000000000001</v>
      </c>
      <c r="I31" s="7">
        <v>845121470</v>
      </c>
      <c r="J31" s="6" t="s">
        <v>399</v>
      </c>
      <c r="K31" s="7">
        <v>107579</v>
      </c>
      <c r="L31" s="6" t="s">
        <v>400</v>
      </c>
      <c r="M31" s="7">
        <v>12698001161</v>
      </c>
      <c r="N31" s="7">
        <v>1516412</v>
      </c>
      <c r="O31" s="6">
        <v>1</v>
      </c>
    </row>
    <row r="32" spans="1:15" ht="40.5" customHeight="1" x14ac:dyDescent="0.3">
      <c r="A32" s="5">
        <v>43482</v>
      </c>
      <c r="B32" s="6">
        <v>965</v>
      </c>
      <c r="C32" s="11">
        <v>0.13200000000000001</v>
      </c>
      <c r="D32" s="7">
        <v>3403</v>
      </c>
      <c r="E32" s="11">
        <v>0.187</v>
      </c>
      <c r="F32" s="7">
        <v>623046</v>
      </c>
      <c r="G32" s="11">
        <v>0.218</v>
      </c>
      <c r="H32" s="11">
        <v>0.14499999999999999</v>
      </c>
      <c r="I32" s="7">
        <v>719737710</v>
      </c>
      <c r="J32" s="6" t="s">
        <v>401</v>
      </c>
      <c r="K32" s="7">
        <v>90529</v>
      </c>
      <c r="L32" s="6" t="s">
        <v>402</v>
      </c>
      <c r="M32" s="7">
        <v>13417738871</v>
      </c>
      <c r="N32" s="7">
        <v>1606941</v>
      </c>
      <c r="O32" s="6">
        <v>1</v>
      </c>
    </row>
    <row r="33" spans="1:15" ht="27" customHeight="1" x14ac:dyDescent="0.3">
      <c r="A33" s="5">
        <v>43483</v>
      </c>
      <c r="B33" s="7">
        <v>1021</v>
      </c>
      <c r="C33" s="11">
        <v>0.13900000000000001</v>
      </c>
      <c r="D33" s="7">
        <v>3749</v>
      </c>
      <c r="E33" s="11">
        <v>0.20300000000000001</v>
      </c>
      <c r="F33" s="7">
        <v>686534</v>
      </c>
      <c r="G33" s="11">
        <v>0.23799999999999999</v>
      </c>
      <c r="H33" s="11">
        <v>0.158</v>
      </c>
      <c r="I33" s="7">
        <v>952212478</v>
      </c>
      <c r="J33" s="6" t="s">
        <v>403</v>
      </c>
      <c r="K33" s="7">
        <v>108567</v>
      </c>
      <c r="L33" s="6" t="s">
        <v>404</v>
      </c>
      <c r="M33" s="7">
        <v>14369951349</v>
      </c>
      <c r="N33" s="7">
        <v>1715508</v>
      </c>
      <c r="O33" s="6">
        <v>1</v>
      </c>
    </row>
    <row r="34" spans="1:15" ht="40.5" customHeight="1" x14ac:dyDescent="0.3">
      <c r="A34" s="5">
        <v>43484</v>
      </c>
      <c r="B34" s="7">
        <v>1135</v>
      </c>
      <c r="C34" s="11">
        <v>0.14599999999999999</v>
      </c>
      <c r="D34" s="7">
        <v>4305</v>
      </c>
      <c r="E34" s="11">
        <v>0.221</v>
      </c>
      <c r="F34" s="7">
        <v>786209</v>
      </c>
      <c r="G34" s="11">
        <v>0.26100000000000001</v>
      </c>
      <c r="H34" s="11">
        <v>0.33100000000000002</v>
      </c>
      <c r="I34" s="7">
        <v>2279623114</v>
      </c>
      <c r="J34" s="6" t="s">
        <v>405</v>
      </c>
      <c r="K34" s="7">
        <v>259951</v>
      </c>
      <c r="L34" s="6" t="s">
        <v>406</v>
      </c>
      <c r="M34" s="7">
        <v>16649574463</v>
      </c>
      <c r="N34" s="7">
        <v>1975459</v>
      </c>
      <c r="O34" s="6">
        <v>1</v>
      </c>
    </row>
    <row r="35" spans="1:15" ht="40.5" customHeight="1" x14ac:dyDescent="0.3">
      <c r="A35" s="5">
        <v>43485</v>
      </c>
      <c r="B35" s="7">
        <v>1137</v>
      </c>
      <c r="C35" s="11">
        <v>0.14799999999999999</v>
      </c>
      <c r="D35" s="7">
        <v>4279</v>
      </c>
      <c r="E35" s="11">
        <v>0.22600000000000001</v>
      </c>
      <c r="F35" s="7">
        <v>781045</v>
      </c>
      <c r="G35" s="11">
        <v>0.26600000000000001</v>
      </c>
      <c r="H35" s="11">
        <v>0.31900000000000001</v>
      </c>
      <c r="I35" s="7">
        <v>2167597280</v>
      </c>
      <c r="J35" s="6" t="s">
        <v>407</v>
      </c>
      <c r="K35" s="7">
        <v>249109</v>
      </c>
      <c r="L35" s="6" t="s">
        <v>408</v>
      </c>
      <c r="M35" s="7">
        <v>18817171743</v>
      </c>
      <c r="N35" s="7">
        <v>2224568</v>
      </c>
      <c r="O35" s="6">
        <v>1</v>
      </c>
    </row>
    <row r="36" spans="1:15" ht="54" customHeight="1" x14ac:dyDescent="0.3">
      <c r="A36" s="5">
        <v>43486</v>
      </c>
      <c r="B36" s="7">
        <v>1046</v>
      </c>
      <c r="C36" s="11">
        <v>0.151</v>
      </c>
      <c r="D36" s="7">
        <v>4038</v>
      </c>
      <c r="E36" s="11">
        <v>0.23200000000000001</v>
      </c>
      <c r="F36" s="7">
        <v>747684</v>
      </c>
      <c r="G36" s="11">
        <v>0.27400000000000002</v>
      </c>
      <c r="H36" s="11">
        <v>0.11</v>
      </c>
      <c r="I36" s="7">
        <v>648894960</v>
      </c>
      <c r="J36" s="6" t="s">
        <v>409</v>
      </c>
      <c r="K36" s="7">
        <v>82069</v>
      </c>
      <c r="L36" s="6" t="s">
        <v>410</v>
      </c>
      <c r="M36" s="7">
        <v>19466066703</v>
      </c>
      <c r="N36" s="7">
        <v>2306637</v>
      </c>
      <c r="O36" s="6">
        <v>1</v>
      </c>
    </row>
    <row r="37" spans="1:15" ht="27" customHeight="1" x14ac:dyDescent="0.3">
      <c r="A37" s="5">
        <v>43487</v>
      </c>
      <c r="B37" s="7">
        <v>1081</v>
      </c>
      <c r="C37" s="11">
        <v>0.151</v>
      </c>
      <c r="D37" s="7">
        <v>4012</v>
      </c>
      <c r="E37" s="11">
        <v>0.23</v>
      </c>
      <c r="F37" s="7">
        <v>741291</v>
      </c>
      <c r="G37" s="11">
        <v>0.27200000000000002</v>
      </c>
      <c r="H37" s="11">
        <v>0.10199999999999999</v>
      </c>
      <c r="I37" s="7">
        <v>592247980</v>
      </c>
      <c r="J37" s="6" t="s">
        <v>411</v>
      </c>
      <c r="K37" s="7">
        <v>75518</v>
      </c>
      <c r="L37" s="6" t="s">
        <v>412</v>
      </c>
      <c r="M37" s="7">
        <v>20058314683</v>
      </c>
      <c r="N37" s="7">
        <v>2382155</v>
      </c>
      <c r="O37" s="6">
        <v>1</v>
      </c>
    </row>
    <row r="38" spans="1:15" ht="40.5" customHeight="1" x14ac:dyDescent="0.3">
      <c r="A38" s="5">
        <v>43488</v>
      </c>
      <c r="B38" s="6">
        <v>807</v>
      </c>
      <c r="C38" s="11">
        <v>0.13200000000000001</v>
      </c>
      <c r="D38" s="7">
        <v>2837</v>
      </c>
      <c r="E38" s="11">
        <v>0.154</v>
      </c>
      <c r="F38" s="7">
        <v>417406</v>
      </c>
      <c r="G38" s="11">
        <v>0.14299999999999999</v>
      </c>
      <c r="H38" s="11">
        <v>0.113</v>
      </c>
      <c r="I38" s="7">
        <v>367555780</v>
      </c>
      <c r="J38" s="6" t="s">
        <v>413</v>
      </c>
      <c r="K38" s="7">
        <v>47177</v>
      </c>
      <c r="L38" s="6" t="s">
        <v>414</v>
      </c>
      <c r="M38" s="7">
        <v>20425870463</v>
      </c>
      <c r="N38" s="7">
        <v>2429332</v>
      </c>
      <c r="O38" s="6">
        <v>2</v>
      </c>
    </row>
    <row r="39" spans="1:15" ht="27" customHeight="1" x14ac:dyDescent="0.3">
      <c r="A39" s="5">
        <v>43489</v>
      </c>
      <c r="B39" s="6">
        <v>827</v>
      </c>
      <c r="C39" s="11">
        <v>0.13100000000000001</v>
      </c>
      <c r="D39" s="7">
        <v>2702</v>
      </c>
      <c r="E39" s="11">
        <v>0.14699999999999999</v>
      </c>
      <c r="F39" s="7">
        <v>393926</v>
      </c>
      <c r="G39" s="11">
        <v>0.13500000000000001</v>
      </c>
      <c r="H39" s="11">
        <v>0.10299999999999999</v>
      </c>
      <c r="I39" s="7">
        <v>313423900</v>
      </c>
      <c r="J39" s="6" t="s">
        <v>415</v>
      </c>
      <c r="K39" s="7">
        <v>40419</v>
      </c>
      <c r="L39" s="6" t="s">
        <v>416</v>
      </c>
      <c r="M39" s="7">
        <v>20739294363</v>
      </c>
      <c r="N39" s="7">
        <v>2469751</v>
      </c>
      <c r="O39" s="6">
        <v>2</v>
      </c>
    </row>
    <row r="40" spans="1:15" ht="27" customHeight="1" x14ac:dyDescent="0.3">
      <c r="A40" s="5">
        <v>43490</v>
      </c>
      <c r="B40" s="6">
        <v>826</v>
      </c>
      <c r="C40" s="11">
        <v>0.13100000000000001</v>
      </c>
      <c r="D40" s="7">
        <v>2716</v>
      </c>
      <c r="E40" s="11">
        <v>0.14399999999999999</v>
      </c>
      <c r="F40" s="7">
        <v>392291</v>
      </c>
      <c r="G40" s="11">
        <v>0.13200000000000001</v>
      </c>
      <c r="H40" s="11">
        <v>9.9000000000000005E-2</v>
      </c>
      <c r="I40" s="7">
        <v>329164678</v>
      </c>
      <c r="J40" s="6" t="s">
        <v>417</v>
      </c>
      <c r="K40" s="7">
        <v>38664</v>
      </c>
      <c r="L40" s="6" t="s">
        <v>418</v>
      </c>
      <c r="M40" s="7">
        <v>21068459041</v>
      </c>
      <c r="N40" s="7">
        <v>2508415</v>
      </c>
      <c r="O40" s="6">
        <v>2</v>
      </c>
    </row>
    <row r="41" spans="1:15" ht="27" customHeight="1" x14ac:dyDescent="0.3">
      <c r="A41" s="5">
        <v>43491</v>
      </c>
      <c r="B41" s="6">
        <v>810</v>
      </c>
      <c r="C41" s="11">
        <v>0.123</v>
      </c>
      <c r="D41" s="7">
        <v>2562</v>
      </c>
      <c r="E41" s="11">
        <v>0.129</v>
      </c>
      <c r="F41" s="7">
        <v>350278</v>
      </c>
      <c r="G41" s="11">
        <v>0.113</v>
      </c>
      <c r="H41" s="11">
        <v>0.22900000000000001</v>
      </c>
      <c r="I41" s="7">
        <v>691611042</v>
      </c>
      <c r="J41" s="6" t="s">
        <v>419</v>
      </c>
      <c r="K41" s="7">
        <v>80123</v>
      </c>
      <c r="L41" s="6" t="s">
        <v>420</v>
      </c>
      <c r="M41" s="7">
        <v>21760070083</v>
      </c>
      <c r="N41" s="7">
        <v>2588538</v>
      </c>
      <c r="O41" s="6">
        <v>3</v>
      </c>
    </row>
    <row r="42" spans="1:15" ht="27" customHeight="1" x14ac:dyDescent="0.3">
      <c r="A42" s="5">
        <v>43492</v>
      </c>
      <c r="B42" s="6">
        <v>783</v>
      </c>
      <c r="C42" s="11">
        <v>0.12</v>
      </c>
      <c r="D42" s="7">
        <v>2384</v>
      </c>
      <c r="E42" s="11">
        <v>0.123</v>
      </c>
      <c r="F42" s="7">
        <v>324666</v>
      </c>
      <c r="G42" s="11">
        <v>0.107</v>
      </c>
      <c r="H42" s="11">
        <v>0.21299999999999999</v>
      </c>
      <c r="I42" s="7">
        <v>591831080</v>
      </c>
      <c r="J42" s="6" t="s">
        <v>421</v>
      </c>
      <c r="K42" s="7">
        <v>69004</v>
      </c>
      <c r="L42" s="6" t="s">
        <v>422</v>
      </c>
      <c r="M42" s="7">
        <v>22351901163</v>
      </c>
      <c r="N42" s="7">
        <v>2657542</v>
      </c>
      <c r="O42" s="6">
        <v>3</v>
      </c>
    </row>
    <row r="43" spans="1:15" ht="40.5" customHeight="1" x14ac:dyDescent="0.3">
      <c r="A43" s="5">
        <v>43493</v>
      </c>
      <c r="B43" s="6">
        <v>760</v>
      </c>
      <c r="C43" s="11">
        <v>0.129</v>
      </c>
      <c r="D43" s="7">
        <v>2295</v>
      </c>
      <c r="E43" s="11">
        <v>0.127</v>
      </c>
      <c r="F43" s="7">
        <v>317453</v>
      </c>
      <c r="G43" s="11">
        <v>0.111</v>
      </c>
      <c r="H43" s="11">
        <v>7.5999999999999998E-2</v>
      </c>
      <c r="I43" s="7">
        <v>185643950</v>
      </c>
      <c r="J43" s="6" t="s">
        <v>423</v>
      </c>
      <c r="K43" s="7">
        <v>24255</v>
      </c>
      <c r="L43" s="6" t="s">
        <v>424</v>
      </c>
      <c r="M43" s="7">
        <v>22537545113</v>
      </c>
      <c r="N43" s="7">
        <v>2681797</v>
      </c>
      <c r="O43" s="6">
        <v>3</v>
      </c>
    </row>
    <row r="44" spans="1:15" ht="27" customHeight="1" x14ac:dyDescent="0.3">
      <c r="A44" s="5">
        <v>43494</v>
      </c>
      <c r="B44" s="6">
        <v>783</v>
      </c>
      <c r="C44" s="11">
        <v>0.128</v>
      </c>
      <c r="D44" s="7">
        <v>2302</v>
      </c>
      <c r="E44" s="11">
        <v>0.125</v>
      </c>
      <c r="F44" s="7">
        <v>314370</v>
      </c>
      <c r="G44" s="11">
        <v>0.109</v>
      </c>
      <c r="H44" s="11">
        <v>0.08</v>
      </c>
      <c r="I44" s="7">
        <v>188179030</v>
      </c>
      <c r="J44" s="6" t="s">
        <v>425</v>
      </c>
      <c r="K44" s="7">
        <v>25202</v>
      </c>
      <c r="L44" s="6" t="s">
        <v>426</v>
      </c>
      <c r="M44" s="7">
        <v>22725724143</v>
      </c>
      <c r="N44" s="7">
        <v>2706999</v>
      </c>
      <c r="O44" s="6">
        <v>3</v>
      </c>
    </row>
    <row r="45" spans="1:15" ht="27" customHeight="1" x14ac:dyDescent="0.3">
      <c r="A45" s="5">
        <v>43495</v>
      </c>
      <c r="B45" s="6">
        <v>391</v>
      </c>
      <c r="C45" s="11">
        <v>7.4999999999999997E-2</v>
      </c>
      <c r="D45" s="6">
        <v>818</v>
      </c>
      <c r="E45" s="11">
        <v>4.2999999999999997E-2</v>
      </c>
      <c r="F45" s="7">
        <v>98453</v>
      </c>
      <c r="G45" s="11">
        <v>3.3000000000000002E-2</v>
      </c>
      <c r="H45" s="11">
        <v>0.215</v>
      </c>
      <c r="I45" s="7">
        <v>121453510</v>
      </c>
      <c r="J45" s="6" t="s">
        <v>427</v>
      </c>
      <c r="K45" s="7">
        <v>21211</v>
      </c>
      <c r="L45" s="6" t="s">
        <v>428</v>
      </c>
      <c r="M45" s="7">
        <v>22847177653</v>
      </c>
      <c r="N45" s="7">
        <v>2728210</v>
      </c>
      <c r="O45" s="6">
        <v>4</v>
      </c>
    </row>
    <row r="46" spans="1:15" ht="27" customHeight="1" x14ac:dyDescent="0.3">
      <c r="A46" s="5">
        <v>43496</v>
      </c>
      <c r="B46" s="6">
        <v>338</v>
      </c>
      <c r="C46" s="11">
        <v>6.2E-2</v>
      </c>
      <c r="D46" s="6">
        <v>688</v>
      </c>
      <c r="E46" s="11">
        <v>3.5000000000000003E-2</v>
      </c>
      <c r="F46" s="7">
        <v>80557</v>
      </c>
      <c r="G46" s="11">
        <v>2.5999999999999999E-2</v>
      </c>
      <c r="H46" s="11">
        <v>0.123</v>
      </c>
      <c r="I46" s="7">
        <v>71817810</v>
      </c>
      <c r="J46" s="6" t="s">
        <v>429</v>
      </c>
      <c r="K46" s="7">
        <v>9897</v>
      </c>
      <c r="L46" s="6" t="s">
        <v>430</v>
      </c>
      <c r="M46" s="7">
        <v>22918995463</v>
      </c>
      <c r="N46" s="7">
        <v>2738107</v>
      </c>
      <c r="O46" s="6">
        <v>6</v>
      </c>
    </row>
    <row r="47" spans="1:15" ht="27" customHeight="1" x14ac:dyDescent="0.3">
      <c r="A47" s="5">
        <v>43497</v>
      </c>
      <c r="B47" s="6">
        <v>318</v>
      </c>
      <c r="C47" s="11">
        <v>5.8999999999999997E-2</v>
      </c>
      <c r="D47" s="6">
        <v>645</v>
      </c>
      <c r="E47" s="11">
        <v>3.2000000000000001E-2</v>
      </c>
      <c r="F47" s="7">
        <v>74333</v>
      </c>
      <c r="G47" s="11">
        <v>2.4E-2</v>
      </c>
      <c r="H47" s="11">
        <v>0.14299999999999999</v>
      </c>
      <c r="I47" s="7">
        <v>83062122</v>
      </c>
      <c r="J47" s="6" t="s">
        <v>431</v>
      </c>
      <c r="K47" s="7">
        <v>10617</v>
      </c>
      <c r="L47" s="6" t="s">
        <v>432</v>
      </c>
      <c r="M47" s="7">
        <v>23002057585</v>
      </c>
      <c r="N47" s="7">
        <v>2748724</v>
      </c>
      <c r="O47" s="6">
        <v>6</v>
      </c>
    </row>
    <row r="48" spans="1:15" ht="27" customHeight="1" x14ac:dyDescent="0.3">
      <c r="A48" s="5">
        <v>43498</v>
      </c>
      <c r="B48" s="6">
        <v>281</v>
      </c>
      <c r="C48" s="11">
        <v>4.9000000000000002E-2</v>
      </c>
      <c r="D48" s="6">
        <v>531</v>
      </c>
      <c r="E48" s="11">
        <v>2.5000000000000001E-2</v>
      </c>
      <c r="F48" s="7">
        <v>61150</v>
      </c>
      <c r="G48" s="11">
        <v>1.9E-2</v>
      </c>
      <c r="H48" s="11">
        <v>0.26300000000000001</v>
      </c>
      <c r="I48" s="7">
        <v>133440445</v>
      </c>
      <c r="J48" s="6" t="s">
        <v>433</v>
      </c>
      <c r="K48" s="7">
        <v>16107</v>
      </c>
      <c r="L48" s="6" t="s">
        <v>434</v>
      </c>
      <c r="M48" s="7">
        <v>23135498030</v>
      </c>
      <c r="N48" s="7">
        <v>2764831</v>
      </c>
      <c r="O48" s="6">
        <v>5</v>
      </c>
    </row>
    <row r="49" spans="1:15" ht="27" customHeight="1" x14ac:dyDescent="0.3">
      <c r="A49" s="5">
        <v>43499</v>
      </c>
      <c r="B49" s="6">
        <v>286</v>
      </c>
      <c r="C49" s="11">
        <v>0.05</v>
      </c>
      <c r="D49" s="6">
        <v>525</v>
      </c>
      <c r="E49" s="11">
        <v>2.5000000000000001E-2</v>
      </c>
      <c r="F49" s="7">
        <v>60574</v>
      </c>
      <c r="G49" s="11">
        <v>1.9E-2</v>
      </c>
      <c r="H49" s="11">
        <v>0.309</v>
      </c>
      <c r="I49" s="7">
        <v>158192230</v>
      </c>
      <c r="J49" s="6" t="s">
        <v>435</v>
      </c>
      <c r="K49" s="7">
        <v>18715</v>
      </c>
      <c r="L49" s="6" t="s">
        <v>436</v>
      </c>
      <c r="M49" s="7">
        <v>23293690260</v>
      </c>
      <c r="N49" s="7">
        <v>2783546</v>
      </c>
      <c r="O49" s="6">
        <v>5</v>
      </c>
    </row>
    <row r="50" spans="1:15" ht="27" customHeight="1" x14ac:dyDescent="0.3">
      <c r="A50" s="5">
        <v>43500</v>
      </c>
      <c r="B50" s="6">
        <v>281</v>
      </c>
      <c r="C50" s="11">
        <v>0.05</v>
      </c>
      <c r="D50" s="6">
        <v>511</v>
      </c>
      <c r="E50" s="11">
        <v>2.5000000000000001E-2</v>
      </c>
      <c r="F50" s="7">
        <v>58860</v>
      </c>
      <c r="G50" s="11">
        <v>1.7999999999999999E-2</v>
      </c>
      <c r="H50" s="11">
        <v>0.32600000000000001</v>
      </c>
      <c r="I50" s="7">
        <v>164920690</v>
      </c>
      <c r="J50" s="6" t="s">
        <v>437</v>
      </c>
      <c r="K50" s="7">
        <v>19166</v>
      </c>
      <c r="L50" s="6" t="s">
        <v>438</v>
      </c>
      <c r="M50" s="7">
        <v>23458610950</v>
      </c>
      <c r="N50" s="7">
        <v>2802712</v>
      </c>
      <c r="O50" s="6">
        <v>5</v>
      </c>
    </row>
    <row r="51" spans="1:15" ht="27" customHeight="1" x14ac:dyDescent="0.3">
      <c r="A51" s="5">
        <v>43501</v>
      </c>
      <c r="B51" s="6">
        <v>179</v>
      </c>
      <c r="C51" s="11">
        <v>3.2000000000000001E-2</v>
      </c>
      <c r="D51" s="6">
        <v>313</v>
      </c>
      <c r="E51" s="11">
        <v>1.4999999999999999E-2</v>
      </c>
      <c r="F51" s="7">
        <v>36767</v>
      </c>
      <c r="G51" s="11">
        <v>1.0999999999999999E-2</v>
      </c>
      <c r="H51" s="11">
        <v>0.39100000000000001</v>
      </c>
      <c r="I51" s="7">
        <v>130901580</v>
      </c>
      <c r="J51" s="6" t="s">
        <v>439</v>
      </c>
      <c r="K51" s="7">
        <v>14371</v>
      </c>
      <c r="L51" s="6" t="s">
        <v>440</v>
      </c>
      <c r="M51" s="7">
        <v>23589512530</v>
      </c>
      <c r="N51" s="7">
        <v>2817083</v>
      </c>
      <c r="O51" s="6">
        <v>6</v>
      </c>
    </row>
    <row r="52" spans="1:15" ht="27" customHeight="1" x14ac:dyDescent="0.3">
      <c r="A52" s="5">
        <v>43502</v>
      </c>
      <c r="B52" s="6">
        <v>177</v>
      </c>
      <c r="C52" s="11">
        <v>2.9000000000000001E-2</v>
      </c>
      <c r="D52" s="6">
        <v>286</v>
      </c>
      <c r="E52" s="11">
        <v>1.4E-2</v>
      </c>
      <c r="F52" s="7">
        <v>34462</v>
      </c>
      <c r="G52" s="11">
        <v>1.0999999999999999E-2</v>
      </c>
      <c r="H52" s="11">
        <v>0.35499999999999998</v>
      </c>
      <c r="I52" s="7">
        <v>107285750</v>
      </c>
      <c r="J52" s="6" t="s">
        <v>441</v>
      </c>
      <c r="K52" s="7">
        <v>12231</v>
      </c>
      <c r="L52" s="6" t="s">
        <v>442</v>
      </c>
      <c r="M52" s="7">
        <v>23696798280</v>
      </c>
      <c r="N52" s="7">
        <v>2829314</v>
      </c>
      <c r="O52" s="6">
        <v>7</v>
      </c>
    </row>
    <row r="53" spans="1:15" ht="27" customHeight="1" x14ac:dyDescent="0.3">
      <c r="A53" s="5">
        <v>43503</v>
      </c>
      <c r="B53" s="6">
        <v>147</v>
      </c>
      <c r="C53" s="11">
        <v>2.5000000000000001E-2</v>
      </c>
      <c r="D53" s="6">
        <v>252</v>
      </c>
      <c r="E53" s="11">
        <v>1.2999999999999999E-2</v>
      </c>
      <c r="F53" s="7">
        <v>29909</v>
      </c>
      <c r="G53" s="11">
        <v>0.01</v>
      </c>
      <c r="H53" s="11">
        <v>0.114</v>
      </c>
      <c r="I53" s="7">
        <v>26956900</v>
      </c>
      <c r="J53" s="6" t="s">
        <v>443</v>
      </c>
      <c r="K53" s="7">
        <v>3419</v>
      </c>
      <c r="L53" s="6" t="s">
        <v>444</v>
      </c>
      <c r="M53" s="7">
        <v>23723755180</v>
      </c>
      <c r="N53" s="7">
        <v>2832733</v>
      </c>
      <c r="O53" s="6">
        <v>8</v>
      </c>
    </row>
    <row r="54" spans="1:15" ht="27" customHeight="1" x14ac:dyDescent="0.3">
      <c r="A54" s="5">
        <v>43504</v>
      </c>
      <c r="B54" s="6">
        <v>151</v>
      </c>
      <c r="C54" s="11">
        <v>2.5999999999999999E-2</v>
      </c>
      <c r="D54" s="6">
        <v>260</v>
      </c>
      <c r="E54" s="11">
        <v>1.2999999999999999E-2</v>
      </c>
      <c r="F54" s="7">
        <v>32123</v>
      </c>
      <c r="G54" s="11">
        <v>1.0999999999999999E-2</v>
      </c>
      <c r="H54" s="11">
        <v>0.121</v>
      </c>
      <c r="I54" s="7">
        <v>32978800</v>
      </c>
      <c r="J54" s="6" t="s">
        <v>445</v>
      </c>
      <c r="K54" s="7">
        <v>3895</v>
      </c>
      <c r="L54" s="6" t="s">
        <v>446</v>
      </c>
      <c r="M54" s="7">
        <v>23756733980</v>
      </c>
      <c r="N54" s="7">
        <v>2836628</v>
      </c>
      <c r="O54" s="6">
        <v>8</v>
      </c>
    </row>
    <row r="55" spans="1:15" ht="27" customHeight="1" x14ac:dyDescent="0.3">
      <c r="A55" s="5">
        <v>43505</v>
      </c>
      <c r="B55" s="6">
        <v>174</v>
      </c>
      <c r="C55" s="11">
        <v>2.9000000000000001E-2</v>
      </c>
      <c r="D55" s="6">
        <v>291</v>
      </c>
      <c r="E55" s="11">
        <v>1.4E-2</v>
      </c>
      <c r="F55" s="7">
        <v>34240</v>
      </c>
      <c r="G55" s="11">
        <v>1.0999999999999999E-2</v>
      </c>
      <c r="H55" s="11">
        <v>0.189</v>
      </c>
      <c r="I55" s="7">
        <v>58823410</v>
      </c>
      <c r="J55" s="6" t="s">
        <v>447</v>
      </c>
      <c r="K55" s="7">
        <v>6466</v>
      </c>
      <c r="L55" s="6" t="s">
        <v>448</v>
      </c>
      <c r="M55" s="7">
        <v>23815557390</v>
      </c>
      <c r="N55" s="7">
        <v>2843094</v>
      </c>
      <c r="O55" s="6">
        <v>8</v>
      </c>
    </row>
    <row r="56" spans="1:15" ht="27" customHeight="1" x14ac:dyDescent="0.3">
      <c r="A56" s="5">
        <v>43506</v>
      </c>
      <c r="B56" s="6">
        <v>175</v>
      </c>
      <c r="C56" s="11">
        <v>0.03</v>
      </c>
      <c r="D56" s="6">
        <v>287</v>
      </c>
      <c r="E56" s="11">
        <v>1.4999999999999999E-2</v>
      </c>
      <c r="F56" s="7">
        <v>33783</v>
      </c>
      <c r="G56" s="11">
        <v>1.0999999999999999E-2</v>
      </c>
      <c r="H56" s="11">
        <v>0.16700000000000001</v>
      </c>
      <c r="I56" s="7">
        <v>51244980</v>
      </c>
      <c r="J56" s="6" t="s">
        <v>449</v>
      </c>
      <c r="K56" s="7">
        <v>5642</v>
      </c>
      <c r="L56" s="6" t="s">
        <v>450</v>
      </c>
      <c r="M56" s="7">
        <v>23866802370</v>
      </c>
      <c r="N56" s="7">
        <v>2848736</v>
      </c>
      <c r="O56" s="6">
        <v>9</v>
      </c>
    </row>
    <row r="57" spans="1:15" ht="27" customHeight="1" x14ac:dyDescent="0.3">
      <c r="A57" s="5">
        <v>43507</v>
      </c>
      <c r="B57" s="6">
        <v>159</v>
      </c>
      <c r="C57" s="11">
        <v>0.03</v>
      </c>
      <c r="D57" s="6">
        <v>269</v>
      </c>
      <c r="E57" s="11">
        <v>1.4999999999999999E-2</v>
      </c>
      <c r="F57" s="7">
        <v>32505</v>
      </c>
      <c r="G57" s="11">
        <v>1.0999999999999999E-2</v>
      </c>
      <c r="H57" s="11">
        <v>8.1000000000000003E-2</v>
      </c>
      <c r="I57" s="7">
        <v>19484750</v>
      </c>
      <c r="J57" s="6" t="s">
        <v>451</v>
      </c>
      <c r="K57" s="7">
        <v>2627</v>
      </c>
      <c r="L57" s="6" t="s">
        <v>452</v>
      </c>
      <c r="M57" s="7">
        <v>23886287120</v>
      </c>
      <c r="N57" s="7">
        <v>2851363</v>
      </c>
      <c r="O57" s="6">
        <v>7</v>
      </c>
    </row>
    <row r="58" spans="1:15" ht="27" customHeight="1" x14ac:dyDescent="0.3">
      <c r="A58" s="5">
        <v>43508</v>
      </c>
      <c r="B58" s="6">
        <v>160</v>
      </c>
      <c r="C58" s="11">
        <v>2.8000000000000001E-2</v>
      </c>
      <c r="D58" s="6">
        <v>264</v>
      </c>
      <c r="E58" s="11">
        <v>1.4E-2</v>
      </c>
      <c r="F58" s="7">
        <v>32464</v>
      </c>
      <c r="G58" s="11">
        <v>1.0999999999999999E-2</v>
      </c>
      <c r="H58" s="11">
        <v>7.9000000000000001E-2</v>
      </c>
      <c r="I58" s="7">
        <v>19106200</v>
      </c>
      <c r="J58" s="6" t="s">
        <v>453</v>
      </c>
      <c r="K58" s="7">
        <v>2550</v>
      </c>
      <c r="L58" s="6" t="s">
        <v>454</v>
      </c>
      <c r="M58" s="7">
        <v>23905393320</v>
      </c>
      <c r="N58" s="7">
        <v>2853913</v>
      </c>
      <c r="O58" s="6">
        <v>9</v>
      </c>
    </row>
    <row r="59" spans="1:15" ht="27" customHeight="1" x14ac:dyDescent="0.3">
      <c r="A59" s="5">
        <v>43509</v>
      </c>
      <c r="B59" s="6">
        <v>30</v>
      </c>
      <c r="C59" s="11">
        <v>6.0000000000000001E-3</v>
      </c>
      <c r="D59" s="6">
        <v>42</v>
      </c>
      <c r="E59" s="11">
        <v>2E-3</v>
      </c>
      <c r="F59" s="7">
        <v>4542</v>
      </c>
      <c r="G59" s="11">
        <v>2E-3</v>
      </c>
      <c r="H59" s="11">
        <v>0.248</v>
      </c>
      <c r="I59" s="7">
        <v>7324800</v>
      </c>
      <c r="J59" s="6" t="s">
        <v>455</v>
      </c>
      <c r="K59" s="7">
        <v>1128</v>
      </c>
      <c r="L59" s="6" t="s">
        <v>456</v>
      </c>
      <c r="M59" s="7">
        <v>23912718120</v>
      </c>
      <c r="N59" s="7">
        <v>2855041</v>
      </c>
      <c r="O59" s="6">
        <v>14</v>
      </c>
    </row>
    <row r="60" spans="1:15" ht="27" customHeight="1" x14ac:dyDescent="0.3">
      <c r="A60" s="5">
        <v>43510</v>
      </c>
      <c r="B60" s="6">
        <v>10</v>
      </c>
      <c r="C60" s="11">
        <v>2E-3</v>
      </c>
      <c r="D60" s="6">
        <v>12</v>
      </c>
      <c r="E60" s="11">
        <v>1E-3</v>
      </c>
      <c r="F60" s="7">
        <v>1276</v>
      </c>
      <c r="G60" s="11">
        <v>0</v>
      </c>
      <c r="H60" s="11">
        <v>0.251</v>
      </c>
      <c r="I60" s="7">
        <v>2122100</v>
      </c>
      <c r="J60" s="6" t="s">
        <v>457</v>
      </c>
      <c r="K60" s="6">
        <v>320</v>
      </c>
      <c r="L60" s="6" t="s">
        <v>458</v>
      </c>
      <c r="M60" s="7">
        <v>23914840220</v>
      </c>
      <c r="N60" s="7">
        <v>2855361</v>
      </c>
      <c r="O60" s="6">
        <v>28</v>
      </c>
    </row>
    <row r="61" spans="1:15" ht="27" customHeight="1" x14ac:dyDescent="0.3">
      <c r="A61" s="5">
        <v>43511</v>
      </c>
      <c r="B61" s="6">
        <v>8</v>
      </c>
      <c r="C61" s="11">
        <v>1E-3</v>
      </c>
      <c r="D61" s="6">
        <v>9</v>
      </c>
      <c r="E61" s="11">
        <v>0</v>
      </c>
      <c r="F61" s="7">
        <v>1062</v>
      </c>
      <c r="G61" s="11">
        <v>0</v>
      </c>
      <c r="H61" s="11">
        <v>0.20300000000000001</v>
      </c>
      <c r="I61" s="7">
        <v>1900300</v>
      </c>
      <c r="J61" s="6" t="s">
        <v>459</v>
      </c>
      <c r="K61" s="6">
        <v>216</v>
      </c>
      <c r="L61" s="6" t="s">
        <v>460</v>
      </c>
      <c r="M61" s="7">
        <v>23916740520</v>
      </c>
      <c r="N61" s="7">
        <v>2855577</v>
      </c>
      <c r="O61" s="6">
        <v>27</v>
      </c>
    </row>
    <row r="62" spans="1:15" ht="27" customHeight="1" x14ac:dyDescent="0.3">
      <c r="A62" s="5">
        <v>43512</v>
      </c>
      <c r="B62" s="6">
        <v>10</v>
      </c>
      <c r="C62" s="11">
        <v>2E-3</v>
      </c>
      <c r="D62" s="6">
        <v>12</v>
      </c>
      <c r="E62" s="11">
        <v>1E-3</v>
      </c>
      <c r="F62" s="7">
        <v>1639</v>
      </c>
      <c r="G62" s="11">
        <v>1E-3</v>
      </c>
      <c r="H62" s="11">
        <v>0.24199999999999999</v>
      </c>
      <c r="I62" s="7">
        <v>3036900</v>
      </c>
      <c r="J62" s="6" t="s">
        <v>461</v>
      </c>
      <c r="K62" s="6">
        <v>396</v>
      </c>
      <c r="L62" s="6" t="s">
        <v>462</v>
      </c>
      <c r="M62" s="7">
        <v>23919777420</v>
      </c>
      <c r="N62" s="7">
        <v>2855973</v>
      </c>
      <c r="O62" s="6">
        <v>25</v>
      </c>
    </row>
    <row r="63" spans="1:15" ht="27" customHeight="1" x14ac:dyDescent="0.3">
      <c r="A63" s="5">
        <v>43513</v>
      </c>
      <c r="B63" s="6">
        <v>8</v>
      </c>
      <c r="C63" s="11">
        <v>1E-3</v>
      </c>
      <c r="D63" s="6">
        <v>9</v>
      </c>
      <c r="E63" s="11">
        <v>0</v>
      </c>
      <c r="F63" s="7">
        <v>1015</v>
      </c>
      <c r="G63" s="11">
        <v>0</v>
      </c>
      <c r="H63" s="11">
        <v>0.17499999999999999</v>
      </c>
      <c r="I63" s="7">
        <v>1542800</v>
      </c>
      <c r="J63" s="6" t="s">
        <v>463</v>
      </c>
      <c r="K63" s="6">
        <v>178</v>
      </c>
      <c r="L63" s="6" t="s">
        <v>464</v>
      </c>
      <c r="M63" s="7">
        <v>23921320220</v>
      </c>
      <c r="N63" s="7">
        <v>2856151</v>
      </c>
      <c r="O63" s="6">
        <v>29</v>
      </c>
    </row>
    <row r="64" spans="1:15" ht="27" customHeight="1" x14ac:dyDescent="0.3">
      <c r="A64" s="5">
        <v>43514</v>
      </c>
      <c r="B64" s="6">
        <v>17</v>
      </c>
      <c r="C64" s="11">
        <v>3.0000000000000001E-3</v>
      </c>
      <c r="D64" s="6">
        <v>21</v>
      </c>
      <c r="E64" s="11">
        <v>1E-3</v>
      </c>
      <c r="F64" s="7">
        <v>2927</v>
      </c>
      <c r="G64" s="11">
        <v>1E-3</v>
      </c>
      <c r="H64" s="11">
        <v>0.128</v>
      </c>
      <c r="I64" s="7">
        <v>2275600</v>
      </c>
      <c r="J64" s="6" t="s">
        <v>465</v>
      </c>
      <c r="K64" s="6">
        <v>375</v>
      </c>
      <c r="L64" s="6" t="s">
        <v>466</v>
      </c>
      <c r="M64" s="7">
        <v>23923595820</v>
      </c>
      <c r="N64" s="7">
        <v>2856526</v>
      </c>
      <c r="O64" s="6">
        <v>21</v>
      </c>
    </row>
    <row r="65" spans="1:15" ht="27" customHeight="1" x14ac:dyDescent="0.3">
      <c r="A65" s="5">
        <v>43515</v>
      </c>
      <c r="B65" s="6">
        <v>35</v>
      </c>
      <c r="C65" s="11">
        <v>6.0000000000000001E-3</v>
      </c>
      <c r="D65" s="6">
        <v>37</v>
      </c>
      <c r="E65" s="11">
        <v>2E-3</v>
      </c>
      <c r="F65" s="7">
        <v>4493</v>
      </c>
      <c r="G65" s="11">
        <v>2E-3</v>
      </c>
      <c r="H65" s="11">
        <v>0.23699999999999999</v>
      </c>
      <c r="I65" s="7">
        <v>5938600</v>
      </c>
      <c r="J65" s="6" t="s">
        <v>467</v>
      </c>
      <c r="K65" s="7">
        <v>1067</v>
      </c>
      <c r="L65" s="6" t="s">
        <v>468</v>
      </c>
      <c r="M65" s="7">
        <v>23929534420</v>
      </c>
      <c r="N65" s="7">
        <v>2857593</v>
      </c>
      <c r="O65" s="6">
        <v>19</v>
      </c>
    </row>
    <row r="66" spans="1:15" ht="27" customHeight="1" x14ac:dyDescent="0.3">
      <c r="A66" s="5">
        <v>43516</v>
      </c>
      <c r="B66" s="6">
        <v>9</v>
      </c>
      <c r="C66" s="11">
        <v>1E-3</v>
      </c>
      <c r="D66" s="6">
        <v>9</v>
      </c>
      <c r="E66" s="11">
        <v>0</v>
      </c>
      <c r="F66" s="7">
        <v>1251</v>
      </c>
      <c r="G66" s="11">
        <v>0</v>
      </c>
      <c r="H66" s="11">
        <v>0.42</v>
      </c>
      <c r="I66" s="7">
        <v>3779000</v>
      </c>
      <c r="J66" s="6" t="s">
        <v>469</v>
      </c>
      <c r="K66" s="6">
        <v>526</v>
      </c>
      <c r="L66" s="6" t="s">
        <v>470</v>
      </c>
      <c r="M66" s="7">
        <v>23933313420</v>
      </c>
      <c r="N66" s="7">
        <v>2858119</v>
      </c>
      <c r="O66" s="6">
        <v>24</v>
      </c>
    </row>
    <row r="67" spans="1:15" ht="27" customHeight="1" x14ac:dyDescent="0.3">
      <c r="A67" s="5">
        <v>43517</v>
      </c>
      <c r="B67" s="6">
        <v>33</v>
      </c>
      <c r="C67" s="11">
        <v>5.0000000000000001E-3</v>
      </c>
      <c r="D67" s="6">
        <v>34</v>
      </c>
      <c r="E67" s="11">
        <v>2E-3</v>
      </c>
      <c r="F67" s="7">
        <v>4073</v>
      </c>
      <c r="G67" s="11">
        <v>1E-3</v>
      </c>
      <c r="H67" s="11">
        <v>0.33600000000000002</v>
      </c>
      <c r="I67" s="7">
        <v>7217000</v>
      </c>
      <c r="J67" s="6" t="s">
        <v>471</v>
      </c>
      <c r="K67" s="7">
        <v>1369</v>
      </c>
      <c r="L67" s="6" t="s">
        <v>472</v>
      </c>
      <c r="M67" s="7">
        <v>23940530420</v>
      </c>
      <c r="N67" s="7">
        <v>2859488</v>
      </c>
      <c r="O67" s="6">
        <v>18</v>
      </c>
    </row>
    <row r="68" spans="1:15" ht="27" customHeight="1" x14ac:dyDescent="0.3">
      <c r="A68" s="5">
        <v>43518</v>
      </c>
      <c r="B68" s="6">
        <v>5</v>
      </c>
      <c r="C68" s="11">
        <v>1E-3</v>
      </c>
      <c r="D68" s="6">
        <v>5</v>
      </c>
      <c r="E68" s="11">
        <v>0</v>
      </c>
      <c r="F68" s="6">
        <v>598</v>
      </c>
      <c r="G68" s="11">
        <v>0</v>
      </c>
      <c r="H68" s="11">
        <v>0.28899999999999998</v>
      </c>
      <c r="I68" s="7">
        <v>1044300</v>
      </c>
      <c r="J68" s="6" t="s">
        <v>473</v>
      </c>
      <c r="K68" s="6">
        <v>173</v>
      </c>
      <c r="L68" s="6" t="s">
        <v>474</v>
      </c>
      <c r="M68" s="7">
        <v>23941574720</v>
      </c>
      <c r="N68" s="7">
        <v>2859661</v>
      </c>
      <c r="O68" s="6">
        <v>32</v>
      </c>
    </row>
    <row r="69" spans="1:15" ht="27" customHeight="1" x14ac:dyDescent="0.3">
      <c r="A69" s="5">
        <v>43519</v>
      </c>
      <c r="B69" s="6">
        <v>10</v>
      </c>
      <c r="C69" s="11">
        <v>1E-3</v>
      </c>
      <c r="D69" s="6">
        <v>10</v>
      </c>
      <c r="E69" s="11">
        <v>1E-3</v>
      </c>
      <c r="F69" s="7">
        <v>1622</v>
      </c>
      <c r="G69" s="11">
        <v>1E-3</v>
      </c>
      <c r="H69" s="11">
        <v>0.26600000000000001</v>
      </c>
      <c r="I69" s="7">
        <v>3030000</v>
      </c>
      <c r="J69" s="6" t="s">
        <v>475</v>
      </c>
      <c r="K69" s="6">
        <v>432</v>
      </c>
      <c r="L69" s="6" t="s">
        <v>476</v>
      </c>
      <c r="M69" s="7">
        <v>23944604720</v>
      </c>
      <c r="N69" s="7">
        <v>2860093</v>
      </c>
      <c r="O69" s="6">
        <v>25</v>
      </c>
    </row>
    <row r="70" spans="1:15" ht="27" customHeight="1" x14ac:dyDescent="0.3">
      <c r="A70" s="5">
        <v>43520</v>
      </c>
      <c r="B70" s="6">
        <v>5</v>
      </c>
      <c r="C70" s="11">
        <v>1E-3</v>
      </c>
      <c r="D70" s="6">
        <v>5</v>
      </c>
      <c r="E70" s="11">
        <v>0</v>
      </c>
      <c r="F70" s="6">
        <v>910</v>
      </c>
      <c r="G70" s="11">
        <v>0</v>
      </c>
      <c r="H70" s="11">
        <v>0.64800000000000002</v>
      </c>
      <c r="I70" s="7">
        <v>4682000</v>
      </c>
      <c r="J70" s="6" t="s">
        <v>477</v>
      </c>
      <c r="K70" s="6">
        <v>590</v>
      </c>
      <c r="L70" s="6" t="s">
        <v>478</v>
      </c>
      <c r="M70" s="7">
        <v>23949286720</v>
      </c>
      <c r="N70" s="7">
        <v>2860683</v>
      </c>
      <c r="O70" s="6">
        <v>22</v>
      </c>
    </row>
    <row r="71" spans="1:15" ht="27" customHeight="1" x14ac:dyDescent="0.3">
      <c r="A71" s="5">
        <v>43521</v>
      </c>
      <c r="B71" s="6">
        <v>7</v>
      </c>
      <c r="C71" s="11">
        <v>1E-3</v>
      </c>
      <c r="D71" s="6">
        <v>7</v>
      </c>
      <c r="E71" s="11">
        <v>0</v>
      </c>
      <c r="F71" s="6">
        <v>972</v>
      </c>
      <c r="G71" s="11">
        <v>0</v>
      </c>
      <c r="H71" s="11">
        <v>0.23899999999999999</v>
      </c>
      <c r="I71" s="7">
        <v>1575300</v>
      </c>
      <c r="J71" s="6" t="s">
        <v>479</v>
      </c>
      <c r="K71" s="6">
        <v>232</v>
      </c>
      <c r="L71" s="6" t="s">
        <v>480</v>
      </c>
      <c r="M71" s="7">
        <v>23950862020</v>
      </c>
      <c r="N71" s="7">
        <v>2860915</v>
      </c>
      <c r="O71" s="6">
        <v>34</v>
      </c>
    </row>
    <row r="72" spans="1:15" ht="27" customHeight="1" x14ac:dyDescent="0.3">
      <c r="A72" s="5">
        <v>43522</v>
      </c>
      <c r="B72" s="6">
        <v>3</v>
      </c>
      <c r="C72" s="11">
        <v>0</v>
      </c>
      <c r="D72" s="6">
        <v>3</v>
      </c>
      <c r="E72" s="11">
        <v>0</v>
      </c>
      <c r="F72" s="6">
        <v>516</v>
      </c>
      <c r="G72" s="11">
        <v>0</v>
      </c>
      <c r="H72" s="11">
        <v>6.2E-2</v>
      </c>
      <c r="I72" s="7">
        <v>169500</v>
      </c>
      <c r="J72" s="6" t="s">
        <v>481</v>
      </c>
      <c r="K72" s="6">
        <v>32</v>
      </c>
      <c r="L72" s="6" t="s">
        <v>482</v>
      </c>
      <c r="M72" s="7">
        <v>23951031520</v>
      </c>
      <c r="N72" s="7">
        <v>2860947</v>
      </c>
      <c r="O72" s="6">
        <v>70</v>
      </c>
    </row>
    <row r="73" spans="1:15" ht="27" customHeight="1" x14ac:dyDescent="0.3">
      <c r="A73" s="5">
        <v>43523</v>
      </c>
      <c r="B73" s="6">
        <v>3</v>
      </c>
      <c r="C73" s="11">
        <v>0</v>
      </c>
      <c r="D73" s="6">
        <v>3</v>
      </c>
      <c r="E73" s="11">
        <v>0</v>
      </c>
      <c r="F73" s="6">
        <v>197</v>
      </c>
      <c r="G73" s="11">
        <v>0</v>
      </c>
      <c r="H73" s="11">
        <v>0.223</v>
      </c>
      <c r="I73" s="7">
        <v>220000</v>
      </c>
      <c r="J73" s="6" t="s">
        <v>483</v>
      </c>
      <c r="K73" s="6">
        <v>44</v>
      </c>
      <c r="L73" s="6" t="s">
        <v>484</v>
      </c>
      <c r="M73" s="7">
        <v>23951251520</v>
      </c>
      <c r="N73" s="7">
        <v>2860991</v>
      </c>
      <c r="O73" s="6">
        <v>69</v>
      </c>
    </row>
    <row r="74" spans="1:15" ht="27" customHeight="1" x14ac:dyDescent="0.3">
      <c r="A74" s="5">
        <v>43525</v>
      </c>
      <c r="B74" s="6">
        <v>1</v>
      </c>
      <c r="C74" s="11">
        <v>0</v>
      </c>
      <c r="D74" s="6">
        <v>2</v>
      </c>
      <c r="E74" s="11">
        <v>0</v>
      </c>
      <c r="F74" s="6">
        <v>80</v>
      </c>
      <c r="G74" s="11">
        <v>0</v>
      </c>
      <c r="H74" s="11">
        <v>0.61299999999999999</v>
      </c>
      <c r="I74" s="7">
        <v>482000</v>
      </c>
      <c r="J74" s="6" t="s">
        <v>485</v>
      </c>
      <c r="K74" s="6">
        <v>49</v>
      </c>
      <c r="L74" s="6" t="s">
        <v>486</v>
      </c>
      <c r="M74" s="7">
        <v>23951733520</v>
      </c>
      <c r="N74" s="7">
        <v>2861040</v>
      </c>
      <c r="O74" s="6">
        <v>55</v>
      </c>
    </row>
    <row r="75" spans="1:15" ht="27" customHeight="1" x14ac:dyDescent="0.3">
      <c r="A75" s="5">
        <v>43527</v>
      </c>
      <c r="B75" s="6">
        <v>3</v>
      </c>
      <c r="C75" s="11">
        <v>0</v>
      </c>
      <c r="D75" s="6">
        <v>3</v>
      </c>
      <c r="E75" s="11">
        <v>0</v>
      </c>
      <c r="F75" s="6">
        <v>359</v>
      </c>
      <c r="G75" s="11">
        <v>0</v>
      </c>
      <c r="H75" s="11">
        <v>0.81299999999999994</v>
      </c>
      <c r="I75" s="7">
        <v>2628000</v>
      </c>
      <c r="J75" s="6" t="s">
        <v>487</v>
      </c>
      <c r="K75" s="6">
        <v>292</v>
      </c>
      <c r="L75" s="6" t="s">
        <v>488</v>
      </c>
      <c r="M75" s="7">
        <v>23954361520</v>
      </c>
      <c r="N75" s="7">
        <v>2861332</v>
      </c>
      <c r="O75" s="6">
        <v>34</v>
      </c>
    </row>
    <row r="76" spans="1:15" ht="27" customHeight="1" x14ac:dyDescent="0.3">
      <c r="A76" s="5">
        <v>43530</v>
      </c>
      <c r="B76" s="6">
        <v>1</v>
      </c>
      <c r="C76" s="11">
        <v>0</v>
      </c>
      <c r="D76" s="6">
        <v>1</v>
      </c>
      <c r="E76" s="11">
        <v>0</v>
      </c>
      <c r="F76" s="6">
        <v>40</v>
      </c>
      <c r="G76" s="11">
        <v>0</v>
      </c>
      <c r="H76" s="11">
        <v>2.5000000000000001E-2</v>
      </c>
      <c r="I76" s="7">
        <v>9000</v>
      </c>
      <c r="J76" s="6" t="s">
        <v>489</v>
      </c>
      <c r="K76" s="6">
        <v>1</v>
      </c>
      <c r="L76" s="6" t="s">
        <v>321</v>
      </c>
      <c r="M76" s="7">
        <v>23954370520</v>
      </c>
      <c r="N76" s="7">
        <v>2861333</v>
      </c>
      <c r="O76" s="6">
        <v>83</v>
      </c>
    </row>
    <row r="77" spans="1:15" ht="27" customHeight="1" x14ac:dyDescent="0.3">
      <c r="A77" s="5">
        <v>43534</v>
      </c>
      <c r="B77" s="6">
        <v>1</v>
      </c>
      <c r="C77" s="11">
        <v>0</v>
      </c>
      <c r="D77" s="6">
        <v>1</v>
      </c>
      <c r="E77" s="11">
        <v>0</v>
      </c>
      <c r="F77" s="6">
        <v>40</v>
      </c>
      <c r="G77" s="11">
        <v>0</v>
      </c>
      <c r="H77" s="11">
        <v>0.1</v>
      </c>
      <c r="I77" s="7">
        <v>28000</v>
      </c>
      <c r="J77" s="6" t="s">
        <v>313</v>
      </c>
      <c r="K77" s="6">
        <v>4</v>
      </c>
      <c r="L77" s="6" t="s">
        <v>305</v>
      </c>
      <c r="M77" s="7">
        <v>23954398520</v>
      </c>
      <c r="N77" s="7">
        <v>2861337</v>
      </c>
      <c r="O77" s="6">
        <v>74</v>
      </c>
    </row>
    <row r="78" spans="1:15" ht="27" customHeight="1" x14ac:dyDescent="0.3">
      <c r="A78" s="5">
        <v>43536</v>
      </c>
      <c r="B78" s="6">
        <v>1</v>
      </c>
      <c r="C78" s="11">
        <v>0</v>
      </c>
      <c r="D78" s="6">
        <v>1</v>
      </c>
      <c r="E78" s="11">
        <v>0</v>
      </c>
      <c r="F78" s="6">
        <v>40</v>
      </c>
      <c r="G78" s="11">
        <v>0</v>
      </c>
      <c r="H78" s="11">
        <v>2.5000000000000001E-2</v>
      </c>
      <c r="I78" s="7">
        <v>9000</v>
      </c>
      <c r="J78" s="6" t="s">
        <v>489</v>
      </c>
      <c r="K78" s="6">
        <v>1</v>
      </c>
      <c r="L78" s="6" t="s">
        <v>321</v>
      </c>
      <c r="M78" s="7">
        <v>23954407520</v>
      </c>
      <c r="N78" s="7">
        <v>2861338</v>
      </c>
      <c r="O78" s="6">
        <v>90</v>
      </c>
    </row>
    <row r="79" spans="1:15" ht="27" customHeight="1" x14ac:dyDescent="0.3">
      <c r="A79" s="5">
        <v>43538</v>
      </c>
      <c r="B79" s="6">
        <v>1</v>
      </c>
      <c r="C79" s="11">
        <v>0</v>
      </c>
      <c r="D79" s="6">
        <v>1</v>
      </c>
      <c r="E79" s="11">
        <v>0</v>
      </c>
      <c r="F79" s="6">
        <v>40</v>
      </c>
      <c r="G79" s="11">
        <v>0</v>
      </c>
      <c r="H79" s="11">
        <v>0.4</v>
      </c>
      <c r="I79" s="7">
        <v>118000</v>
      </c>
      <c r="J79" s="6" t="s">
        <v>490</v>
      </c>
      <c r="K79" s="6">
        <v>16</v>
      </c>
      <c r="L79" s="6" t="s">
        <v>491</v>
      </c>
      <c r="M79" s="7">
        <v>23954525520</v>
      </c>
      <c r="N79" s="7">
        <v>2861354</v>
      </c>
      <c r="O79" s="6">
        <v>68</v>
      </c>
    </row>
    <row r="80" spans="1:15" ht="27" customHeight="1" x14ac:dyDescent="0.3">
      <c r="A80" s="5">
        <v>43539</v>
      </c>
      <c r="B80" s="6">
        <v>1</v>
      </c>
      <c r="C80" s="11">
        <v>0</v>
      </c>
      <c r="D80" s="6">
        <v>1</v>
      </c>
      <c r="E80" s="11">
        <v>0</v>
      </c>
      <c r="F80" s="6">
        <v>183</v>
      </c>
      <c r="G80" s="11">
        <v>0</v>
      </c>
      <c r="H80" s="11">
        <v>1</v>
      </c>
      <c r="I80" s="7">
        <v>1181000</v>
      </c>
      <c r="J80" s="6" t="s">
        <v>492</v>
      </c>
      <c r="K80" s="6">
        <v>183</v>
      </c>
      <c r="L80" s="6" t="s">
        <v>493</v>
      </c>
      <c r="M80" s="7">
        <v>23955706520</v>
      </c>
      <c r="N80" s="7">
        <v>2861537</v>
      </c>
      <c r="O80" s="6">
        <v>31</v>
      </c>
    </row>
    <row r="81" spans="1:15" ht="27" customHeight="1" x14ac:dyDescent="0.3">
      <c r="A81" s="5">
        <v>43540</v>
      </c>
      <c r="B81" s="6">
        <v>2</v>
      </c>
      <c r="C81" s="11">
        <v>0</v>
      </c>
      <c r="D81" s="6">
        <v>2</v>
      </c>
      <c r="E81" s="11">
        <v>0</v>
      </c>
      <c r="F81" s="6">
        <v>343</v>
      </c>
      <c r="G81" s="11">
        <v>0</v>
      </c>
      <c r="H81" s="11">
        <v>1</v>
      </c>
      <c r="I81" s="7">
        <v>2744000</v>
      </c>
      <c r="J81" s="6" t="s">
        <v>494</v>
      </c>
      <c r="K81" s="6">
        <v>343</v>
      </c>
      <c r="L81" s="6" t="s">
        <v>495</v>
      </c>
      <c r="M81" s="7">
        <v>23958450520</v>
      </c>
      <c r="N81" s="7">
        <v>2861880</v>
      </c>
      <c r="O81" s="6">
        <v>28</v>
      </c>
    </row>
    <row r="82" spans="1:15" ht="27" customHeight="1" x14ac:dyDescent="0.3">
      <c r="A82" s="5">
        <v>43541</v>
      </c>
      <c r="B82" s="6">
        <v>1</v>
      </c>
      <c r="C82" s="11">
        <v>0</v>
      </c>
      <c r="D82" s="6">
        <v>1</v>
      </c>
      <c r="E82" s="11">
        <v>0</v>
      </c>
      <c r="F82" s="6">
        <v>40</v>
      </c>
      <c r="G82" s="11">
        <v>0</v>
      </c>
      <c r="H82" s="11">
        <v>0.05</v>
      </c>
      <c r="I82" s="7">
        <v>20000</v>
      </c>
      <c r="J82" s="6" t="s">
        <v>496</v>
      </c>
      <c r="K82" s="6">
        <v>2</v>
      </c>
      <c r="L82" s="6" t="s">
        <v>497</v>
      </c>
      <c r="M82" s="7">
        <v>23958470520</v>
      </c>
      <c r="N82" s="7">
        <v>2861882</v>
      </c>
      <c r="O82" s="6">
        <v>96</v>
      </c>
    </row>
    <row r="83" spans="1:15" ht="27" customHeight="1" x14ac:dyDescent="0.3">
      <c r="A83" s="5">
        <v>43544</v>
      </c>
      <c r="B83" s="6">
        <v>5</v>
      </c>
      <c r="C83" s="11">
        <v>1E-3</v>
      </c>
      <c r="D83" s="6">
        <v>5</v>
      </c>
      <c r="E83" s="11">
        <v>0</v>
      </c>
      <c r="F83" s="7">
        <v>1063</v>
      </c>
      <c r="G83" s="11">
        <v>0</v>
      </c>
      <c r="H83" s="11">
        <v>0.98199999999999998</v>
      </c>
      <c r="I83" s="7">
        <v>9092000</v>
      </c>
      <c r="J83" s="6" t="s">
        <v>498</v>
      </c>
      <c r="K83" s="7">
        <v>1044</v>
      </c>
      <c r="L83" s="6" t="s">
        <v>499</v>
      </c>
      <c r="M83" s="7">
        <v>23967562520</v>
      </c>
      <c r="N83" s="7">
        <v>2862926</v>
      </c>
      <c r="O83" s="6">
        <v>12</v>
      </c>
    </row>
    <row r="84" spans="1:15" ht="27" customHeight="1" x14ac:dyDescent="0.3">
      <c r="A84" s="5">
        <v>43546</v>
      </c>
      <c r="B84" s="6">
        <v>1</v>
      </c>
      <c r="C84" s="11">
        <v>0</v>
      </c>
      <c r="D84" s="6">
        <v>1</v>
      </c>
      <c r="E84" s="11">
        <v>0</v>
      </c>
      <c r="F84" s="6">
        <v>175</v>
      </c>
      <c r="G84" s="11">
        <v>0</v>
      </c>
      <c r="H84" s="11">
        <v>1</v>
      </c>
      <c r="I84" s="7">
        <v>1225000</v>
      </c>
      <c r="J84" s="6" t="s">
        <v>500</v>
      </c>
      <c r="K84" s="6">
        <v>175</v>
      </c>
      <c r="L84" s="6" t="s">
        <v>501</v>
      </c>
      <c r="M84" s="7">
        <v>23968787520</v>
      </c>
      <c r="N84" s="7">
        <v>2863101</v>
      </c>
      <c r="O84" s="6">
        <v>33</v>
      </c>
    </row>
    <row r="85" spans="1:15" ht="27" customHeight="1" x14ac:dyDescent="0.3">
      <c r="A85" s="5">
        <v>43548</v>
      </c>
      <c r="B85" s="6">
        <v>1</v>
      </c>
      <c r="C85" s="11">
        <v>0</v>
      </c>
      <c r="D85" s="6">
        <v>1</v>
      </c>
      <c r="E85" s="11">
        <v>0</v>
      </c>
      <c r="F85" s="6">
        <v>306</v>
      </c>
      <c r="G85" s="11">
        <v>0</v>
      </c>
      <c r="H85" s="11">
        <v>1</v>
      </c>
      <c r="I85" s="7">
        <v>3060000</v>
      </c>
      <c r="J85" s="6" t="s">
        <v>502</v>
      </c>
      <c r="K85" s="6">
        <v>306</v>
      </c>
      <c r="L85" s="6" t="s">
        <v>503</v>
      </c>
      <c r="M85" s="7">
        <v>23971847520</v>
      </c>
      <c r="N85" s="7">
        <v>2863407</v>
      </c>
      <c r="O85" s="6">
        <v>26</v>
      </c>
    </row>
    <row r="86" spans="1:15" ht="27" customHeight="1" x14ac:dyDescent="0.3">
      <c r="A86" s="5">
        <v>43551</v>
      </c>
      <c r="B86" s="6">
        <v>2</v>
      </c>
      <c r="C86" s="11">
        <v>0</v>
      </c>
      <c r="D86" s="6">
        <v>3</v>
      </c>
      <c r="E86" s="11">
        <v>0</v>
      </c>
      <c r="F86" s="6">
        <v>586</v>
      </c>
      <c r="G86" s="11">
        <v>0</v>
      </c>
      <c r="H86" s="11">
        <v>1</v>
      </c>
      <c r="I86" s="7">
        <v>3304000</v>
      </c>
      <c r="J86" s="6" t="s">
        <v>504</v>
      </c>
      <c r="K86" s="6">
        <v>586</v>
      </c>
      <c r="L86" s="6" t="s">
        <v>505</v>
      </c>
      <c r="M86" s="7">
        <v>23975151520</v>
      </c>
      <c r="N86" s="7">
        <v>2863993</v>
      </c>
      <c r="O86" s="6">
        <v>23</v>
      </c>
    </row>
    <row r="87" spans="1:15" ht="27" customHeight="1" x14ac:dyDescent="0.3">
      <c r="A87" s="5">
        <v>43554</v>
      </c>
      <c r="B87" s="6">
        <v>2</v>
      </c>
      <c r="C87" s="11">
        <v>0</v>
      </c>
      <c r="D87" s="6">
        <v>2</v>
      </c>
      <c r="E87" s="11">
        <v>0</v>
      </c>
      <c r="F87" s="6">
        <v>255</v>
      </c>
      <c r="G87" s="11">
        <v>0</v>
      </c>
      <c r="H87" s="11">
        <v>1</v>
      </c>
      <c r="I87" s="7">
        <v>1530000</v>
      </c>
      <c r="J87" s="6" t="s">
        <v>506</v>
      </c>
      <c r="K87" s="6">
        <v>255</v>
      </c>
      <c r="L87" s="6" t="s">
        <v>507</v>
      </c>
      <c r="M87" s="7">
        <v>23976681520</v>
      </c>
      <c r="N87" s="7">
        <v>2864248</v>
      </c>
      <c r="O87" s="6">
        <v>32</v>
      </c>
    </row>
    <row r="88" spans="1:15" ht="27" customHeight="1" x14ac:dyDescent="0.3">
      <c r="A88" s="5">
        <v>43558</v>
      </c>
      <c r="B88" s="6">
        <v>1</v>
      </c>
      <c r="C88" s="11">
        <v>0</v>
      </c>
      <c r="D88" s="6">
        <v>1</v>
      </c>
      <c r="E88" s="11">
        <v>0</v>
      </c>
      <c r="F88" s="6">
        <v>116</v>
      </c>
      <c r="G88" s="11">
        <v>0</v>
      </c>
      <c r="H88" s="11">
        <v>0.86199999999999999</v>
      </c>
      <c r="I88" s="7">
        <v>500000</v>
      </c>
      <c r="J88" s="6" t="s">
        <v>508</v>
      </c>
      <c r="K88" s="6">
        <v>100</v>
      </c>
      <c r="L88" s="6" t="s">
        <v>509</v>
      </c>
      <c r="M88" s="7">
        <v>23977181520</v>
      </c>
      <c r="N88" s="7">
        <v>2864348</v>
      </c>
      <c r="O88" s="6">
        <v>43</v>
      </c>
    </row>
    <row r="89" spans="1:15" ht="27" customHeight="1" x14ac:dyDescent="0.3">
      <c r="A89" s="5">
        <v>43568</v>
      </c>
      <c r="B89" s="6">
        <v>1</v>
      </c>
      <c r="C89" s="11">
        <v>0</v>
      </c>
      <c r="D89" s="6">
        <v>3</v>
      </c>
      <c r="E89" s="11">
        <v>0</v>
      </c>
      <c r="F89" s="6">
        <v>225</v>
      </c>
      <c r="G89" s="11">
        <v>0</v>
      </c>
      <c r="H89" s="11">
        <v>1</v>
      </c>
      <c r="I89" s="7">
        <v>1500000</v>
      </c>
      <c r="J89" s="6" t="s">
        <v>510</v>
      </c>
      <c r="K89" s="6">
        <v>225</v>
      </c>
      <c r="L89" s="6" t="s">
        <v>511</v>
      </c>
      <c r="M89" s="7">
        <v>23978681520</v>
      </c>
      <c r="N89" s="7">
        <v>2864573</v>
      </c>
      <c r="O89" s="6">
        <v>32</v>
      </c>
    </row>
    <row r="90" spans="1:15" ht="27" customHeight="1" x14ac:dyDescent="0.3">
      <c r="A90" s="5">
        <v>43573</v>
      </c>
      <c r="B90" s="6">
        <v>1</v>
      </c>
      <c r="C90" s="11">
        <v>0</v>
      </c>
      <c r="D90" s="6">
        <v>1</v>
      </c>
      <c r="E90" s="11">
        <v>0</v>
      </c>
      <c r="F90" s="6">
        <v>183</v>
      </c>
      <c r="G90" s="11">
        <v>0</v>
      </c>
      <c r="H90" s="11">
        <v>1</v>
      </c>
      <c r="I90" s="7">
        <v>1098000</v>
      </c>
      <c r="J90" s="6" t="s">
        <v>512</v>
      </c>
      <c r="K90" s="6">
        <v>183</v>
      </c>
      <c r="L90" s="6" t="s">
        <v>513</v>
      </c>
      <c r="M90" s="7">
        <v>23979779520</v>
      </c>
      <c r="N90" s="7">
        <v>2864756</v>
      </c>
      <c r="O90" s="6">
        <v>44</v>
      </c>
    </row>
    <row r="91" spans="1:15" ht="27" customHeight="1" x14ac:dyDescent="0.3">
      <c r="A91" s="5">
        <v>43599</v>
      </c>
      <c r="B91" s="6">
        <v>2</v>
      </c>
      <c r="C91" s="11">
        <v>0</v>
      </c>
      <c r="D91" s="6">
        <v>2</v>
      </c>
      <c r="E91" s="11">
        <v>0</v>
      </c>
      <c r="F91" s="6">
        <v>299</v>
      </c>
      <c r="G91" s="11">
        <v>0</v>
      </c>
      <c r="H91" s="11">
        <v>0.59199999999999997</v>
      </c>
      <c r="I91" s="7">
        <v>1062000</v>
      </c>
      <c r="J91" s="6" t="s">
        <v>514</v>
      </c>
      <c r="K91" s="6">
        <v>177</v>
      </c>
      <c r="L91" s="6" t="s">
        <v>515</v>
      </c>
      <c r="M91" s="7">
        <v>23980841520</v>
      </c>
      <c r="N91" s="7">
        <v>2864933</v>
      </c>
      <c r="O91" s="6">
        <v>26</v>
      </c>
    </row>
    <row r="92" spans="1:15" ht="27" customHeight="1" x14ac:dyDescent="0.3">
      <c r="A92" s="5">
        <v>43608</v>
      </c>
      <c r="B92" s="6">
        <v>2</v>
      </c>
      <c r="C92" s="11">
        <v>0</v>
      </c>
      <c r="D92" s="6">
        <v>2</v>
      </c>
      <c r="E92" s="11">
        <v>0</v>
      </c>
      <c r="F92" s="6">
        <v>465</v>
      </c>
      <c r="G92" s="11">
        <v>0</v>
      </c>
      <c r="H92" s="11">
        <v>0.83899999999999997</v>
      </c>
      <c r="I92" s="7">
        <v>2220000</v>
      </c>
      <c r="J92" s="6" t="s">
        <v>516</v>
      </c>
      <c r="K92" s="6">
        <v>390</v>
      </c>
      <c r="L92" s="6" t="s">
        <v>517</v>
      </c>
      <c r="M92" s="7">
        <v>23983061520</v>
      </c>
      <c r="N92" s="7">
        <v>2865323</v>
      </c>
      <c r="O92" s="6">
        <v>22</v>
      </c>
    </row>
    <row r="93" spans="1:15" ht="27" customHeight="1" x14ac:dyDescent="0.3">
      <c r="A93" s="5">
        <v>43621</v>
      </c>
      <c r="B93" s="6">
        <v>1</v>
      </c>
      <c r="C93" s="11">
        <v>0</v>
      </c>
      <c r="D93" s="6">
        <v>1</v>
      </c>
      <c r="E93" s="11">
        <v>0</v>
      </c>
      <c r="F93" s="6">
        <v>83</v>
      </c>
      <c r="G93" s="11">
        <v>0</v>
      </c>
      <c r="H93" s="11">
        <v>0.72299999999999998</v>
      </c>
      <c r="I93" s="7">
        <v>360000</v>
      </c>
      <c r="J93" s="6" t="s">
        <v>518</v>
      </c>
      <c r="K93" s="6">
        <v>60</v>
      </c>
      <c r="L93" s="6" t="s">
        <v>519</v>
      </c>
      <c r="M93" s="7">
        <v>23983421520</v>
      </c>
      <c r="N93" s="7">
        <v>2865383</v>
      </c>
      <c r="O93" s="6">
        <v>52</v>
      </c>
    </row>
    <row r="94" spans="1:15" ht="27" customHeight="1" x14ac:dyDescent="0.3">
      <c r="A94" s="5">
        <v>43627</v>
      </c>
      <c r="B94" s="6">
        <v>6</v>
      </c>
      <c r="C94" s="11">
        <v>1E-3</v>
      </c>
      <c r="D94" s="6">
        <v>6</v>
      </c>
      <c r="E94" s="11">
        <v>0</v>
      </c>
      <c r="F94" s="6">
        <v>645</v>
      </c>
      <c r="G94" s="11">
        <v>0</v>
      </c>
      <c r="H94" s="11">
        <v>0.78</v>
      </c>
      <c r="I94" s="7">
        <v>3018000</v>
      </c>
      <c r="J94" s="6" t="s">
        <v>520</v>
      </c>
      <c r="K94" s="6">
        <v>503</v>
      </c>
      <c r="L94" s="6" t="s">
        <v>521</v>
      </c>
      <c r="M94" s="7">
        <v>23986439520</v>
      </c>
      <c r="N94" s="7">
        <v>2865886</v>
      </c>
      <c r="O94" s="6">
        <v>18</v>
      </c>
    </row>
    <row r="95" spans="1:15" ht="27" customHeight="1" x14ac:dyDescent="0.3">
      <c r="A95" s="5">
        <v>43650</v>
      </c>
      <c r="B95" s="6">
        <v>1</v>
      </c>
      <c r="C95" s="11">
        <v>0</v>
      </c>
      <c r="D95" s="6">
        <v>1</v>
      </c>
      <c r="E95" s="11">
        <v>0</v>
      </c>
      <c r="F95" s="6">
        <v>172</v>
      </c>
      <c r="G95" s="11">
        <v>0</v>
      </c>
      <c r="H95" s="11">
        <v>0.56999999999999995</v>
      </c>
      <c r="I95" s="7">
        <v>490000</v>
      </c>
      <c r="J95" s="6" t="s">
        <v>522</v>
      </c>
      <c r="K95" s="6">
        <v>98</v>
      </c>
      <c r="L95" s="6" t="s">
        <v>523</v>
      </c>
      <c r="M95" s="7">
        <v>23986929520</v>
      </c>
      <c r="N95" s="7">
        <v>2865984</v>
      </c>
      <c r="O95" s="6">
        <v>43</v>
      </c>
    </row>
  </sheetData>
  <mergeCells count="3">
    <mergeCell ref="A1:O1"/>
    <mergeCell ref="A2:O2"/>
    <mergeCell ref="A3:O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6"/>
  <sheetViews>
    <sheetView workbookViewId="0">
      <selection sqref="A1:O76"/>
    </sheetView>
  </sheetViews>
  <sheetFormatPr defaultRowHeight="16.5" x14ac:dyDescent="0.3"/>
  <sheetData>
    <row r="1" spans="1:15" ht="19.5" customHeight="1" x14ac:dyDescent="0.3">
      <c r="A1" s="23" t="s">
        <v>524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43432</v>
      </c>
      <c r="B5" s="6">
        <v>1</v>
      </c>
      <c r="C5" s="11">
        <v>0</v>
      </c>
      <c r="D5" s="6">
        <v>1</v>
      </c>
      <c r="E5" s="11">
        <v>0</v>
      </c>
      <c r="F5" s="6">
        <v>132</v>
      </c>
      <c r="G5" s="11">
        <v>0</v>
      </c>
      <c r="H5" s="11">
        <v>1</v>
      </c>
      <c r="I5" s="7">
        <v>1188000</v>
      </c>
      <c r="J5" s="6" t="s">
        <v>525</v>
      </c>
      <c r="K5" s="6">
        <v>132</v>
      </c>
      <c r="L5" s="6" t="s">
        <v>526</v>
      </c>
      <c r="M5" s="7">
        <v>1188000</v>
      </c>
      <c r="N5" s="6">
        <v>132</v>
      </c>
      <c r="O5" s="6">
        <v>41</v>
      </c>
    </row>
    <row r="6" spans="1:15" ht="27" customHeight="1" x14ac:dyDescent="0.3">
      <c r="A6" s="5">
        <v>43433</v>
      </c>
      <c r="B6" s="6">
        <v>1</v>
      </c>
      <c r="C6" s="11">
        <v>0</v>
      </c>
      <c r="D6" s="6">
        <v>1</v>
      </c>
      <c r="E6" s="11">
        <v>0</v>
      </c>
      <c r="F6" s="6">
        <v>233</v>
      </c>
      <c r="G6" s="11">
        <v>0</v>
      </c>
      <c r="H6" s="11">
        <v>1</v>
      </c>
      <c r="I6" s="7">
        <v>1398000</v>
      </c>
      <c r="J6" s="6" t="s">
        <v>527</v>
      </c>
      <c r="K6" s="6">
        <v>233</v>
      </c>
      <c r="L6" s="6" t="s">
        <v>528</v>
      </c>
      <c r="M6" s="7">
        <v>2586000</v>
      </c>
      <c r="N6" s="6">
        <v>365</v>
      </c>
      <c r="O6" s="6">
        <v>38</v>
      </c>
    </row>
    <row r="7" spans="1:15" ht="27" customHeight="1" x14ac:dyDescent="0.3">
      <c r="A7" s="5">
        <v>43434</v>
      </c>
      <c r="B7" s="6">
        <v>6</v>
      </c>
      <c r="C7" s="11">
        <v>1E-3</v>
      </c>
      <c r="D7" s="6">
        <v>7</v>
      </c>
      <c r="E7" s="11">
        <v>0</v>
      </c>
      <c r="F7" s="7">
        <v>1339</v>
      </c>
      <c r="G7" s="11">
        <v>0</v>
      </c>
      <c r="H7" s="11">
        <v>1</v>
      </c>
      <c r="I7" s="7">
        <v>8034000</v>
      </c>
      <c r="J7" s="6" t="s">
        <v>529</v>
      </c>
      <c r="K7" s="7">
        <v>1339</v>
      </c>
      <c r="L7" s="6" t="s">
        <v>530</v>
      </c>
      <c r="M7" s="7">
        <v>10620000</v>
      </c>
      <c r="N7" s="7">
        <v>1704</v>
      </c>
      <c r="O7" s="6">
        <v>12</v>
      </c>
    </row>
    <row r="8" spans="1:15" ht="27" customHeight="1" x14ac:dyDescent="0.3">
      <c r="A8" s="5">
        <v>43435</v>
      </c>
      <c r="B8" s="6">
        <v>1</v>
      </c>
      <c r="C8" s="11">
        <v>0</v>
      </c>
      <c r="D8" s="6">
        <v>1</v>
      </c>
      <c r="E8" s="11">
        <v>0</v>
      </c>
      <c r="F8" s="6">
        <v>134</v>
      </c>
      <c r="G8" s="11">
        <v>0</v>
      </c>
      <c r="H8" s="11">
        <v>1</v>
      </c>
      <c r="I8" s="7">
        <v>938000</v>
      </c>
      <c r="J8" s="6" t="s">
        <v>531</v>
      </c>
      <c r="K8" s="6">
        <v>134</v>
      </c>
      <c r="L8" s="6" t="s">
        <v>532</v>
      </c>
      <c r="M8" s="7">
        <v>11558000</v>
      </c>
      <c r="N8" s="7">
        <v>1838</v>
      </c>
      <c r="O8" s="6">
        <v>47</v>
      </c>
    </row>
    <row r="9" spans="1:15" ht="27" customHeight="1" x14ac:dyDescent="0.3">
      <c r="A9" s="5">
        <v>43445</v>
      </c>
      <c r="B9" s="6">
        <v>1</v>
      </c>
      <c r="C9" s="11">
        <v>0</v>
      </c>
      <c r="D9" s="6">
        <v>1</v>
      </c>
      <c r="E9" s="11">
        <v>0</v>
      </c>
      <c r="F9" s="6">
        <v>229</v>
      </c>
      <c r="G9" s="11">
        <v>0</v>
      </c>
      <c r="H9" s="11">
        <v>1</v>
      </c>
      <c r="I9" s="7">
        <v>2073000</v>
      </c>
      <c r="J9" s="6" t="s">
        <v>533</v>
      </c>
      <c r="K9" s="6">
        <v>229</v>
      </c>
      <c r="L9" s="6" t="s">
        <v>534</v>
      </c>
      <c r="M9" s="7">
        <v>13631000</v>
      </c>
      <c r="N9" s="7">
        <v>2067</v>
      </c>
      <c r="O9" s="6">
        <v>39</v>
      </c>
    </row>
    <row r="10" spans="1:15" ht="27" customHeight="1" x14ac:dyDescent="0.3">
      <c r="A10" s="5">
        <v>43447</v>
      </c>
      <c r="B10" s="6">
        <v>7</v>
      </c>
      <c r="C10" s="11">
        <v>1E-3</v>
      </c>
      <c r="D10" s="6">
        <v>7</v>
      </c>
      <c r="E10" s="11">
        <v>0</v>
      </c>
      <c r="F10" s="7">
        <v>1628</v>
      </c>
      <c r="G10" s="11">
        <v>1E-3</v>
      </c>
      <c r="H10" s="11">
        <v>0.98899999999999999</v>
      </c>
      <c r="I10" s="7">
        <v>14490000</v>
      </c>
      <c r="J10" s="6" t="s">
        <v>535</v>
      </c>
      <c r="K10" s="7">
        <v>1610</v>
      </c>
      <c r="L10" s="6" t="s">
        <v>536</v>
      </c>
      <c r="M10" s="7">
        <v>28121000</v>
      </c>
      <c r="N10" s="7">
        <v>3677</v>
      </c>
      <c r="O10" s="6">
        <v>19</v>
      </c>
    </row>
    <row r="11" spans="1:15" ht="27" customHeight="1" x14ac:dyDescent="0.3">
      <c r="A11" s="5">
        <v>43448</v>
      </c>
      <c r="B11" s="6">
        <v>6</v>
      </c>
      <c r="C11" s="11">
        <v>1E-3</v>
      </c>
      <c r="D11" s="6">
        <v>6</v>
      </c>
      <c r="E11" s="11">
        <v>0</v>
      </c>
      <c r="F11" s="7">
        <v>1659</v>
      </c>
      <c r="G11" s="11">
        <v>1E-3</v>
      </c>
      <c r="H11" s="11">
        <v>1</v>
      </c>
      <c r="I11" s="7">
        <v>16187000</v>
      </c>
      <c r="J11" s="6" t="s">
        <v>537</v>
      </c>
      <c r="K11" s="7">
        <v>1659</v>
      </c>
      <c r="L11" s="6" t="s">
        <v>538</v>
      </c>
      <c r="M11" s="7">
        <v>44308000</v>
      </c>
      <c r="N11" s="7">
        <v>5336</v>
      </c>
      <c r="O11" s="6">
        <v>20</v>
      </c>
    </row>
    <row r="12" spans="1:15" ht="27" customHeight="1" x14ac:dyDescent="0.3">
      <c r="A12" s="5">
        <v>43451</v>
      </c>
      <c r="B12" s="6">
        <v>4</v>
      </c>
      <c r="C12" s="11">
        <v>1E-3</v>
      </c>
      <c r="D12" s="6">
        <v>4</v>
      </c>
      <c r="E12" s="11">
        <v>0</v>
      </c>
      <c r="F12" s="6">
        <v>635</v>
      </c>
      <c r="G12" s="11">
        <v>0</v>
      </c>
      <c r="H12" s="11">
        <v>1</v>
      </c>
      <c r="I12" s="7">
        <v>5715000</v>
      </c>
      <c r="J12" s="6" t="s">
        <v>539</v>
      </c>
      <c r="K12" s="6">
        <v>635</v>
      </c>
      <c r="L12" s="6" t="s">
        <v>540</v>
      </c>
      <c r="M12" s="7">
        <v>50023000</v>
      </c>
      <c r="N12" s="7">
        <v>5971</v>
      </c>
      <c r="O12" s="6">
        <v>25</v>
      </c>
    </row>
    <row r="13" spans="1:15" ht="27" customHeight="1" x14ac:dyDescent="0.3">
      <c r="A13" s="5">
        <v>43452</v>
      </c>
      <c r="B13" s="6">
        <v>14</v>
      </c>
      <c r="C13" s="11">
        <v>2E-3</v>
      </c>
      <c r="D13" s="6">
        <v>14</v>
      </c>
      <c r="E13" s="11">
        <v>1E-3</v>
      </c>
      <c r="F13" s="7">
        <v>3316</v>
      </c>
      <c r="G13" s="11">
        <v>1E-3</v>
      </c>
      <c r="H13" s="11">
        <v>0.98</v>
      </c>
      <c r="I13" s="7">
        <v>21414000</v>
      </c>
      <c r="J13" s="6" t="s">
        <v>541</v>
      </c>
      <c r="K13" s="7">
        <v>3249</v>
      </c>
      <c r="L13" s="6" t="s">
        <v>542</v>
      </c>
      <c r="M13" s="7">
        <v>71437000</v>
      </c>
      <c r="N13" s="7">
        <v>9220</v>
      </c>
      <c r="O13" s="6">
        <v>13</v>
      </c>
    </row>
    <row r="14" spans="1:15" ht="27" customHeight="1" x14ac:dyDescent="0.3">
      <c r="A14" s="5">
        <v>43453</v>
      </c>
      <c r="B14" s="6">
        <v>7</v>
      </c>
      <c r="C14" s="11">
        <v>1E-3</v>
      </c>
      <c r="D14" s="6">
        <v>8</v>
      </c>
      <c r="E14" s="11">
        <v>0</v>
      </c>
      <c r="F14" s="7">
        <v>2132</v>
      </c>
      <c r="G14" s="11">
        <v>1E-3</v>
      </c>
      <c r="H14" s="11">
        <v>0.99299999999999999</v>
      </c>
      <c r="I14" s="7">
        <v>12210000</v>
      </c>
      <c r="J14" s="6" t="s">
        <v>543</v>
      </c>
      <c r="K14" s="7">
        <v>2118</v>
      </c>
      <c r="L14" s="6" t="s">
        <v>544</v>
      </c>
      <c r="M14" s="7">
        <v>83647000</v>
      </c>
      <c r="N14" s="7">
        <v>11338</v>
      </c>
      <c r="O14" s="6">
        <v>14</v>
      </c>
    </row>
    <row r="15" spans="1:15" ht="27" customHeight="1" x14ac:dyDescent="0.3">
      <c r="A15" s="5">
        <v>43454</v>
      </c>
      <c r="B15" s="6">
        <v>1</v>
      </c>
      <c r="C15" s="11">
        <v>0</v>
      </c>
      <c r="D15" s="6">
        <v>1</v>
      </c>
      <c r="E15" s="11">
        <v>0</v>
      </c>
      <c r="F15" s="6">
        <v>160</v>
      </c>
      <c r="G15" s="11">
        <v>0</v>
      </c>
      <c r="H15" s="11">
        <v>1</v>
      </c>
      <c r="I15" s="7">
        <v>960000</v>
      </c>
      <c r="J15" s="6" t="s">
        <v>545</v>
      </c>
      <c r="K15" s="6">
        <v>160</v>
      </c>
      <c r="L15" s="6" t="s">
        <v>546</v>
      </c>
      <c r="M15" s="7">
        <v>84607000</v>
      </c>
      <c r="N15" s="7">
        <v>11498</v>
      </c>
      <c r="O15" s="6">
        <v>38</v>
      </c>
    </row>
    <row r="16" spans="1:15" ht="27" customHeight="1" x14ac:dyDescent="0.3">
      <c r="A16" s="5">
        <v>43455</v>
      </c>
      <c r="B16" s="6">
        <v>2</v>
      </c>
      <c r="C16" s="11">
        <v>0</v>
      </c>
      <c r="D16" s="6">
        <v>2</v>
      </c>
      <c r="E16" s="11">
        <v>0</v>
      </c>
      <c r="F16" s="6">
        <v>737</v>
      </c>
      <c r="G16" s="11">
        <v>0</v>
      </c>
      <c r="H16" s="11">
        <v>1</v>
      </c>
      <c r="I16" s="7">
        <v>7915000</v>
      </c>
      <c r="J16" s="6" t="s">
        <v>547</v>
      </c>
      <c r="K16" s="6">
        <v>737</v>
      </c>
      <c r="L16" s="6" t="s">
        <v>548</v>
      </c>
      <c r="M16" s="7">
        <v>92522000</v>
      </c>
      <c r="N16" s="7">
        <v>12235</v>
      </c>
      <c r="O16" s="6">
        <v>20</v>
      </c>
    </row>
    <row r="17" spans="1:15" ht="27" customHeight="1" x14ac:dyDescent="0.3">
      <c r="A17" s="5">
        <v>43458</v>
      </c>
      <c r="B17" s="6">
        <v>1</v>
      </c>
      <c r="C17" s="11">
        <v>0</v>
      </c>
      <c r="D17" s="6">
        <v>1</v>
      </c>
      <c r="E17" s="11">
        <v>0</v>
      </c>
      <c r="F17" s="6">
        <v>233</v>
      </c>
      <c r="G17" s="11">
        <v>0</v>
      </c>
      <c r="H17" s="11">
        <v>1</v>
      </c>
      <c r="I17" s="7">
        <v>2097000</v>
      </c>
      <c r="J17" s="6" t="s">
        <v>549</v>
      </c>
      <c r="K17" s="6">
        <v>233</v>
      </c>
      <c r="L17" s="6" t="s">
        <v>550</v>
      </c>
      <c r="M17" s="7">
        <v>94619000</v>
      </c>
      <c r="N17" s="7">
        <v>12468</v>
      </c>
      <c r="O17" s="6">
        <v>32</v>
      </c>
    </row>
    <row r="18" spans="1:15" ht="27" customHeight="1" x14ac:dyDescent="0.3">
      <c r="A18" s="5">
        <v>43460</v>
      </c>
      <c r="B18" s="6">
        <v>5</v>
      </c>
      <c r="C18" s="11">
        <v>1E-3</v>
      </c>
      <c r="D18" s="6">
        <v>7</v>
      </c>
      <c r="E18" s="11">
        <v>0</v>
      </c>
      <c r="F18" s="6">
        <v>968</v>
      </c>
      <c r="G18" s="11">
        <v>0</v>
      </c>
      <c r="H18" s="11">
        <v>1</v>
      </c>
      <c r="I18" s="7">
        <v>8303000</v>
      </c>
      <c r="J18" s="6" t="s">
        <v>551</v>
      </c>
      <c r="K18" s="6">
        <v>968</v>
      </c>
      <c r="L18" s="6" t="s">
        <v>552</v>
      </c>
      <c r="M18" s="7">
        <v>102922000</v>
      </c>
      <c r="N18" s="7">
        <v>13436</v>
      </c>
      <c r="O18" s="6">
        <v>16</v>
      </c>
    </row>
    <row r="19" spans="1:15" ht="27" customHeight="1" x14ac:dyDescent="0.3">
      <c r="A19" s="5">
        <v>43461</v>
      </c>
      <c r="B19" s="6">
        <v>7</v>
      </c>
      <c r="C19" s="11">
        <v>1E-3</v>
      </c>
      <c r="D19" s="6">
        <v>7</v>
      </c>
      <c r="E19" s="11">
        <v>0</v>
      </c>
      <c r="F19" s="7">
        <v>1734</v>
      </c>
      <c r="G19" s="11">
        <v>1E-3</v>
      </c>
      <c r="H19" s="11">
        <v>1</v>
      </c>
      <c r="I19" s="7">
        <v>15606000</v>
      </c>
      <c r="J19" s="6" t="s">
        <v>553</v>
      </c>
      <c r="K19" s="7">
        <v>1734</v>
      </c>
      <c r="L19" s="6" t="s">
        <v>554</v>
      </c>
      <c r="M19" s="7">
        <v>118528000</v>
      </c>
      <c r="N19" s="7">
        <v>15170</v>
      </c>
      <c r="O19" s="6">
        <v>14</v>
      </c>
    </row>
    <row r="20" spans="1:15" ht="27" customHeight="1" x14ac:dyDescent="0.3">
      <c r="A20" s="5">
        <v>43462</v>
      </c>
      <c r="B20" s="6">
        <v>1</v>
      </c>
      <c r="C20" s="11">
        <v>0</v>
      </c>
      <c r="D20" s="6">
        <v>1</v>
      </c>
      <c r="E20" s="11">
        <v>0</v>
      </c>
      <c r="F20" s="6">
        <v>82</v>
      </c>
      <c r="G20" s="11">
        <v>0</v>
      </c>
      <c r="H20" s="11">
        <v>1.2E-2</v>
      </c>
      <c r="I20" s="7">
        <v>8000</v>
      </c>
      <c r="J20" s="6" t="s">
        <v>555</v>
      </c>
      <c r="K20" s="6">
        <v>1</v>
      </c>
      <c r="L20" s="6" t="s">
        <v>556</v>
      </c>
      <c r="M20" s="7">
        <v>118536000</v>
      </c>
      <c r="N20" s="7">
        <v>15171</v>
      </c>
      <c r="O20" s="6">
        <v>101</v>
      </c>
    </row>
    <row r="21" spans="1:15" ht="27" customHeight="1" x14ac:dyDescent="0.3">
      <c r="A21" s="5">
        <v>43468</v>
      </c>
      <c r="B21" s="6">
        <v>25</v>
      </c>
      <c r="C21" s="11">
        <v>4.0000000000000001E-3</v>
      </c>
      <c r="D21" s="6">
        <v>26</v>
      </c>
      <c r="E21" s="11">
        <v>1E-3</v>
      </c>
      <c r="F21" s="7">
        <v>5293</v>
      </c>
      <c r="G21" s="11">
        <v>2E-3</v>
      </c>
      <c r="H21" s="11">
        <v>0.90800000000000003</v>
      </c>
      <c r="I21" s="7">
        <v>39013000</v>
      </c>
      <c r="J21" s="6" t="s">
        <v>557</v>
      </c>
      <c r="K21" s="7">
        <v>4807</v>
      </c>
      <c r="L21" s="6" t="s">
        <v>558</v>
      </c>
      <c r="M21" s="7">
        <v>157549000</v>
      </c>
      <c r="N21" s="7">
        <v>19978</v>
      </c>
      <c r="O21" s="6">
        <v>9</v>
      </c>
    </row>
    <row r="22" spans="1:15" ht="27" customHeight="1" x14ac:dyDescent="0.3">
      <c r="A22" s="5">
        <v>43469</v>
      </c>
      <c r="B22" s="6">
        <v>1</v>
      </c>
      <c r="C22" s="11">
        <v>0</v>
      </c>
      <c r="D22" s="6">
        <v>1</v>
      </c>
      <c r="E22" s="11">
        <v>0</v>
      </c>
      <c r="F22" s="6">
        <v>416</v>
      </c>
      <c r="G22" s="11">
        <v>0</v>
      </c>
      <c r="H22" s="11">
        <v>1</v>
      </c>
      <c r="I22" s="7">
        <v>4576000</v>
      </c>
      <c r="J22" s="6" t="s">
        <v>559</v>
      </c>
      <c r="K22" s="6">
        <v>416</v>
      </c>
      <c r="L22" s="6" t="s">
        <v>560</v>
      </c>
      <c r="M22" s="7">
        <v>162125000</v>
      </c>
      <c r="N22" s="7">
        <v>20394</v>
      </c>
      <c r="O22" s="6">
        <v>23</v>
      </c>
    </row>
    <row r="23" spans="1:15" ht="27" customHeight="1" x14ac:dyDescent="0.3">
      <c r="A23" s="5">
        <v>43472</v>
      </c>
      <c r="B23" s="6">
        <v>26</v>
      </c>
      <c r="C23" s="11">
        <v>4.0000000000000001E-3</v>
      </c>
      <c r="D23" s="6">
        <v>26</v>
      </c>
      <c r="E23" s="11">
        <v>1E-3</v>
      </c>
      <c r="F23" s="7">
        <v>4400</v>
      </c>
      <c r="G23" s="11">
        <v>2E-3</v>
      </c>
      <c r="H23" s="11">
        <v>0.48699999999999999</v>
      </c>
      <c r="I23" s="7">
        <v>22487400</v>
      </c>
      <c r="J23" s="6" t="s">
        <v>561</v>
      </c>
      <c r="K23" s="7">
        <v>2142</v>
      </c>
      <c r="L23" s="6" t="s">
        <v>562</v>
      </c>
      <c r="M23" s="7">
        <v>184612400</v>
      </c>
      <c r="N23" s="7">
        <v>22536</v>
      </c>
      <c r="O23" s="6">
        <v>15</v>
      </c>
    </row>
    <row r="24" spans="1:15" ht="27" customHeight="1" x14ac:dyDescent="0.3">
      <c r="A24" s="5">
        <v>43473</v>
      </c>
      <c r="B24" s="6">
        <v>28</v>
      </c>
      <c r="C24" s="11">
        <v>4.0000000000000001E-3</v>
      </c>
      <c r="D24" s="6">
        <v>28</v>
      </c>
      <c r="E24" s="11">
        <v>2E-3</v>
      </c>
      <c r="F24" s="7">
        <v>5282</v>
      </c>
      <c r="G24" s="11">
        <v>2E-3</v>
      </c>
      <c r="H24" s="11">
        <v>0.79200000000000004</v>
      </c>
      <c r="I24" s="7">
        <v>36013100</v>
      </c>
      <c r="J24" s="6" t="s">
        <v>563</v>
      </c>
      <c r="K24" s="7">
        <v>4183</v>
      </c>
      <c r="L24" s="6" t="s">
        <v>564</v>
      </c>
      <c r="M24" s="7">
        <v>220625500</v>
      </c>
      <c r="N24" s="7">
        <v>26719</v>
      </c>
      <c r="O24" s="6">
        <v>10</v>
      </c>
    </row>
    <row r="25" spans="1:15" ht="27" customHeight="1" x14ac:dyDescent="0.3">
      <c r="A25" s="5">
        <v>43474</v>
      </c>
      <c r="B25" s="6">
        <v>671</v>
      </c>
      <c r="C25" s="11">
        <v>0.11</v>
      </c>
      <c r="D25" s="7">
        <v>2576</v>
      </c>
      <c r="E25" s="11">
        <v>0.14599999999999999</v>
      </c>
      <c r="F25" s="7">
        <v>367672</v>
      </c>
      <c r="G25" s="11">
        <v>0.13200000000000001</v>
      </c>
      <c r="H25" s="11">
        <v>0.23200000000000001</v>
      </c>
      <c r="I25" s="7">
        <v>688757700</v>
      </c>
      <c r="J25" s="6" t="s">
        <v>565</v>
      </c>
      <c r="K25" s="7">
        <v>85238</v>
      </c>
      <c r="L25" s="6" t="s">
        <v>566</v>
      </c>
      <c r="M25" s="7">
        <v>909383200</v>
      </c>
      <c r="N25" s="7">
        <v>111957</v>
      </c>
      <c r="O25" s="6">
        <v>2</v>
      </c>
    </row>
    <row r="26" spans="1:15" ht="27" customHeight="1" x14ac:dyDescent="0.3">
      <c r="A26" s="5">
        <v>43475</v>
      </c>
      <c r="B26" s="6">
        <v>776</v>
      </c>
      <c r="C26" s="11">
        <v>0.115</v>
      </c>
      <c r="D26" s="7">
        <v>2729</v>
      </c>
      <c r="E26" s="11">
        <v>0.14899999999999999</v>
      </c>
      <c r="F26" s="7">
        <v>393926</v>
      </c>
      <c r="G26" s="11">
        <v>0.13800000000000001</v>
      </c>
      <c r="H26" s="11">
        <v>0.22600000000000001</v>
      </c>
      <c r="I26" s="7">
        <v>721582750</v>
      </c>
      <c r="J26" s="6" t="s">
        <v>567</v>
      </c>
      <c r="K26" s="7">
        <v>88860</v>
      </c>
      <c r="L26" s="6" t="s">
        <v>568</v>
      </c>
      <c r="M26" s="7">
        <v>1630965950</v>
      </c>
      <c r="N26" s="7">
        <v>200817</v>
      </c>
      <c r="O26" s="6">
        <v>2</v>
      </c>
    </row>
    <row r="27" spans="1:15" ht="27" customHeight="1" x14ac:dyDescent="0.3">
      <c r="A27" s="5">
        <v>43476</v>
      </c>
      <c r="B27" s="6">
        <v>880</v>
      </c>
      <c r="C27" s="11">
        <v>0.128</v>
      </c>
      <c r="D27" s="7">
        <v>3145</v>
      </c>
      <c r="E27" s="11">
        <v>0.16700000000000001</v>
      </c>
      <c r="F27" s="7">
        <v>459295</v>
      </c>
      <c r="G27" s="11">
        <v>0.157</v>
      </c>
      <c r="H27" s="11">
        <v>0.24199999999999999</v>
      </c>
      <c r="I27" s="7">
        <v>984944378</v>
      </c>
      <c r="J27" s="6" t="s">
        <v>569</v>
      </c>
      <c r="K27" s="7">
        <v>111168</v>
      </c>
      <c r="L27" s="6" t="s">
        <v>570</v>
      </c>
      <c r="M27" s="7">
        <v>2615910328</v>
      </c>
      <c r="N27" s="7">
        <v>311985</v>
      </c>
      <c r="O27" s="6">
        <v>2</v>
      </c>
    </row>
    <row r="28" spans="1:15" ht="27" customHeight="1" x14ac:dyDescent="0.3">
      <c r="A28" s="5">
        <v>43477</v>
      </c>
      <c r="B28" s="7">
        <v>1004</v>
      </c>
      <c r="C28" s="11">
        <v>0.14299999999999999</v>
      </c>
      <c r="D28" s="7">
        <v>3655</v>
      </c>
      <c r="E28" s="11">
        <v>0.186</v>
      </c>
      <c r="F28" s="7">
        <v>558259</v>
      </c>
      <c r="G28" s="11">
        <v>0.182</v>
      </c>
      <c r="H28" s="11">
        <v>0.40100000000000002</v>
      </c>
      <c r="I28" s="7">
        <v>1982344898</v>
      </c>
      <c r="J28" s="6" t="s">
        <v>571</v>
      </c>
      <c r="K28" s="7">
        <v>223603</v>
      </c>
      <c r="L28" s="6" t="s">
        <v>572</v>
      </c>
      <c r="M28" s="7">
        <v>4598255226</v>
      </c>
      <c r="N28" s="7">
        <v>535588</v>
      </c>
      <c r="O28" s="6">
        <v>2</v>
      </c>
    </row>
    <row r="29" spans="1:15" ht="27" customHeight="1" x14ac:dyDescent="0.3">
      <c r="A29" s="5">
        <v>43478</v>
      </c>
      <c r="B29" s="7">
        <v>1041</v>
      </c>
      <c r="C29" s="11">
        <v>0.14899999999999999</v>
      </c>
      <c r="D29" s="7">
        <v>3730</v>
      </c>
      <c r="E29" s="11">
        <v>0.19500000000000001</v>
      </c>
      <c r="F29" s="7">
        <v>575436</v>
      </c>
      <c r="G29" s="11">
        <v>0.192</v>
      </c>
      <c r="H29" s="11">
        <v>0.39900000000000002</v>
      </c>
      <c r="I29" s="7">
        <v>2040427250</v>
      </c>
      <c r="J29" s="6" t="s">
        <v>573</v>
      </c>
      <c r="K29" s="7">
        <v>229792</v>
      </c>
      <c r="L29" s="6" t="s">
        <v>574</v>
      </c>
      <c r="M29" s="7">
        <v>6638682476</v>
      </c>
      <c r="N29" s="7">
        <v>765380</v>
      </c>
      <c r="O29" s="6">
        <v>2</v>
      </c>
    </row>
    <row r="30" spans="1:15" ht="54" customHeight="1" x14ac:dyDescent="0.3">
      <c r="A30" s="5">
        <v>43479</v>
      </c>
      <c r="B30" s="6">
        <v>963</v>
      </c>
      <c r="C30" s="11">
        <v>0.151</v>
      </c>
      <c r="D30" s="7">
        <v>3794</v>
      </c>
      <c r="E30" s="11">
        <v>0.214</v>
      </c>
      <c r="F30" s="7">
        <v>607095</v>
      </c>
      <c r="G30" s="11">
        <v>0.217</v>
      </c>
      <c r="H30" s="11">
        <v>0.158</v>
      </c>
      <c r="I30" s="7">
        <v>786887930</v>
      </c>
      <c r="J30" s="6" t="s">
        <v>575</v>
      </c>
      <c r="K30" s="7">
        <v>95878</v>
      </c>
      <c r="L30" s="6" t="s">
        <v>576</v>
      </c>
      <c r="M30" s="7">
        <v>7425570406</v>
      </c>
      <c r="N30" s="7">
        <v>861258</v>
      </c>
      <c r="O30" s="6">
        <v>2</v>
      </c>
    </row>
    <row r="31" spans="1:15" ht="27" customHeight="1" x14ac:dyDescent="0.3">
      <c r="A31" s="5">
        <v>43480</v>
      </c>
      <c r="B31" s="7">
        <v>1004</v>
      </c>
      <c r="C31" s="11">
        <v>0.153</v>
      </c>
      <c r="D31" s="7">
        <v>3908</v>
      </c>
      <c r="E31" s="11">
        <v>0.22</v>
      </c>
      <c r="F31" s="7">
        <v>627017</v>
      </c>
      <c r="G31" s="11">
        <v>0.224</v>
      </c>
      <c r="H31" s="11">
        <v>0.14799999999999999</v>
      </c>
      <c r="I31" s="7">
        <v>759249150</v>
      </c>
      <c r="J31" s="6" t="s">
        <v>577</v>
      </c>
      <c r="K31" s="7">
        <v>92667</v>
      </c>
      <c r="L31" s="6" t="s">
        <v>578</v>
      </c>
      <c r="M31" s="7">
        <v>8184819556</v>
      </c>
      <c r="N31" s="7">
        <v>953925</v>
      </c>
      <c r="O31" s="6">
        <v>2</v>
      </c>
    </row>
    <row r="32" spans="1:15" ht="27" customHeight="1" x14ac:dyDescent="0.3">
      <c r="A32" s="5">
        <v>43481</v>
      </c>
      <c r="B32" s="6">
        <v>954</v>
      </c>
      <c r="C32" s="11">
        <v>0.13500000000000001</v>
      </c>
      <c r="D32" s="7">
        <v>3612</v>
      </c>
      <c r="E32" s="11">
        <v>0.19900000000000001</v>
      </c>
      <c r="F32" s="7">
        <v>610297</v>
      </c>
      <c r="G32" s="11">
        <v>0.215</v>
      </c>
      <c r="H32" s="11">
        <v>0.14699999999999999</v>
      </c>
      <c r="I32" s="7">
        <v>725335550</v>
      </c>
      <c r="J32" s="6" t="s">
        <v>579</v>
      </c>
      <c r="K32" s="7">
        <v>89952</v>
      </c>
      <c r="L32" s="6" t="s">
        <v>580</v>
      </c>
      <c r="M32" s="7">
        <v>8910155106</v>
      </c>
      <c r="N32" s="7">
        <v>1043877</v>
      </c>
      <c r="O32" s="6">
        <v>2</v>
      </c>
    </row>
    <row r="33" spans="1:15" ht="40.5" customHeight="1" x14ac:dyDescent="0.3">
      <c r="A33" s="5">
        <v>43482</v>
      </c>
      <c r="B33" s="6">
        <v>862</v>
      </c>
      <c r="C33" s="11">
        <v>0.11799999999999999</v>
      </c>
      <c r="D33" s="7">
        <v>3022</v>
      </c>
      <c r="E33" s="11">
        <v>0.16600000000000001</v>
      </c>
      <c r="F33" s="7">
        <v>495938</v>
      </c>
      <c r="G33" s="11">
        <v>0.17399999999999999</v>
      </c>
      <c r="H33" s="11">
        <v>0.152</v>
      </c>
      <c r="I33" s="7">
        <v>619988700</v>
      </c>
      <c r="J33" s="6" t="s">
        <v>581</v>
      </c>
      <c r="K33" s="7">
        <v>75564</v>
      </c>
      <c r="L33" s="6" t="s">
        <v>582</v>
      </c>
      <c r="M33" s="7">
        <v>9530143806</v>
      </c>
      <c r="N33" s="7">
        <v>1119441</v>
      </c>
      <c r="O33" s="6">
        <v>2</v>
      </c>
    </row>
    <row r="34" spans="1:15" ht="27" customHeight="1" x14ac:dyDescent="0.3">
      <c r="A34" s="5">
        <v>43483</v>
      </c>
      <c r="B34" s="6">
        <v>899</v>
      </c>
      <c r="C34" s="11">
        <v>0.123</v>
      </c>
      <c r="D34" s="7">
        <v>3279</v>
      </c>
      <c r="E34" s="11">
        <v>0.17699999999999999</v>
      </c>
      <c r="F34" s="7">
        <v>533948</v>
      </c>
      <c r="G34" s="11">
        <v>0.185</v>
      </c>
      <c r="H34" s="11">
        <v>0.16900000000000001</v>
      </c>
      <c r="I34" s="7">
        <v>809182593</v>
      </c>
      <c r="J34" s="6" t="s">
        <v>583</v>
      </c>
      <c r="K34" s="7">
        <v>90405</v>
      </c>
      <c r="L34" s="6" t="s">
        <v>584</v>
      </c>
      <c r="M34" s="7">
        <v>10339326399</v>
      </c>
      <c r="N34" s="7">
        <v>1209846</v>
      </c>
      <c r="O34" s="6">
        <v>2</v>
      </c>
    </row>
    <row r="35" spans="1:15" ht="27" customHeight="1" x14ac:dyDescent="0.3">
      <c r="A35" s="5">
        <v>43484</v>
      </c>
      <c r="B35" s="6">
        <v>992</v>
      </c>
      <c r="C35" s="11">
        <v>0.128</v>
      </c>
      <c r="D35" s="7">
        <v>3775</v>
      </c>
      <c r="E35" s="11">
        <v>0.19400000000000001</v>
      </c>
      <c r="F35" s="7">
        <v>620104</v>
      </c>
      <c r="G35" s="11">
        <v>0.20499999999999999</v>
      </c>
      <c r="H35" s="11">
        <v>0.316</v>
      </c>
      <c r="I35" s="7">
        <v>1739836358</v>
      </c>
      <c r="J35" s="6" t="s">
        <v>585</v>
      </c>
      <c r="K35" s="7">
        <v>195973</v>
      </c>
      <c r="L35" s="6" t="s">
        <v>586</v>
      </c>
      <c r="M35" s="7">
        <v>12079162757</v>
      </c>
      <c r="N35" s="7">
        <v>1405819</v>
      </c>
      <c r="O35" s="6">
        <v>2</v>
      </c>
    </row>
    <row r="36" spans="1:15" ht="27" customHeight="1" x14ac:dyDescent="0.3">
      <c r="A36" s="5">
        <v>43485</v>
      </c>
      <c r="B36" s="6">
        <v>992</v>
      </c>
      <c r="C36" s="11">
        <v>0.129</v>
      </c>
      <c r="D36" s="7">
        <v>3743</v>
      </c>
      <c r="E36" s="11">
        <v>0.19800000000000001</v>
      </c>
      <c r="F36" s="7">
        <v>616385</v>
      </c>
      <c r="G36" s="11">
        <v>0.21</v>
      </c>
      <c r="H36" s="11">
        <v>0.31</v>
      </c>
      <c r="I36" s="7">
        <v>1701531340</v>
      </c>
      <c r="J36" s="6" t="s">
        <v>587</v>
      </c>
      <c r="K36" s="7">
        <v>191234</v>
      </c>
      <c r="L36" s="6" t="s">
        <v>588</v>
      </c>
      <c r="M36" s="7">
        <v>13780694097</v>
      </c>
      <c r="N36" s="7">
        <v>1597053</v>
      </c>
      <c r="O36" s="6">
        <v>2</v>
      </c>
    </row>
    <row r="37" spans="1:15" ht="54" customHeight="1" x14ac:dyDescent="0.3">
      <c r="A37" s="5">
        <v>43486</v>
      </c>
      <c r="B37" s="6">
        <v>890</v>
      </c>
      <c r="C37" s="11">
        <v>0.129</v>
      </c>
      <c r="D37" s="7">
        <v>3565</v>
      </c>
      <c r="E37" s="11">
        <v>0.20399999999999999</v>
      </c>
      <c r="F37" s="7">
        <v>585604</v>
      </c>
      <c r="G37" s="11">
        <v>0.214</v>
      </c>
      <c r="H37" s="11">
        <v>0.122</v>
      </c>
      <c r="I37" s="7">
        <v>583598470</v>
      </c>
      <c r="J37" s="6" t="s">
        <v>589</v>
      </c>
      <c r="K37" s="7">
        <v>71568</v>
      </c>
      <c r="L37" s="6" t="s">
        <v>590</v>
      </c>
      <c r="M37" s="7">
        <v>14364292567</v>
      </c>
      <c r="N37" s="7">
        <v>1668621</v>
      </c>
      <c r="O37" s="6">
        <v>2</v>
      </c>
    </row>
    <row r="38" spans="1:15" ht="27" customHeight="1" x14ac:dyDescent="0.3">
      <c r="A38" s="5">
        <v>43487</v>
      </c>
      <c r="B38" s="6">
        <v>913</v>
      </c>
      <c r="C38" s="11">
        <v>0.128</v>
      </c>
      <c r="D38" s="7">
        <v>3567</v>
      </c>
      <c r="E38" s="11">
        <v>0.20499999999999999</v>
      </c>
      <c r="F38" s="7">
        <v>586522</v>
      </c>
      <c r="G38" s="11">
        <v>0.215</v>
      </c>
      <c r="H38" s="11">
        <v>0.106</v>
      </c>
      <c r="I38" s="7">
        <v>504196110</v>
      </c>
      <c r="J38" s="6" t="s">
        <v>591</v>
      </c>
      <c r="K38" s="7">
        <v>62309</v>
      </c>
      <c r="L38" s="6" t="s">
        <v>592</v>
      </c>
      <c r="M38" s="7">
        <v>14868488677</v>
      </c>
      <c r="N38" s="7">
        <v>1730930</v>
      </c>
      <c r="O38" s="6">
        <v>2</v>
      </c>
    </row>
    <row r="39" spans="1:15" ht="40.5" customHeight="1" x14ac:dyDescent="0.3">
      <c r="A39" s="5">
        <v>43488</v>
      </c>
      <c r="B39" s="6">
        <v>656</v>
      </c>
      <c r="C39" s="11">
        <v>0.107</v>
      </c>
      <c r="D39" s="7">
        <v>2243</v>
      </c>
      <c r="E39" s="11">
        <v>0.121</v>
      </c>
      <c r="F39" s="7">
        <v>310078</v>
      </c>
      <c r="G39" s="11">
        <v>0.106</v>
      </c>
      <c r="H39" s="11">
        <v>9.6000000000000002E-2</v>
      </c>
      <c r="I39" s="7">
        <v>239958580</v>
      </c>
      <c r="J39" s="6" t="s">
        <v>593</v>
      </c>
      <c r="K39" s="7">
        <v>29853</v>
      </c>
      <c r="L39" s="6" t="s">
        <v>594</v>
      </c>
      <c r="M39" s="7">
        <v>15108447257</v>
      </c>
      <c r="N39" s="7">
        <v>1760783</v>
      </c>
      <c r="O39" s="6">
        <v>3</v>
      </c>
    </row>
    <row r="40" spans="1:15" ht="27" customHeight="1" x14ac:dyDescent="0.3">
      <c r="A40" s="5">
        <v>43489</v>
      </c>
      <c r="B40" s="6">
        <v>641</v>
      </c>
      <c r="C40" s="11">
        <v>0.10100000000000001</v>
      </c>
      <c r="D40" s="7">
        <v>2084</v>
      </c>
      <c r="E40" s="11">
        <v>0.113</v>
      </c>
      <c r="F40" s="7">
        <v>287562</v>
      </c>
      <c r="G40" s="11">
        <v>9.9000000000000005E-2</v>
      </c>
      <c r="H40" s="11">
        <v>7.9000000000000001E-2</v>
      </c>
      <c r="I40" s="7">
        <v>182246460</v>
      </c>
      <c r="J40" s="6" t="s">
        <v>595</v>
      </c>
      <c r="K40" s="7">
        <v>22822</v>
      </c>
      <c r="L40" s="6" t="s">
        <v>596</v>
      </c>
      <c r="M40" s="7">
        <v>15290693717</v>
      </c>
      <c r="N40" s="7">
        <v>1783605</v>
      </c>
      <c r="O40" s="6">
        <v>3</v>
      </c>
    </row>
    <row r="41" spans="1:15" ht="27" customHeight="1" x14ac:dyDescent="0.3">
      <c r="A41" s="5">
        <v>43490</v>
      </c>
      <c r="B41" s="6">
        <v>627</v>
      </c>
      <c r="C41" s="11">
        <v>0.1</v>
      </c>
      <c r="D41" s="7">
        <v>1976</v>
      </c>
      <c r="E41" s="11">
        <v>0.105</v>
      </c>
      <c r="F41" s="7">
        <v>266913</v>
      </c>
      <c r="G41" s="11">
        <v>0.09</v>
      </c>
      <c r="H41" s="11">
        <v>7.8E-2</v>
      </c>
      <c r="I41" s="7">
        <v>184765582</v>
      </c>
      <c r="J41" s="6" t="s">
        <v>597</v>
      </c>
      <c r="K41" s="7">
        <v>20908</v>
      </c>
      <c r="L41" s="6" t="s">
        <v>598</v>
      </c>
      <c r="M41" s="7">
        <v>15475459299</v>
      </c>
      <c r="N41" s="7">
        <v>1804513</v>
      </c>
      <c r="O41" s="6">
        <v>3</v>
      </c>
    </row>
    <row r="42" spans="1:15" ht="27" customHeight="1" x14ac:dyDescent="0.3">
      <c r="A42" s="5">
        <v>43491</v>
      </c>
      <c r="B42" s="6">
        <v>617</v>
      </c>
      <c r="C42" s="11">
        <v>9.2999999999999999E-2</v>
      </c>
      <c r="D42" s="7">
        <v>1668</v>
      </c>
      <c r="E42" s="11">
        <v>8.4000000000000005E-2</v>
      </c>
      <c r="F42" s="7">
        <v>215705</v>
      </c>
      <c r="G42" s="11">
        <v>6.9000000000000006E-2</v>
      </c>
      <c r="H42" s="11">
        <v>0.16400000000000001</v>
      </c>
      <c r="I42" s="7">
        <v>310555658</v>
      </c>
      <c r="J42" s="6" t="s">
        <v>599</v>
      </c>
      <c r="K42" s="7">
        <v>35366</v>
      </c>
      <c r="L42" s="6" t="s">
        <v>600</v>
      </c>
      <c r="M42" s="7">
        <v>15786014957</v>
      </c>
      <c r="N42" s="7">
        <v>1839879</v>
      </c>
      <c r="O42" s="6">
        <v>4</v>
      </c>
    </row>
    <row r="43" spans="1:15" ht="27" customHeight="1" x14ac:dyDescent="0.3">
      <c r="A43" s="5">
        <v>43492</v>
      </c>
      <c r="B43" s="6">
        <v>602</v>
      </c>
      <c r="C43" s="11">
        <v>9.2999999999999999E-2</v>
      </c>
      <c r="D43" s="7">
        <v>1522</v>
      </c>
      <c r="E43" s="11">
        <v>7.8E-2</v>
      </c>
      <c r="F43" s="7">
        <v>194858</v>
      </c>
      <c r="G43" s="11">
        <v>6.4000000000000001E-2</v>
      </c>
      <c r="H43" s="11">
        <v>0.16</v>
      </c>
      <c r="I43" s="7">
        <v>274123080</v>
      </c>
      <c r="J43" s="6" t="s">
        <v>601</v>
      </c>
      <c r="K43" s="7">
        <v>31245</v>
      </c>
      <c r="L43" s="6" t="s">
        <v>602</v>
      </c>
      <c r="M43" s="7">
        <v>16060138037</v>
      </c>
      <c r="N43" s="7">
        <v>1871124</v>
      </c>
      <c r="O43" s="6">
        <v>4</v>
      </c>
    </row>
    <row r="44" spans="1:15" ht="40.5" customHeight="1" x14ac:dyDescent="0.3">
      <c r="A44" s="5">
        <v>43493</v>
      </c>
      <c r="B44" s="6">
        <v>589</v>
      </c>
      <c r="C44" s="11">
        <v>0.1</v>
      </c>
      <c r="D44" s="7">
        <v>1603</v>
      </c>
      <c r="E44" s="11">
        <v>8.7999999999999995E-2</v>
      </c>
      <c r="F44" s="7">
        <v>205700</v>
      </c>
      <c r="G44" s="11">
        <v>7.1999999999999995E-2</v>
      </c>
      <c r="H44" s="11">
        <v>7.0000000000000007E-2</v>
      </c>
      <c r="I44" s="7">
        <v>114697320</v>
      </c>
      <c r="J44" s="6" t="s">
        <v>603</v>
      </c>
      <c r="K44" s="7">
        <v>14309</v>
      </c>
      <c r="L44" s="6" t="s">
        <v>604</v>
      </c>
      <c r="M44" s="7">
        <v>16174835357</v>
      </c>
      <c r="N44" s="7">
        <v>1885433</v>
      </c>
      <c r="O44" s="6">
        <v>4</v>
      </c>
    </row>
    <row r="45" spans="1:15" ht="27" customHeight="1" x14ac:dyDescent="0.3">
      <c r="A45" s="5">
        <v>43494</v>
      </c>
      <c r="B45" s="6">
        <v>570</v>
      </c>
      <c r="C45" s="11">
        <v>9.2999999999999999E-2</v>
      </c>
      <c r="D45" s="7">
        <v>1578</v>
      </c>
      <c r="E45" s="11">
        <v>8.5999999999999993E-2</v>
      </c>
      <c r="F45" s="7">
        <v>202894</v>
      </c>
      <c r="G45" s="11">
        <v>7.0000000000000007E-2</v>
      </c>
      <c r="H45" s="11">
        <v>7.5999999999999998E-2</v>
      </c>
      <c r="I45" s="7">
        <v>122265930</v>
      </c>
      <c r="J45" s="6" t="s">
        <v>605</v>
      </c>
      <c r="K45" s="7">
        <v>15429</v>
      </c>
      <c r="L45" s="6" t="s">
        <v>606</v>
      </c>
      <c r="M45" s="7">
        <v>16297101287</v>
      </c>
      <c r="N45" s="7">
        <v>1900862</v>
      </c>
      <c r="O45" s="6">
        <v>4</v>
      </c>
    </row>
    <row r="46" spans="1:15" ht="40.5" customHeight="1" x14ac:dyDescent="0.3">
      <c r="A46" s="5">
        <v>43495</v>
      </c>
      <c r="B46" s="6">
        <v>117</v>
      </c>
      <c r="C46" s="11">
        <v>2.3E-2</v>
      </c>
      <c r="D46" s="6">
        <v>165</v>
      </c>
      <c r="E46" s="11">
        <v>8.9999999999999993E-3</v>
      </c>
      <c r="F46" s="7">
        <v>18463</v>
      </c>
      <c r="G46" s="11">
        <v>6.0000000000000001E-3</v>
      </c>
      <c r="H46" s="11">
        <v>0.157</v>
      </c>
      <c r="I46" s="7">
        <v>17823390</v>
      </c>
      <c r="J46" s="6" t="s">
        <v>607</v>
      </c>
      <c r="K46" s="7">
        <v>2895</v>
      </c>
      <c r="L46" s="6" t="s">
        <v>608</v>
      </c>
      <c r="M46" s="7">
        <v>16314924677</v>
      </c>
      <c r="N46" s="7">
        <v>1903757</v>
      </c>
      <c r="O46" s="6">
        <v>8</v>
      </c>
    </row>
    <row r="47" spans="1:15" ht="27" customHeight="1" x14ac:dyDescent="0.3">
      <c r="A47" s="5">
        <v>43496</v>
      </c>
      <c r="B47" s="6">
        <v>81</v>
      </c>
      <c r="C47" s="11">
        <v>1.4999999999999999E-2</v>
      </c>
      <c r="D47" s="6">
        <v>119</v>
      </c>
      <c r="E47" s="11">
        <v>6.0000000000000001E-3</v>
      </c>
      <c r="F47" s="7">
        <v>12317</v>
      </c>
      <c r="G47" s="11">
        <v>4.0000000000000001E-3</v>
      </c>
      <c r="H47" s="11">
        <v>0.11799999999999999</v>
      </c>
      <c r="I47" s="7">
        <v>10723280</v>
      </c>
      <c r="J47" s="6" t="s">
        <v>609</v>
      </c>
      <c r="K47" s="7">
        <v>1455</v>
      </c>
      <c r="L47" s="6" t="s">
        <v>610</v>
      </c>
      <c r="M47" s="7">
        <v>16325647957</v>
      </c>
      <c r="N47" s="7">
        <v>1905212</v>
      </c>
      <c r="O47" s="6">
        <v>14</v>
      </c>
    </row>
    <row r="48" spans="1:15" ht="27" customHeight="1" x14ac:dyDescent="0.3">
      <c r="A48" s="5">
        <v>43497</v>
      </c>
      <c r="B48" s="6">
        <v>81</v>
      </c>
      <c r="C48" s="11">
        <v>1.4999999999999999E-2</v>
      </c>
      <c r="D48" s="6">
        <v>112</v>
      </c>
      <c r="E48" s="11">
        <v>6.0000000000000001E-3</v>
      </c>
      <c r="F48" s="7">
        <v>11910</v>
      </c>
      <c r="G48" s="11">
        <v>4.0000000000000001E-3</v>
      </c>
      <c r="H48" s="11">
        <v>0.153</v>
      </c>
      <c r="I48" s="7">
        <v>13745220</v>
      </c>
      <c r="J48" s="6" t="s">
        <v>611</v>
      </c>
      <c r="K48" s="7">
        <v>1817</v>
      </c>
      <c r="L48" s="6" t="s">
        <v>612</v>
      </c>
      <c r="M48" s="7">
        <v>16339393177</v>
      </c>
      <c r="N48" s="7">
        <v>1907029</v>
      </c>
      <c r="O48" s="6">
        <v>10</v>
      </c>
    </row>
    <row r="49" spans="1:15" ht="27" customHeight="1" x14ac:dyDescent="0.3">
      <c r="A49" s="5">
        <v>43498</v>
      </c>
      <c r="B49" s="6">
        <v>61</v>
      </c>
      <c r="C49" s="11">
        <v>1.0999999999999999E-2</v>
      </c>
      <c r="D49" s="6">
        <v>87</v>
      </c>
      <c r="E49" s="11">
        <v>4.0000000000000001E-3</v>
      </c>
      <c r="F49" s="7">
        <v>9262</v>
      </c>
      <c r="G49" s="11">
        <v>3.0000000000000001E-3</v>
      </c>
      <c r="H49" s="11">
        <v>0.20599999999999999</v>
      </c>
      <c r="I49" s="7">
        <v>14787450</v>
      </c>
      <c r="J49" s="6" t="s">
        <v>613</v>
      </c>
      <c r="K49" s="7">
        <v>1906</v>
      </c>
      <c r="L49" s="6" t="s">
        <v>614</v>
      </c>
      <c r="M49" s="7">
        <v>16354180627</v>
      </c>
      <c r="N49" s="7">
        <v>1908935</v>
      </c>
      <c r="O49" s="6">
        <v>12</v>
      </c>
    </row>
    <row r="50" spans="1:15" ht="27" customHeight="1" x14ac:dyDescent="0.3">
      <c r="A50" s="5">
        <v>43499</v>
      </c>
      <c r="B50" s="6">
        <v>60</v>
      </c>
      <c r="C50" s="11">
        <v>0.01</v>
      </c>
      <c r="D50" s="6">
        <v>84</v>
      </c>
      <c r="E50" s="11">
        <v>4.0000000000000001E-3</v>
      </c>
      <c r="F50" s="7">
        <v>8617</v>
      </c>
      <c r="G50" s="11">
        <v>3.0000000000000001E-3</v>
      </c>
      <c r="H50" s="11">
        <v>0.217</v>
      </c>
      <c r="I50" s="7">
        <v>14303730</v>
      </c>
      <c r="J50" s="6" t="s">
        <v>615</v>
      </c>
      <c r="K50" s="7">
        <v>1867</v>
      </c>
      <c r="L50" s="6" t="s">
        <v>616</v>
      </c>
      <c r="M50" s="7">
        <v>16368484357</v>
      </c>
      <c r="N50" s="7">
        <v>1910802</v>
      </c>
      <c r="O50" s="6">
        <v>11</v>
      </c>
    </row>
    <row r="51" spans="1:15" ht="27" customHeight="1" x14ac:dyDescent="0.3">
      <c r="A51" s="5">
        <v>43500</v>
      </c>
      <c r="B51" s="6">
        <v>64</v>
      </c>
      <c r="C51" s="11">
        <v>1.0999999999999999E-2</v>
      </c>
      <c r="D51" s="6">
        <v>88</v>
      </c>
      <c r="E51" s="11">
        <v>4.0000000000000001E-3</v>
      </c>
      <c r="F51" s="7">
        <v>9120</v>
      </c>
      <c r="G51" s="11">
        <v>3.0000000000000001E-3</v>
      </c>
      <c r="H51" s="11">
        <v>0.219</v>
      </c>
      <c r="I51" s="7">
        <v>15011060</v>
      </c>
      <c r="J51" s="6" t="s">
        <v>617</v>
      </c>
      <c r="K51" s="7">
        <v>1994</v>
      </c>
      <c r="L51" s="6" t="s">
        <v>618</v>
      </c>
      <c r="M51" s="7">
        <v>16383495417</v>
      </c>
      <c r="N51" s="7">
        <v>1912796</v>
      </c>
      <c r="O51" s="6">
        <v>10</v>
      </c>
    </row>
    <row r="52" spans="1:15" ht="27" customHeight="1" x14ac:dyDescent="0.3">
      <c r="A52" s="5">
        <v>43501</v>
      </c>
      <c r="B52" s="6">
        <v>19</v>
      </c>
      <c r="C52" s="11">
        <v>3.0000000000000001E-3</v>
      </c>
      <c r="D52" s="6">
        <v>25</v>
      </c>
      <c r="E52" s="11">
        <v>1E-3</v>
      </c>
      <c r="F52" s="7">
        <v>2389</v>
      </c>
      <c r="G52" s="11">
        <v>1E-3</v>
      </c>
      <c r="H52" s="11">
        <v>0.22600000000000001</v>
      </c>
      <c r="I52" s="7">
        <v>4364100</v>
      </c>
      <c r="J52" s="6" t="s">
        <v>619</v>
      </c>
      <c r="K52" s="6">
        <v>539</v>
      </c>
      <c r="L52" s="6" t="s">
        <v>620</v>
      </c>
      <c r="M52" s="7">
        <v>16387859517</v>
      </c>
      <c r="N52" s="7">
        <v>1913335</v>
      </c>
      <c r="O52" s="6">
        <v>13</v>
      </c>
    </row>
    <row r="53" spans="1:15" ht="27" customHeight="1" x14ac:dyDescent="0.3">
      <c r="A53" s="5">
        <v>43502</v>
      </c>
      <c r="B53" s="6">
        <v>16</v>
      </c>
      <c r="C53" s="11">
        <v>3.0000000000000001E-3</v>
      </c>
      <c r="D53" s="6">
        <v>19</v>
      </c>
      <c r="E53" s="11">
        <v>1E-3</v>
      </c>
      <c r="F53" s="7">
        <v>2001</v>
      </c>
      <c r="G53" s="11">
        <v>1E-3</v>
      </c>
      <c r="H53" s="11">
        <v>0.20799999999999999</v>
      </c>
      <c r="I53" s="7">
        <v>3406300</v>
      </c>
      <c r="J53" s="6" t="s">
        <v>621</v>
      </c>
      <c r="K53" s="6">
        <v>417</v>
      </c>
      <c r="L53" s="6" t="s">
        <v>622</v>
      </c>
      <c r="M53" s="7">
        <v>16391265817</v>
      </c>
      <c r="N53" s="7">
        <v>1913752</v>
      </c>
      <c r="O53" s="6">
        <v>18</v>
      </c>
    </row>
    <row r="54" spans="1:15" ht="27" customHeight="1" x14ac:dyDescent="0.3">
      <c r="A54" s="5">
        <v>43503</v>
      </c>
      <c r="B54" s="6">
        <v>8</v>
      </c>
      <c r="C54" s="11">
        <v>1E-3</v>
      </c>
      <c r="D54" s="6">
        <v>9</v>
      </c>
      <c r="E54" s="11">
        <v>0</v>
      </c>
      <c r="F54" s="6">
        <v>828</v>
      </c>
      <c r="G54" s="11">
        <v>0</v>
      </c>
      <c r="H54" s="11">
        <v>0.13300000000000001</v>
      </c>
      <c r="I54" s="7">
        <v>865000</v>
      </c>
      <c r="J54" s="6" t="s">
        <v>623</v>
      </c>
      <c r="K54" s="6">
        <v>110</v>
      </c>
      <c r="L54" s="6" t="s">
        <v>624</v>
      </c>
      <c r="M54" s="7">
        <v>16392130817</v>
      </c>
      <c r="N54" s="7">
        <v>1913862</v>
      </c>
      <c r="O54" s="6">
        <v>33</v>
      </c>
    </row>
    <row r="55" spans="1:15" ht="27" customHeight="1" x14ac:dyDescent="0.3">
      <c r="A55" s="5">
        <v>43504</v>
      </c>
      <c r="B55" s="6">
        <v>9</v>
      </c>
      <c r="C55" s="11">
        <v>2E-3</v>
      </c>
      <c r="D55" s="6">
        <v>10</v>
      </c>
      <c r="E55" s="11">
        <v>1E-3</v>
      </c>
      <c r="F55" s="7">
        <v>1092</v>
      </c>
      <c r="G55" s="11">
        <v>0</v>
      </c>
      <c r="H55" s="11">
        <v>0.108</v>
      </c>
      <c r="I55" s="7">
        <v>1036400</v>
      </c>
      <c r="J55" s="6" t="s">
        <v>625</v>
      </c>
      <c r="K55" s="6">
        <v>118</v>
      </c>
      <c r="L55" s="6" t="s">
        <v>626</v>
      </c>
      <c r="M55" s="7">
        <v>16393167217</v>
      </c>
      <c r="N55" s="7">
        <v>1913980</v>
      </c>
      <c r="O55" s="6">
        <v>36</v>
      </c>
    </row>
    <row r="56" spans="1:15" ht="27" customHeight="1" x14ac:dyDescent="0.3">
      <c r="A56" s="5">
        <v>43505</v>
      </c>
      <c r="B56" s="6">
        <v>10</v>
      </c>
      <c r="C56" s="11">
        <v>2E-3</v>
      </c>
      <c r="D56" s="6">
        <v>11</v>
      </c>
      <c r="E56" s="11">
        <v>1E-3</v>
      </c>
      <c r="F56" s="6">
        <v>916</v>
      </c>
      <c r="G56" s="11">
        <v>0</v>
      </c>
      <c r="H56" s="11">
        <v>0.25700000000000001</v>
      </c>
      <c r="I56" s="7">
        <v>1913200</v>
      </c>
      <c r="J56" s="6" t="s">
        <v>627</v>
      </c>
      <c r="K56" s="6">
        <v>235</v>
      </c>
      <c r="L56" s="6" t="s">
        <v>628</v>
      </c>
      <c r="M56" s="7">
        <v>16395080417</v>
      </c>
      <c r="N56" s="7">
        <v>1914215</v>
      </c>
      <c r="O56" s="6">
        <v>28</v>
      </c>
    </row>
    <row r="57" spans="1:15" ht="27" customHeight="1" x14ac:dyDescent="0.3">
      <c r="A57" s="5">
        <v>43506</v>
      </c>
      <c r="B57" s="6">
        <v>9</v>
      </c>
      <c r="C57" s="11">
        <v>2E-3</v>
      </c>
      <c r="D57" s="6">
        <v>10</v>
      </c>
      <c r="E57" s="11">
        <v>1E-3</v>
      </c>
      <c r="F57" s="6">
        <v>830</v>
      </c>
      <c r="G57" s="11">
        <v>0</v>
      </c>
      <c r="H57" s="11">
        <v>0.20399999999999999</v>
      </c>
      <c r="I57" s="7">
        <v>1431500</v>
      </c>
      <c r="J57" s="6" t="s">
        <v>629</v>
      </c>
      <c r="K57" s="6">
        <v>169</v>
      </c>
      <c r="L57" s="6" t="s">
        <v>630</v>
      </c>
      <c r="M57" s="7">
        <v>16396511917</v>
      </c>
      <c r="N57" s="7">
        <v>1914384</v>
      </c>
      <c r="O57" s="6">
        <v>29</v>
      </c>
    </row>
    <row r="58" spans="1:15" ht="27" customHeight="1" x14ac:dyDescent="0.3">
      <c r="A58" s="5">
        <v>43507</v>
      </c>
      <c r="B58" s="6">
        <v>8</v>
      </c>
      <c r="C58" s="11">
        <v>1E-3</v>
      </c>
      <c r="D58" s="6">
        <v>8</v>
      </c>
      <c r="E58" s="11">
        <v>0</v>
      </c>
      <c r="F58" s="6">
        <v>886</v>
      </c>
      <c r="G58" s="11">
        <v>0</v>
      </c>
      <c r="H58" s="11">
        <v>8.6999999999999994E-2</v>
      </c>
      <c r="I58" s="7">
        <v>599400</v>
      </c>
      <c r="J58" s="6" t="s">
        <v>631</v>
      </c>
      <c r="K58" s="6">
        <v>77</v>
      </c>
      <c r="L58" s="6" t="s">
        <v>632</v>
      </c>
      <c r="M58" s="7">
        <v>16397111317</v>
      </c>
      <c r="N58" s="7">
        <v>1914461</v>
      </c>
      <c r="O58" s="6">
        <v>33</v>
      </c>
    </row>
    <row r="59" spans="1:15" ht="27" customHeight="1" x14ac:dyDescent="0.3">
      <c r="A59" s="5">
        <v>43508</v>
      </c>
      <c r="B59" s="6">
        <v>9</v>
      </c>
      <c r="C59" s="11">
        <v>2E-3</v>
      </c>
      <c r="D59" s="6">
        <v>9</v>
      </c>
      <c r="E59" s="11">
        <v>0</v>
      </c>
      <c r="F59" s="6">
        <v>937</v>
      </c>
      <c r="G59" s="11">
        <v>0</v>
      </c>
      <c r="H59" s="11">
        <v>0.129</v>
      </c>
      <c r="I59" s="7">
        <v>946500</v>
      </c>
      <c r="J59" s="6" t="s">
        <v>633</v>
      </c>
      <c r="K59" s="6">
        <v>121</v>
      </c>
      <c r="L59" s="6" t="s">
        <v>634</v>
      </c>
      <c r="M59" s="7">
        <v>16398057817</v>
      </c>
      <c r="N59" s="7">
        <v>1914582</v>
      </c>
      <c r="O59" s="6">
        <v>36</v>
      </c>
    </row>
    <row r="60" spans="1:15" ht="27" customHeight="1" x14ac:dyDescent="0.3">
      <c r="A60" s="5">
        <v>43509</v>
      </c>
      <c r="B60" s="6">
        <v>5</v>
      </c>
      <c r="C60" s="11">
        <v>1E-3</v>
      </c>
      <c r="D60" s="6">
        <v>5</v>
      </c>
      <c r="E60" s="11">
        <v>0</v>
      </c>
      <c r="F60" s="6">
        <v>738</v>
      </c>
      <c r="G60" s="11">
        <v>0</v>
      </c>
      <c r="H60" s="11">
        <v>0.55000000000000004</v>
      </c>
      <c r="I60" s="7">
        <v>3644650</v>
      </c>
      <c r="J60" s="6" t="s">
        <v>635</v>
      </c>
      <c r="K60" s="6">
        <v>406</v>
      </c>
      <c r="L60" s="6" t="s">
        <v>636</v>
      </c>
      <c r="M60" s="7">
        <v>16401702467</v>
      </c>
      <c r="N60" s="7">
        <v>1914988</v>
      </c>
      <c r="O60" s="6">
        <v>22</v>
      </c>
    </row>
    <row r="61" spans="1:15" ht="27" customHeight="1" x14ac:dyDescent="0.3">
      <c r="A61" s="5">
        <v>43510</v>
      </c>
      <c r="B61" s="6">
        <v>3</v>
      </c>
      <c r="C61" s="11">
        <v>0</v>
      </c>
      <c r="D61" s="6">
        <v>3</v>
      </c>
      <c r="E61" s="11">
        <v>0</v>
      </c>
      <c r="F61" s="6">
        <v>636</v>
      </c>
      <c r="G61" s="11">
        <v>0</v>
      </c>
      <c r="H61" s="11">
        <v>0.38200000000000001</v>
      </c>
      <c r="I61" s="7">
        <v>1975000</v>
      </c>
      <c r="J61" s="6" t="s">
        <v>637</v>
      </c>
      <c r="K61" s="6">
        <v>243</v>
      </c>
      <c r="L61" s="6" t="s">
        <v>638</v>
      </c>
      <c r="M61" s="7">
        <v>16403677467</v>
      </c>
      <c r="N61" s="7">
        <v>1915231</v>
      </c>
      <c r="O61" s="6">
        <v>30</v>
      </c>
    </row>
    <row r="62" spans="1:15" ht="27" customHeight="1" x14ac:dyDescent="0.3">
      <c r="A62" s="5">
        <v>43511</v>
      </c>
      <c r="B62" s="6">
        <v>2</v>
      </c>
      <c r="C62" s="11">
        <v>0</v>
      </c>
      <c r="D62" s="6">
        <v>2</v>
      </c>
      <c r="E62" s="11">
        <v>0</v>
      </c>
      <c r="F62" s="6">
        <v>418</v>
      </c>
      <c r="G62" s="11">
        <v>0</v>
      </c>
      <c r="H62" s="11">
        <v>0.14099999999999999</v>
      </c>
      <c r="I62" s="7">
        <v>301000</v>
      </c>
      <c r="J62" s="6" t="s">
        <v>639</v>
      </c>
      <c r="K62" s="6">
        <v>59</v>
      </c>
      <c r="L62" s="6" t="s">
        <v>640</v>
      </c>
      <c r="M62" s="7">
        <v>16403978467</v>
      </c>
      <c r="N62" s="7">
        <v>1915290</v>
      </c>
      <c r="O62" s="6">
        <v>43</v>
      </c>
    </row>
    <row r="63" spans="1:15" ht="27" customHeight="1" x14ac:dyDescent="0.3">
      <c r="A63" s="5">
        <v>43512</v>
      </c>
      <c r="B63" s="6">
        <v>2</v>
      </c>
      <c r="C63" s="11">
        <v>0</v>
      </c>
      <c r="D63" s="6">
        <v>2</v>
      </c>
      <c r="E63" s="11">
        <v>0</v>
      </c>
      <c r="F63" s="6">
        <v>378</v>
      </c>
      <c r="G63" s="11">
        <v>0</v>
      </c>
      <c r="H63" s="11">
        <v>0.193</v>
      </c>
      <c r="I63" s="7">
        <v>444600</v>
      </c>
      <c r="J63" s="6" t="s">
        <v>641</v>
      </c>
      <c r="K63" s="6">
        <v>73</v>
      </c>
      <c r="L63" s="6" t="s">
        <v>642</v>
      </c>
      <c r="M63" s="7">
        <v>16404423067</v>
      </c>
      <c r="N63" s="7">
        <v>1915363</v>
      </c>
      <c r="O63" s="6">
        <v>42</v>
      </c>
    </row>
    <row r="64" spans="1:15" ht="27" customHeight="1" x14ac:dyDescent="0.3">
      <c r="A64" s="5">
        <v>43513</v>
      </c>
      <c r="B64" s="6">
        <v>3</v>
      </c>
      <c r="C64" s="11">
        <v>0</v>
      </c>
      <c r="D64" s="6">
        <v>3</v>
      </c>
      <c r="E64" s="11">
        <v>0</v>
      </c>
      <c r="F64" s="6">
        <v>507</v>
      </c>
      <c r="G64" s="11">
        <v>0</v>
      </c>
      <c r="H64" s="11">
        <v>0.223</v>
      </c>
      <c r="I64" s="7">
        <v>620000</v>
      </c>
      <c r="J64" s="6" t="s">
        <v>643</v>
      </c>
      <c r="K64" s="6">
        <v>113</v>
      </c>
      <c r="L64" s="6" t="s">
        <v>644</v>
      </c>
      <c r="M64" s="7">
        <v>16405043067</v>
      </c>
      <c r="N64" s="7">
        <v>1915476</v>
      </c>
      <c r="O64" s="6">
        <v>34</v>
      </c>
    </row>
    <row r="65" spans="1:15" ht="27" customHeight="1" x14ac:dyDescent="0.3">
      <c r="A65" s="5">
        <v>43514</v>
      </c>
      <c r="B65" s="6">
        <v>3</v>
      </c>
      <c r="C65" s="11">
        <v>0</v>
      </c>
      <c r="D65" s="6">
        <v>3</v>
      </c>
      <c r="E65" s="11">
        <v>0</v>
      </c>
      <c r="F65" s="6">
        <v>509</v>
      </c>
      <c r="G65" s="11">
        <v>0</v>
      </c>
      <c r="H65" s="11">
        <v>0.22600000000000001</v>
      </c>
      <c r="I65" s="7">
        <v>604000</v>
      </c>
      <c r="J65" s="6" t="s">
        <v>645</v>
      </c>
      <c r="K65" s="6">
        <v>115</v>
      </c>
      <c r="L65" s="6" t="s">
        <v>646</v>
      </c>
      <c r="M65" s="7">
        <v>16405647067</v>
      </c>
      <c r="N65" s="7">
        <v>1915591</v>
      </c>
      <c r="O65" s="6">
        <v>35</v>
      </c>
    </row>
    <row r="66" spans="1:15" ht="27" customHeight="1" x14ac:dyDescent="0.3">
      <c r="A66" s="5">
        <v>43515</v>
      </c>
      <c r="B66" s="6">
        <v>4</v>
      </c>
      <c r="C66" s="11">
        <v>1E-3</v>
      </c>
      <c r="D66" s="6">
        <v>4</v>
      </c>
      <c r="E66" s="11">
        <v>0</v>
      </c>
      <c r="F66" s="6">
        <v>606</v>
      </c>
      <c r="G66" s="11">
        <v>0</v>
      </c>
      <c r="H66" s="11">
        <v>0.18</v>
      </c>
      <c r="I66" s="7">
        <v>569000</v>
      </c>
      <c r="J66" s="6" t="s">
        <v>647</v>
      </c>
      <c r="K66" s="6">
        <v>109</v>
      </c>
      <c r="L66" s="6" t="s">
        <v>648</v>
      </c>
      <c r="M66" s="7">
        <v>16406216067</v>
      </c>
      <c r="N66" s="7">
        <v>1915700</v>
      </c>
      <c r="O66" s="6">
        <v>41</v>
      </c>
    </row>
    <row r="67" spans="1:15" ht="27" customHeight="1" x14ac:dyDescent="0.3">
      <c r="A67" s="5">
        <v>43516</v>
      </c>
      <c r="B67" s="6">
        <v>3</v>
      </c>
      <c r="C67" s="11">
        <v>0</v>
      </c>
      <c r="D67" s="6">
        <v>3</v>
      </c>
      <c r="E67" s="11">
        <v>0</v>
      </c>
      <c r="F67" s="6">
        <v>433</v>
      </c>
      <c r="G67" s="11">
        <v>0</v>
      </c>
      <c r="H67" s="11">
        <v>0.252</v>
      </c>
      <c r="I67" s="7">
        <v>567000</v>
      </c>
      <c r="J67" s="6" t="s">
        <v>649</v>
      </c>
      <c r="K67" s="6">
        <v>109</v>
      </c>
      <c r="L67" s="6" t="s">
        <v>301</v>
      </c>
      <c r="M67" s="7">
        <v>16406783067</v>
      </c>
      <c r="N67" s="7">
        <v>1915809</v>
      </c>
      <c r="O67" s="6">
        <v>41</v>
      </c>
    </row>
    <row r="68" spans="1:15" ht="27" customHeight="1" x14ac:dyDescent="0.3">
      <c r="A68" s="5">
        <v>43517</v>
      </c>
      <c r="B68" s="6">
        <v>3</v>
      </c>
      <c r="C68" s="11">
        <v>0</v>
      </c>
      <c r="D68" s="6">
        <v>3</v>
      </c>
      <c r="E68" s="11">
        <v>0</v>
      </c>
      <c r="F68" s="6">
        <v>390</v>
      </c>
      <c r="G68" s="11">
        <v>0</v>
      </c>
      <c r="H68" s="11">
        <v>0.25900000000000001</v>
      </c>
      <c r="I68" s="7">
        <v>505000</v>
      </c>
      <c r="J68" s="6" t="s">
        <v>650</v>
      </c>
      <c r="K68" s="6">
        <v>101</v>
      </c>
      <c r="L68" s="6" t="s">
        <v>651</v>
      </c>
      <c r="M68" s="7">
        <v>16407288067</v>
      </c>
      <c r="N68" s="7">
        <v>1915910</v>
      </c>
      <c r="O68" s="6">
        <v>46</v>
      </c>
    </row>
    <row r="69" spans="1:15" ht="27" customHeight="1" x14ac:dyDescent="0.3">
      <c r="A69" s="5">
        <v>43518</v>
      </c>
      <c r="B69" s="6">
        <v>1</v>
      </c>
      <c r="C69" s="11">
        <v>0</v>
      </c>
      <c r="D69" s="6">
        <v>1</v>
      </c>
      <c r="E69" s="11">
        <v>0</v>
      </c>
      <c r="F69" s="6">
        <v>173</v>
      </c>
      <c r="G69" s="11">
        <v>0</v>
      </c>
      <c r="H69" s="11">
        <v>0.17899999999999999</v>
      </c>
      <c r="I69" s="7">
        <v>185000</v>
      </c>
      <c r="J69" s="6" t="s">
        <v>652</v>
      </c>
      <c r="K69" s="6">
        <v>31</v>
      </c>
      <c r="L69" s="6" t="s">
        <v>653</v>
      </c>
      <c r="M69" s="7">
        <v>16407473067</v>
      </c>
      <c r="N69" s="7">
        <v>1915941</v>
      </c>
      <c r="O69" s="6">
        <v>55</v>
      </c>
    </row>
    <row r="70" spans="1:15" ht="27" customHeight="1" x14ac:dyDescent="0.3">
      <c r="A70" s="5">
        <v>43521</v>
      </c>
      <c r="B70" s="6">
        <v>2</v>
      </c>
      <c r="C70" s="11">
        <v>0</v>
      </c>
      <c r="D70" s="6">
        <v>5</v>
      </c>
      <c r="E70" s="11">
        <v>0</v>
      </c>
      <c r="F70" s="6">
        <v>945</v>
      </c>
      <c r="G70" s="11">
        <v>0</v>
      </c>
      <c r="H70" s="11">
        <v>3.3000000000000002E-2</v>
      </c>
      <c r="I70" s="7">
        <v>95000</v>
      </c>
      <c r="J70" s="6" t="s">
        <v>654</v>
      </c>
      <c r="K70" s="6">
        <v>31</v>
      </c>
      <c r="L70" s="6" t="s">
        <v>655</v>
      </c>
      <c r="M70" s="7">
        <v>16407568067</v>
      </c>
      <c r="N70" s="7">
        <v>1915972</v>
      </c>
      <c r="O70" s="6">
        <v>60</v>
      </c>
    </row>
    <row r="71" spans="1:15" ht="27" customHeight="1" x14ac:dyDescent="0.3">
      <c r="A71" s="5">
        <v>43522</v>
      </c>
      <c r="B71" s="6">
        <v>14</v>
      </c>
      <c r="C71" s="11">
        <v>2E-3</v>
      </c>
      <c r="D71" s="6">
        <v>14</v>
      </c>
      <c r="E71" s="11">
        <v>1E-3</v>
      </c>
      <c r="F71" s="7">
        <v>1289</v>
      </c>
      <c r="G71" s="11">
        <v>0</v>
      </c>
      <c r="H71" s="11">
        <v>0.36199999999999999</v>
      </c>
      <c r="I71" s="7">
        <v>2405500</v>
      </c>
      <c r="J71" s="6" t="s">
        <v>656</v>
      </c>
      <c r="K71" s="6">
        <v>467</v>
      </c>
      <c r="L71" s="6" t="s">
        <v>657</v>
      </c>
      <c r="M71" s="7">
        <v>16409973567</v>
      </c>
      <c r="N71" s="7">
        <v>1916439</v>
      </c>
      <c r="O71" s="6">
        <v>29</v>
      </c>
    </row>
    <row r="72" spans="1:15" ht="27" customHeight="1" x14ac:dyDescent="0.3">
      <c r="A72" s="5">
        <v>43523</v>
      </c>
      <c r="B72" s="6">
        <v>2</v>
      </c>
      <c r="C72" s="11">
        <v>0</v>
      </c>
      <c r="D72" s="6">
        <v>2</v>
      </c>
      <c r="E72" s="11">
        <v>0</v>
      </c>
      <c r="F72" s="6">
        <v>194</v>
      </c>
      <c r="G72" s="11">
        <v>0</v>
      </c>
      <c r="H72" s="11">
        <v>0.309</v>
      </c>
      <c r="I72" s="7">
        <v>300000</v>
      </c>
      <c r="J72" s="6" t="s">
        <v>658</v>
      </c>
      <c r="K72" s="6">
        <v>60</v>
      </c>
      <c r="L72" s="6" t="s">
        <v>659</v>
      </c>
      <c r="M72" s="7">
        <v>16410273567</v>
      </c>
      <c r="N72" s="7">
        <v>1916499</v>
      </c>
      <c r="O72" s="6">
        <v>64</v>
      </c>
    </row>
    <row r="73" spans="1:15" ht="27" customHeight="1" x14ac:dyDescent="0.3">
      <c r="A73" s="5">
        <v>43524</v>
      </c>
      <c r="B73" s="6">
        <v>11</v>
      </c>
      <c r="C73" s="11">
        <v>2E-3</v>
      </c>
      <c r="D73" s="6">
        <v>11</v>
      </c>
      <c r="E73" s="11">
        <v>1E-3</v>
      </c>
      <c r="F73" s="7">
        <v>1332</v>
      </c>
      <c r="G73" s="11">
        <v>0</v>
      </c>
      <c r="H73" s="11">
        <v>0.26300000000000001</v>
      </c>
      <c r="I73" s="7">
        <v>1801000</v>
      </c>
      <c r="J73" s="6" t="s">
        <v>660</v>
      </c>
      <c r="K73" s="6">
        <v>350</v>
      </c>
      <c r="L73" s="6" t="s">
        <v>661</v>
      </c>
      <c r="M73" s="7">
        <v>16412074567</v>
      </c>
      <c r="N73" s="7">
        <v>1916849</v>
      </c>
      <c r="O73" s="6">
        <v>34</v>
      </c>
    </row>
    <row r="74" spans="1:15" ht="27" customHeight="1" x14ac:dyDescent="0.3">
      <c r="A74" s="5">
        <v>43529</v>
      </c>
      <c r="B74" s="6">
        <v>1</v>
      </c>
      <c r="C74" s="11">
        <v>0</v>
      </c>
      <c r="D74" s="6">
        <v>1</v>
      </c>
      <c r="E74" s="11">
        <v>0</v>
      </c>
      <c r="F74" s="6">
        <v>97</v>
      </c>
      <c r="G74" s="11">
        <v>0</v>
      </c>
      <c r="H74" s="11">
        <v>0.01</v>
      </c>
      <c r="I74" s="7">
        <v>5000</v>
      </c>
      <c r="J74" s="6" t="s">
        <v>662</v>
      </c>
      <c r="K74" s="6">
        <v>1</v>
      </c>
      <c r="L74" s="6" t="s">
        <v>321</v>
      </c>
      <c r="M74" s="7">
        <v>16412079567</v>
      </c>
      <c r="N74" s="7">
        <v>1916850</v>
      </c>
      <c r="O74" s="6">
        <v>84</v>
      </c>
    </row>
    <row r="75" spans="1:15" x14ac:dyDescent="0.3">
      <c r="A75" s="5">
        <v>43530</v>
      </c>
      <c r="B75" s="6">
        <v>1</v>
      </c>
      <c r="C75" s="11">
        <v>0</v>
      </c>
      <c r="D75" s="6">
        <v>1</v>
      </c>
      <c r="E75" s="11">
        <v>0</v>
      </c>
      <c r="F75" s="6">
        <v>104</v>
      </c>
      <c r="G75" s="11">
        <v>0</v>
      </c>
      <c r="H75" s="11">
        <v>0.01</v>
      </c>
      <c r="I75" s="7">
        <v>5000</v>
      </c>
      <c r="J75" s="6" t="s">
        <v>301</v>
      </c>
      <c r="K75" s="6">
        <v>1</v>
      </c>
      <c r="L75" s="6" t="s">
        <v>301</v>
      </c>
      <c r="M75" s="7">
        <v>16412084567</v>
      </c>
      <c r="N75" s="7">
        <v>1916851</v>
      </c>
      <c r="O75" s="6">
        <v>83</v>
      </c>
    </row>
    <row r="76" spans="1:15" ht="27" customHeight="1" x14ac:dyDescent="0.3">
      <c r="A76" s="5">
        <v>43544</v>
      </c>
      <c r="B76" s="6">
        <v>1</v>
      </c>
      <c r="C76" s="11">
        <v>0</v>
      </c>
      <c r="D76" s="6">
        <v>1</v>
      </c>
      <c r="E76" s="11">
        <v>0</v>
      </c>
      <c r="F76" s="6">
        <v>83</v>
      </c>
      <c r="G76" s="11">
        <v>0</v>
      </c>
      <c r="H76" s="11">
        <v>4.8000000000000001E-2</v>
      </c>
      <c r="I76" s="7">
        <v>32000</v>
      </c>
      <c r="J76" s="6" t="s">
        <v>663</v>
      </c>
      <c r="K76" s="6">
        <v>4</v>
      </c>
      <c r="L76" s="6" t="s">
        <v>305</v>
      </c>
      <c r="M76" s="7">
        <v>16412116567</v>
      </c>
      <c r="N76" s="7">
        <v>1916855</v>
      </c>
      <c r="O76" s="6">
        <v>77</v>
      </c>
    </row>
  </sheetData>
  <mergeCells count="3">
    <mergeCell ref="A1:O1"/>
    <mergeCell ref="A2:O2"/>
    <mergeCell ref="A3:O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7"/>
  <sheetViews>
    <sheetView workbookViewId="0">
      <selection sqref="A1:O77"/>
    </sheetView>
  </sheetViews>
  <sheetFormatPr defaultRowHeight="16.5" x14ac:dyDescent="0.3"/>
  <sheetData>
    <row r="1" spans="1:15" ht="19.5" customHeight="1" x14ac:dyDescent="0.3">
      <c r="A1" s="23" t="s">
        <v>664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43453</v>
      </c>
      <c r="B5" s="6">
        <v>1</v>
      </c>
      <c r="C5" s="11">
        <v>0</v>
      </c>
      <c r="D5" s="6">
        <v>1</v>
      </c>
      <c r="E5" s="11">
        <v>0</v>
      </c>
      <c r="F5" s="6">
        <v>414</v>
      </c>
      <c r="G5" s="11">
        <v>0</v>
      </c>
      <c r="H5" s="11">
        <v>0.98099999999999998</v>
      </c>
      <c r="I5" s="7">
        <v>3654000</v>
      </c>
      <c r="J5" s="6" t="s">
        <v>665</v>
      </c>
      <c r="K5" s="6">
        <v>406</v>
      </c>
      <c r="L5" s="6" t="s">
        <v>120</v>
      </c>
      <c r="M5" s="7">
        <v>3654000</v>
      </c>
      <c r="N5" s="6">
        <v>406</v>
      </c>
      <c r="O5" s="6">
        <v>25</v>
      </c>
    </row>
    <row r="6" spans="1:15" ht="27" customHeight="1" x14ac:dyDescent="0.3">
      <c r="A6" s="5">
        <v>43454</v>
      </c>
      <c r="B6" s="6">
        <v>2</v>
      </c>
      <c r="C6" s="11">
        <v>0</v>
      </c>
      <c r="D6" s="6">
        <v>2</v>
      </c>
      <c r="E6" s="11">
        <v>0</v>
      </c>
      <c r="F6" s="6">
        <v>498</v>
      </c>
      <c r="G6" s="11">
        <v>0</v>
      </c>
      <c r="H6" s="11">
        <v>1</v>
      </c>
      <c r="I6" s="7">
        <v>4648000</v>
      </c>
      <c r="J6" s="6" t="s">
        <v>666</v>
      </c>
      <c r="K6" s="6">
        <v>498</v>
      </c>
      <c r="L6" s="6" t="s">
        <v>667</v>
      </c>
      <c r="M6" s="7">
        <v>8302000</v>
      </c>
      <c r="N6" s="6">
        <v>904</v>
      </c>
      <c r="O6" s="6">
        <v>23</v>
      </c>
    </row>
    <row r="7" spans="1:15" ht="27" customHeight="1" x14ac:dyDescent="0.3">
      <c r="A7" s="5">
        <v>43455</v>
      </c>
      <c r="B7" s="6">
        <v>1</v>
      </c>
      <c r="C7" s="11">
        <v>0</v>
      </c>
      <c r="D7" s="6">
        <v>1</v>
      </c>
      <c r="E7" s="11">
        <v>0</v>
      </c>
      <c r="F7" s="6">
        <v>174</v>
      </c>
      <c r="G7" s="11">
        <v>0</v>
      </c>
      <c r="H7" s="11">
        <v>0.57499999999999996</v>
      </c>
      <c r="I7" s="7">
        <v>700000</v>
      </c>
      <c r="J7" s="6" t="s">
        <v>668</v>
      </c>
      <c r="K7" s="6">
        <v>100</v>
      </c>
      <c r="L7" s="6" t="s">
        <v>669</v>
      </c>
      <c r="M7" s="7">
        <v>9002000</v>
      </c>
      <c r="N7" s="7">
        <v>1004</v>
      </c>
      <c r="O7" s="6">
        <v>42</v>
      </c>
    </row>
    <row r="8" spans="1:15" ht="27" customHeight="1" x14ac:dyDescent="0.3">
      <c r="A8" s="5">
        <v>43461</v>
      </c>
      <c r="B8" s="6">
        <v>4</v>
      </c>
      <c r="C8" s="11">
        <v>1E-3</v>
      </c>
      <c r="D8" s="6">
        <v>5</v>
      </c>
      <c r="E8" s="11">
        <v>0</v>
      </c>
      <c r="F8" s="7">
        <v>1405</v>
      </c>
      <c r="G8" s="11">
        <v>0</v>
      </c>
      <c r="H8" s="11">
        <v>0.85299999999999998</v>
      </c>
      <c r="I8" s="7">
        <v>11144000</v>
      </c>
      <c r="J8" s="6" t="s">
        <v>670</v>
      </c>
      <c r="K8" s="7">
        <v>1198</v>
      </c>
      <c r="L8" s="6" t="s">
        <v>671</v>
      </c>
      <c r="M8" s="7">
        <v>20146000</v>
      </c>
      <c r="N8" s="7">
        <v>2202</v>
      </c>
      <c r="O8" s="6">
        <v>17</v>
      </c>
    </row>
    <row r="9" spans="1:15" ht="27" customHeight="1" x14ac:dyDescent="0.3">
      <c r="A9" s="5">
        <v>43462</v>
      </c>
      <c r="B9" s="6">
        <v>9</v>
      </c>
      <c r="C9" s="11">
        <v>1E-3</v>
      </c>
      <c r="D9" s="6">
        <v>10</v>
      </c>
      <c r="E9" s="11">
        <v>1E-3</v>
      </c>
      <c r="F9" s="7">
        <v>2343</v>
      </c>
      <c r="G9" s="11">
        <v>1E-3</v>
      </c>
      <c r="H9" s="11">
        <v>0.90100000000000002</v>
      </c>
      <c r="I9" s="7">
        <v>20209000</v>
      </c>
      <c r="J9" s="6" t="s">
        <v>672</v>
      </c>
      <c r="K9" s="7">
        <v>2110</v>
      </c>
      <c r="L9" s="6" t="s">
        <v>673</v>
      </c>
      <c r="M9" s="7">
        <v>40355000</v>
      </c>
      <c r="N9" s="7">
        <v>4312</v>
      </c>
      <c r="O9" s="6">
        <v>13</v>
      </c>
    </row>
    <row r="10" spans="1:15" ht="27" customHeight="1" x14ac:dyDescent="0.3">
      <c r="A10" s="5">
        <v>43464</v>
      </c>
      <c r="B10" s="6">
        <v>1</v>
      </c>
      <c r="C10" s="11">
        <v>0</v>
      </c>
      <c r="D10" s="6">
        <v>1</v>
      </c>
      <c r="E10" s="11">
        <v>0</v>
      </c>
      <c r="F10" s="6">
        <v>204</v>
      </c>
      <c r="G10" s="11">
        <v>0</v>
      </c>
      <c r="H10" s="11">
        <v>1</v>
      </c>
      <c r="I10" s="7">
        <v>2040000</v>
      </c>
      <c r="J10" s="6" t="s">
        <v>674</v>
      </c>
      <c r="K10" s="6">
        <v>204</v>
      </c>
      <c r="L10" s="6" t="s">
        <v>675</v>
      </c>
      <c r="M10" s="7">
        <v>42395000</v>
      </c>
      <c r="N10" s="7">
        <v>4516</v>
      </c>
      <c r="O10" s="6">
        <v>36</v>
      </c>
    </row>
    <row r="11" spans="1:15" ht="27" customHeight="1" x14ac:dyDescent="0.3">
      <c r="A11" s="5">
        <v>43466</v>
      </c>
      <c r="B11" s="6">
        <v>1</v>
      </c>
      <c r="C11" s="11">
        <v>0</v>
      </c>
      <c r="D11" s="6">
        <v>3</v>
      </c>
      <c r="E11" s="11">
        <v>0</v>
      </c>
      <c r="F11" s="6">
        <v>384</v>
      </c>
      <c r="G11" s="11">
        <v>0</v>
      </c>
      <c r="H11" s="11">
        <v>0.128</v>
      </c>
      <c r="I11" s="7">
        <v>315000</v>
      </c>
      <c r="J11" s="6" t="s">
        <v>676</v>
      </c>
      <c r="K11" s="6">
        <v>49</v>
      </c>
      <c r="L11" s="6" t="s">
        <v>486</v>
      </c>
      <c r="M11" s="7">
        <v>42710000</v>
      </c>
      <c r="N11" s="7">
        <v>4565</v>
      </c>
      <c r="O11" s="6">
        <v>45</v>
      </c>
    </row>
    <row r="12" spans="1:15" ht="27" customHeight="1" x14ac:dyDescent="0.3">
      <c r="A12" s="5">
        <v>43468</v>
      </c>
      <c r="B12" s="6">
        <v>962</v>
      </c>
      <c r="C12" s="11">
        <v>0.13700000000000001</v>
      </c>
      <c r="D12" s="7">
        <v>3269</v>
      </c>
      <c r="E12" s="11">
        <v>0.17699999999999999</v>
      </c>
      <c r="F12" s="7">
        <v>510067</v>
      </c>
      <c r="G12" s="11">
        <v>0.17699999999999999</v>
      </c>
      <c r="H12" s="11">
        <v>0.247</v>
      </c>
      <c r="I12" s="7">
        <v>942808600</v>
      </c>
      <c r="J12" s="6" t="s">
        <v>677</v>
      </c>
      <c r="K12" s="7">
        <v>125882</v>
      </c>
      <c r="L12" s="6" t="s">
        <v>678</v>
      </c>
      <c r="M12" s="7">
        <v>985518600</v>
      </c>
      <c r="N12" s="7">
        <v>130447</v>
      </c>
      <c r="O12" s="6">
        <v>1</v>
      </c>
    </row>
    <row r="13" spans="1:15" ht="27" customHeight="1" x14ac:dyDescent="0.3">
      <c r="A13" s="5">
        <v>43469</v>
      </c>
      <c r="B13" s="7">
        <v>1123</v>
      </c>
      <c r="C13" s="11">
        <v>0.16</v>
      </c>
      <c r="D13" s="7">
        <v>3698</v>
      </c>
      <c r="E13" s="11">
        <v>0.19700000000000001</v>
      </c>
      <c r="F13" s="7">
        <v>584851</v>
      </c>
      <c r="G13" s="11">
        <v>0.2</v>
      </c>
      <c r="H13" s="11">
        <v>0.19600000000000001</v>
      </c>
      <c r="I13" s="7">
        <v>944568145</v>
      </c>
      <c r="J13" s="6" t="s">
        <v>679</v>
      </c>
      <c r="K13" s="7">
        <v>114355</v>
      </c>
      <c r="L13" s="6" t="s">
        <v>680</v>
      </c>
      <c r="M13" s="7">
        <v>1930086745</v>
      </c>
      <c r="N13" s="7">
        <v>244802</v>
      </c>
      <c r="O13" s="6">
        <v>1</v>
      </c>
    </row>
    <row r="14" spans="1:15" ht="40.5" customHeight="1" x14ac:dyDescent="0.3">
      <c r="A14" s="5">
        <v>43470</v>
      </c>
      <c r="B14" s="7">
        <v>1393</v>
      </c>
      <c r="C14" s="11">
        <v>0.18</v>
      </c>
      <c r="D14" s="7">
        <v>4712</v>
      </c>
      <c r="E14" s="11">
        <v>0.24199999999999999</v>
      </c>
      <c r="F14" s="7">
        <v>773617</v>
      </c>
      <c r="G14" s="11">
        <v>0.25600000000000001</v>
      </c>
      <c r="H14" s="11">
        <v>0.34699999999999998</v>
      </c>
      <c r="I14" s="7">
        <v>2200001603</v>
      </c>
      <c r="J14" s="6" t="s">
        <v>681</v>
      </c>
      <c r="K14" s="7">
        <v>268326</v>
      </c>
      <c r="L14" s="6" t="s">
        <v>682</v>
      </c>
      <c r="M14" s="7">
        <v>4130088348</v>
      </c>
      <c r="N14" s="7">
        <v>513128</v>
      </c>
      <c r="O14" s="6">
        <v>1</v>
      </c>
    </row>
    <row r="15" spans="1:15" ht="40.5" customHeight="1" x14ac:dyDescent="0.3">
      <c r="A15" s="5">
        <v>43471</v>
      </c>
      <c r="B15" s="7">
        <v>1453</v>
      </c>
      <c r="C15" s="11">
        <v>0.187</v>
      </c>
      <c r="D15" s="7">
        <v>4862</v>
      </c>
      <c r="E15" s="11">
        <v>0.25600000000000001</v>
      </c>
      <c r="F15" s="7">
        <v>806115</v>
      </c>
      <c r="G15" s="11">
        <v>0.27200000000000002</v>
      </c>
      <c r="H15" s="11">
        <v>0.30399999999999999</v>
      </c>
      <c r="I15" s="7">
        <v>2021064800</v>
      </c>
      <c r="J15" s="6" t="s">
        <v>683</v>
      </c>
      <c r="K15" s="7">
        <v>245225</v>
      </c>
      <c r="L15" s="6" t="s">
        <v>684</v>
      </c>
      <c r="M15" s="7">
        <v>6151153148</v>
      </c>
      <c r="N15" s="7">
        <v>758353</v>
      </c>
      <c r="O15" s="6">
        <v>1</v>
      </c>
    </row>
    <row r="16" spans="1:15" ht="54" customHeight="1" x14ac:dyDescent="0.3">
      <c r="A16" s="5">
        <v>43472</v>
      </c>
      <c r="B16" s="7">
        <v>1185</v>
      </c>
      <c r="C16" s="11">
        <v>0.17499999999999999</v>
      </c>
      <c r="D16" s="7">
        <v>4329</v>
      </c>
      <c r="E16" s="11">
        <v>0.246</v>
      </c>
      <c r="F16" s="7">
        <v>744778</v>
      </c>
      <c r="G16" s="11">
        <v>0.27</v>
      </c>
      <c r="H16" s="11">
        <v>9.6000000000000002E-2</v>
      </c>
      <c r="I16" s="7">
        <v>543643950</v>
      </c>
      <c r="J16" s="6" t="s">
        <v>685</v>
      </c>
      <c r="K16" s="7">
        <v>71418</v>
      </c>
      <c r="L16" s="6" t="s">
        <v>686</v>
      </c>
      <c r="M16" s="7">
        <v>6694797098</v>
      </c>
      <c r="N16" s="7">
        <v>829771</v>
      </c>
      <c r="O16" s="6">
        <v>1</v>
      </c>
    </row>
    <row r="17" spans="1:15" ht="27" customHeight="1" x14ac:dyDescent="0.3">
      <c r="A17" s="5">
        <v>43473</v>
      </c>
      <c r="B17" s="7">
        <v>1176</v>
      </c>
      <c r="C17" s="11">
        <v>0.17</v>
      </c>
      <c r="D17" s="7">
        <v>4315</v>
      </c>
      <c r="E17" s="11">
        <v>0.24399999999999999</v>
      </c>
      <c r="F17" s="7">
        <v>740260</v>
      </c>
      <c r="G17" s="11">
        <v>0.26700000000000002</v>
      </c>
      <c r="H17" s="11">
        <v>0.10199999999999999</v>
      </c>
      <c r="I17" s="7">
        <v>563766500</v>
      </c>
      <c r="J17" s="6" t="s">
        <v>687</v>
      </c>
      <c r="K17" s="7">
        <v>75411</v>
      </c>
      <c r="L17" s="6" t="s">
        <v>688</v>
      </c>
      <c r="M17" s="7">
        <v>7258563598</v>
      </c>
      <c r="N17" s="7">
        <v>905182</v>
      </c>
      <c r="O17" s="6">
        <v>1</v>
      </c>
    </row>
    <row r="18" spans="1:15" ht="27" customHeight="1" x14ac:dyDescent="0.3">
      <c r="A18" s="5">
        <v>43474</v>
      </c>
      <c r="B18" s="6">
        <v>908</v>
      </c>
      <c r="C18" s="11">
        <v>0.14899999999999999</v>
      </c>
      <c r="D18" s="7">
        <v>2982</v>
      </c>
      <c r="E18" s="11">
        <v>0.16900000000000001</v>
      </c>
      <c r="F18" s="7">
        <v>469060</v>
      </c>
      <c r="G18" s="11">
        <v>0.16900000000000001</v>
      </c>
      <c r="H18" s="11">
        <v>0.13400000000000001</v>
      </c>
      <c r="I18" s="7">
        <v>465559200</v>
      </c>
      <c r="J18" s="6" t="s">
        <v>689</v>
      </c>
      <c r="K18" s="7">
        <v>62802</v>
      </c>
      <c r="L18" s="6" t="s">
        <v>690</v>
      </c>
      <c r="M18" s="7">
        <v>7724122798</v>
      </c>
      <c r="N18" s="7">
        <v>967984</v>
      </c>
      <c r="O18" s="6">
        <v>3</v>
      </c>
    </row>
    <row r="19" spans="1:15" ht="27" customHeight="1" x14ac:dyDescent="0.3">
      <c r="A19" s="5">
        <v>43475</v>
      </c>
      <c r="B19" s="6">
        <v>870</v>
      </c>
      <c r="C19" s="11">
        <v>0.129</v>
      </c>
      <c r="D19" s="7">
        <v>2598</v>
      </c>
      <c r="E19" s="11">
        <v>0.14199999999999999</v>
      </c>
      <c r="F19" s="7">
        <v>408084</v>
      </c>
      <c r="G19" s="11">
        <v>0.14299999999999999</v>
      </c>
      <c r="H19" s="11">
        <v>0.14299999999999999</v>
      </c>
      <c r="I19" s="7">
        <v>426395850</v>
      </c>
      <c r="J19" s="6" t="s">
        <v>691</v>
      </c>
      <c r="K19" s="7">
        <v>58195</v>
      </c>
      <c r="L19" s="6" t="s">
        <v>692</v>
      </c>
      <c r="M19" s="7">
        <v>8150518648</v>
      </c>
      <c r="N19" s="7">
        <v>1026179</v>
      </c>
      <c r="O19" s="6">
        <v>3</v>
      </c>
    </row>
    <row r="20" spans="1:15" ht="27" customHeight="1" x14ac:dyDescent="0.3">
      <c r="A20" s="5">
        <v>43476</v>
      </c>
      <c r="B20" s="6">
        <v>897</v>
      </c>
      <c r="C20" s="11">
        <v>0.13100000000000001</v>
      </c>
      <c r="D20" s="7">
        <v>2590</v>
      </c>
      <c r="E20" s="11">
        <v>0.13800000000000001</v>
      </c>
      <c r="F20" s="7">
        <v>397758</v>
      </c>
      <c r="G20" s="11">
        <v>0.13600000000000001</v>
      </c>
      <c r="H20" s="11">
        <v>0.14899999999999999</v>
      </c>
      <c r="I20" s="7">
        <v>475543929</v>
      </c>
      <c r="J20" s="6" t="s">
        <v>693</v>
      </c>
      <c r="K20" s="7">
        <v>59365</v>
      </c>
      <c r="L20" s="6" t="s">
        <v>694</v>
      </c>
      <c r="M20" s="7">
        <v>8626062577</v>
      </c>
      <c r="N20" s="7">
        <v>1085544</v>
      </c>
      <c r="O20" s="6">
        <v>3</v>
      </c>
    </row>
    <row r="21" spans="1:15" ht="27" customHeight="1" x14ac:dyDescent="0.3">
      <c r="A21" s="5">
        <v>43477</v>
      </c>
      <c r="B21" s="6">
        <v>934</v>
      </c>
      <c r="C21" s="11">
        <v>0.13300000000000001</v>
      </c>
      <c r="D21" s="7">
        <v>2690</v>
      </c>
      <c r="E21" s="11">
        <v>0.13700000000000001</v>
      </c>
      <c r="F21" s="7">
        <v>407523</v>
      </c>
      <c r="G21" s="11">
        <v>0.13300000000000001</v>
      </c>
      <c r="H21" s="11">
        <v>0.33100000000000002</v>
      </c>
      <c r="I21" s="7">
        <v>1104689996</v>
      </c>
      <c r="J21" s="6" t="s">
        <v>695</v>
      </c>
      <c r="K21" s="7">
        <v>134929</v>
      </c>
      <c r="L21" s="6" t="s">
        <v>696</v>
      </c>
      <c r="M21" s="7">
        <v>9730752573</v>
      </c>
      <c r="N21" s="7">
        <v>1220473</v>
      </c>
      <c r="O21" s="6">
        <v>3</v>
      </c>
    </row>
    <row r="22" spans="1:15" ht="40.5" customHeight="1" x14ac:dyDescent="0.3">
      <c r="A22" s="5">
        <v>43478</v>
      </c>
      <c r="B22" s="6">
        <v>933</v>
      </c>
      <c r="C22" s="11">
        <v>0.13400000000000001</v>
      </c>
      <c r="D22" s="7">
        <v>2630</v>
      </c>
      <c r="E22" s="11">
        <v>0.13700000000000001</v>
      </c>
      <c r="F22" s="7">
        <v>393009</v>
      </c>
      <c r="G22" s="11">
        <v>0.13100000000000001</v>
      </c>
      <c r="H22" s="11">
        <v>0.31</v>
      </c>
      <c r="I22" s="7">
        <v>1000295580</v>
      </c>
      <c r="J22" s="6" t="s">
        <v>697</v>
      </c>
      <c r="K22" s="7">
        <v>121811</v>
      </c>
      <c r="L22" s="6" t="s">
        <v>698</v>
      </c>
      <c r="M22" s="7">
        <v>10731048153</v>
      </c>
      <c r="N22" s="7">
        <v>1342284</v>
      </c>
      <c r="O22" s="6">
        <v>3</v>
      </c>
    </row>
    <row r="23" spans="1:15" ht="40.5" customHeight="1" x14ac:dyDescent="0.3">
      <c r="A23" s="5">
        <v>43479</v>
      </c>
      <c r="B23" s="6">
        <v>835</v>
      </c>
      <c r="C23" s="11">
        <v>0.13100000000000001</v>
      </c>
      <c r="D23" s="7">
        <v>2316</v>
      </c>
      <c r="E23" s="11">
        <v>0.13100000000000001</v>
      </c>
      <c r="F23" s="7">
        <v>345869</v>
      </c>
      <c r="G23" s="11">
        <v>0.124</v>
      </c>
      <c r="H23" s="11">
        <v>9.8000000000000004E-2</v>
      </c>
      <c r="I23" s="7">
        <v>251454900</v>
      </c>
      <c r="J23" s="6" t="s">
        <v>699</v>
      </c>
      <c r="K23" s="7">
        <v>33913</v>
      </c>
      <c r="L23" s="6" t="s">
        <v>700</v>
      </c>
      <c r="M23" s="7">
        <v>10982503053</v>
      </c>
      <c r="N23" s="7">
        <v>1376197</v>
      </c>
      <c r="O23" s="6">
        <v>3</v>
      </c>
    </row>
    <row r="24" spans="1:15" ht="27" customHeight="1" x14ac:dyDescent="0.3">
      <c r="A24" s="5">
        <v>43480</v>
      </c>
      <c r="B24" s="6">
        <v>827</v>
      </c>
      <c r="C24" s="11">
        <v>0.126</v>
      </c>
      <c r="D24" s="7">
        <v>2279</v>
      </c>
      <c r="E24" s="11">
        <v>0.128</v>
      </c>
      <c r="F24" s="7">
        <v>339309</v>
      </c>
      <c r="G24" s="11">
        <v>0.121</v>
      </c>
      <c r="H24" s="11">
        <v>0.107</v>
      </c>
      <c r="I24" s="7">
        <v>264926870</v>
      </c>
      <c r="J24" s="6" t="s">
        <v>701</v>
      </c>
      <c r="K24" s="7">
        <v>36337</v>
      </c>
      <c r="L24" s="6" t="s">
        <v>702</v>
      </c>
      <c r="M24" s="7">
        <v>11247429923</v>
      </c>
      <c r="N24" s="7">
        <v>1412534</v>
      </c>
      <c r="O24" s="6">
        <v>3</v>
      </c>
    </row>
    <row r="25" spans="1:15" ht="27" customHeight="1" x14ac:dyDescent="0.3">
      <c r="A25" s="5">
        <v>43481</v>
      </c>
      <c r="B25" s="6">
        <v>636</v>
      </c>
      <c r="C25" s="11">
        <v>0.09</v>
      </c>
      <c r="D25" s="7">
        <v>1366</v>
      </c>
      <c r="E25" s="11">
        <v>7.4999999999999997E-2</v>
      </c>
      <c r="F25" s="7">
        <v>199223</v>
      </c>
      <c r="G25" s="11">
        <v>7.0000000000000007E-2</v>
      </c>
      <c r="H25" s="11">
        <v>0.15</v>
      </c>
      <c r="I25" s="7">
        <v>219538080</v>
      </c>
      <c r="J25" s="6" t="s">
        <v>703</v>
      </c>
      <c r="K25" s="7">
        <v>29914</v>
      </c>
      <c r="L25" s="6" t="s">
        <v>704</v>
      </c>
      <c r="M25" s="7">
        <v>11466968003</v>
      </c>
      <c r="N25" s="7">
        <v>1442448</v>
      </c>
      <c r="O25" s="6">
        <v>3</v>
      </c>
    </row>
    <row r="26" spans="1:15" ht="27" customHeight="1" x14ac:dyDescent="0.3">
      <c r="A26" s="5">
        <v>43482</v>
      </c>
      <c r="B26" s="6">
        <v>531</v>
      </c>
      <c r="C26" s="11">
        <v>7.2999999999999995E-2</v>
      </c>
      <c r="D26" s="6">
        <v>997</v>
      </c>
      <c r="E26" s="11">
        <v>5.5E-2</v>
      </c>
      <c r="F26" s="7">
        <v>131215</v>
      </c>
      <c r="G26" s="11">
        <v>4.5999999999999999E-2</v>
      </c>
      <c r="H26" s="11">
        <v>0.17499999999999999</v>
      </c>
      <c r="I26" s="7">
        <v>165775320</v>
      </c>
      <c r="J26" s="6" t="s">
        <v>705</v>
      </c>
      <c r="K26" s="7">
        <v>22921</v>
      </c>
      <c r="L26" s="6" t="s">
        <v>706</v>
      </c>
      <c r="M26" s="7">
        <v>11632743323</v>
      </c>
      <c r="N26" s="7">
        <v>1465369</v>
      </c>
      <c r="O26" s="6">
        <v>4</v>
      </c>
    </row>
    <row r="27" spans="1:15" ht="27" customHeight="1" x14ac:dyDescent="0.3">
      <c r="A27" s="5">
        <v>43483</v>
      </c>
      <c r="B27" s="6">
        <v>591</v>
      </c>
      <c r="C27" s="11">
        <v>8.1000000000000003E-2</v>
      </c>
      <c r="D27" s="7">
        <v>1036</v>
      </c>
      <c r="E27" s="11">
        <v>5.6000000000000001E-2</v>
      </c>
      <c r="F27" s="7">
        <v>137614</v>
      </c>
      <c r="G27" s="11">
        <v>4.8000000000000001E-2</v>
      </c>
      <c r="H27" s="11">
        <v>0.17599999999999999</v>
      </c>
      <c r="I27" s="7">
        <v>190726930</v>
      </c>
      <c r="J27" s="6" t="s">
        <v>707</v>
      </c>
      <c r="K27" s="7">
        <v>24286</v>
      </c>
      <c r="L27" s="6" t="s">
        <v>708</v>
      </c>
      <c r="M27" s="7">
        <v>11823470253</v>
      </c>
      <c r="N27" s="7">
        <v>1489655</v>
      </c>
      <c r="O27" s="6">
        <v>4</v>
      </c>
    </row>
    <row r="28" spans="1:15" ht="27" customHeight="1" x14ac:dyDescent="0.3">
      <c r="A28" s="5">
        <v>43484</v>
      </c>
      <c r="B28" s="6">
        <v>645</v>
      </c>
      <c r="C28" s="11">
        <v>8.3000000000000004E-2</v>
      </c>
      <c r="D28" s="7">
        <v>1234</v>
      </c>
      <c r="E28" s="11">
        <v>6.3E-2</v>
      </c>
      <c r="F28" s="7">
        <v>165062</v>
      </c>
      <c r="G28" s="11">
        <v>5.5E-2</v>
      </c>
      <c r="H28" s="11">
        <v>0.35799999999999998</v>
      </c>
      <c r="I28" s="7">
        <v>474053270</v>
      </c>
      <c r="J28" s="6" t="s">
        <v>709</v>
      </c>
      <c r="K28" s="7">
        <v>59071</v>
      </c>
      <c r="L28" s="6" t="s">
        <v>710</v>
      </c>
      <c r="M28" s="7">
        <v>12297523523</v>
      </c>
      <c r="N28" s="7">
        <v>1548726</v>
      </c>
      <c r="O28" s="6">
        <v>4</v>
      </c>
    </row>
    <row r="29" spans="1:15" ht="27" customHeight="1" x14ac:dyDescent="0.3">
      <c r="A29" s="5">
        <v>43485</v>
      </c>
      <c r="B29" s="6">
        <v>651</v>
      </c>
      <c r="C29" s="11">
        <v>8.5000000000000006E-2</v>
      </c>
      <c r="D29" s="7">
        <v>1257</v>
      </c>
      <c r="E29" s="11">
        <v>6.6000000000000003E-2</v>
      </c>
      <c r="F29" s="7">
        <v>170028</v>
      </c>
      <c r="G29" s="11">
        <v>5.8000000000000003E-2</v>
      </c>
      <c r="H29" s="11">
        <v>0.34300000000000003</v>
      </c>
      <c r="I29" s="7">
        <v>474912320</v>
      </c>
      <c r="J29" s="6" t="s">
        <v>711</v>
      </c>
      <c r="K29" s="7">
        <v>58241</v>
      </c>
      <c r="L29" s="6" t="s">
        <v>712</v>
      </c>
      <c r="M29" s="7">
        <v>12772435843</v>
      </c>
      <c r="N29" s="7">
        <v>1606967</v>
      </c>
      <c r="O29" s="6">
        <v>4</v>
      </c>
    </row>
    <row r="30" spans="1:15" ht="40.5" customHeight="1" x14ac:dyDescent="0.3">
      <c r="A30" s="5">
        <v>43486</v>
      </c>
      <c r="B30" s="6">
        <v>553</v>
      </c>
      <c r="C30" s="11">
        <v>0.08</v>
      </c>
      <c r="D30" s="7">
        <v>1060</v>
      </c>
      <c r="E30" s="11">
        <v>6.0999999999999999E-2</v>
      </c>
      <c r="F30" s="7">
        <v>142898</v>
      </c>
      <c r="G30" s="11">
        <v>5.1999999999999998E-2</v>
      </c>
      <c r="H30" s="11">
        <v>0.113</v>
      </c>
      <c r="I30" s="7">
        <v>118863780</v>
      </c>
      <c r="J30" s="6" t="s">
        <v>713</v>
      </c>
      <c r="K30" s="7">
        <v>16128</v>
      </c>
      <c r="L30" s="6" t="s">
        <v>714</v>
      </c>
      <c r="M30" s="7">
        <v>12891299623</v>
      </c>
      <c r="N30" s="7">
        <v>1623095</v>
      </c>
      <c r="O30" s="6">
        <v>4</v>
      </c>
    </row>
    <row r="31" spans="1:15" ht="27" customHeight="1" x14ac:dyDescent="0.3">
      <c r="A31" s="5">
        <v>43487</v>
      </c>
      <c r="B31" s="6">
        <v>568</v>
      </c>
      <c r="C31" s="11">
        <v>0.08</v>
      </c>
      <c r="D31" s="7">
        <v>1071</v>
      </c>
      <c r="E31" s="11">
        <v>6.2E-2</v>
      </c>
      <c r="F31" s="7">
        <v>144894</v>
      </c>
      <c r="G31" s="11">
        <v>5.2999999999999999E-2</v>
      </c>
      <c r="H31" s="11">
        <v>0.124</v>
      </c>
      <c r="I31" s="7">
        <v>130157100</v>
      </c>
      <c r="J31" s="6" t="s">
        <v>715</v>
      </c>
      <c r="K31" s="7">
        <v>17939</v>
      </c>
      <c r="L31" s="6" t="s">
        <v>716</v>
      </c>
      <c r="M31" s="7">
        <v>13021456723</v>
      </c>
      <c r="N31" s="7">
        <v>1641034</v>
      </c>
      <c r="O31" s="6">
        <v>4</v>
      </c>
    </row>
    <row r="32" spans="1:15" ht="27" customHeight="1" x14ac:dyDescent="0.3">
      <c r="A32" s="5">
        <v>43488</v>
      </c>
      <c r="B32" s="6">
        <v>400</v>
      </c>
      <c r="C32" s="11">
        <v>6.5000000000000002E-2</v>
      </c>
      <c r="D32" s="6">
        <v>647</v>
      </c>
      <c r="E32" s="11">
        <v>3.5000000000000003E-2</v>
      </c>
      <c r="F32" s="7">
        <v>80652</v>
      </c>
      <c r="G32" s="11">
        <v>2.8000000000000001E-2</v>
      </c>
      <c r="H32" s="11">
        <v>0.14899999999999999</v>
      </c>
      <c r="I32" s="7">
        <v>84996760</v>
      </c>
      <c r="J32" s="6" t="s">
        <v>717</v>
      </c>
      <c r="K32" s="7">
        <v>12020</v>
      </c>
      <c r="L32" s="6" t="s">
        <v>718</v>
      </c>
      <c r="M32" s="7">
        <v>13106453483</v>
      </c>
      <c r="N32" s="7">
        <v>1653054</v>
      </c>
      <c r="O32" s="6">
        <v>4</v>
      </c>
    </row>
    <row r="33" spans="1:15" ht="27" customHeight="1" x14ac:dyDescent="0.3">
      <c r="A33" s="5">
        <v>43489</v>
      </c>
      <c r="B33" s="6">
        <v>388</v>
      </c>
      <c r="C33" s="11">
        <v>6.0999999999999999E-2</v>
      </c>
      <c r="D33" s="6">
        <v>608</v>
      </c>
      <c r="E33" s="11">
        <v>3.3000000000000002E-2</v>
      </c>
      <c r="F33" s="7">
        <v>76474</v>
      </c>
      <c r="G33" s="11">
        <v>2.5999999999999999E-2</v>
      </c>
      <c r="H33" s="11">
        <v>0.159</v>
      </c>
      <c r="I33" s="7">
        <v>85745460</v>
      </c>
      <c r="J33" s="6" t="s">
        <v>719</v>
      </c>
      <c r="K33" s="7">
        <v>12161</v>
      </c>
      <c r="L33" s="6" t="s">
        <v>720</v>
      </c>
      <c r="M33" s="7">
        <v>13192198943</v>
      </c>
      <c r="N33" s="7">
        <v>1665215</v>
      </c>
      <c r="O33" s="6">
        <v>4</v>
      </c>
    </row>
    <row r="34" spans="1:15" ht="27" customHeight="1" x14ac:dyDescent="0.3">
      <c r="A34" s="5">
        <v>43490</v>
      </c>
      <c r="B34" s="6">
        <v>405</v>
      </c>
      <c r="C34" s="11">
        <v>6.4000000000000001E-2</v>
      </c>
      <c r="D34" s="6">
        <v>625</v>
      </c>
      <c r="E34" s="11">
        <v>3.3000000000000002E-2</v>
      </c>
      <c r="F34" s="7">
        <v>79148</v>
      </c>
      <c r="G34" s="11">
        <v>2.7E-2</v>
      </c>
      <c r="H34" s="11">
        <v>0.13800000000000001</v>
      </c>
      <c r="I34" s="7">
        <v>83508030</v>
      </c>
      <c r="J34" s="6" t="s">
        <v>721</v>
      </c>
      <c r="K34" s="7">
        <v>10887</v>
      </c>
      <c r="L34" s="6" t="s">
        <v>722</v>
      </c>
      <c r="M34" s="7">
        <v>13275706973</v>
      </c>
      <c r="N34" s="7">
        <v>1676102</v>
      </c>
      <c r="O34" s="6">
        <v>4</v>
      </c>
    </row>
    <row r="35" spans="1:15" ht="27" customHeight="1" x14ac:dyDescent="0.3">
      <c r="A35" s="5">
        <v>43491</v>
      </c>
      <c r="B35" s="6">
        <v>497</v>
      </c>
      <c r="C35" s="11">
        <v>7.4999999999999997E-2</v>
      </c>
      <c r="D35" s="6">
        <v>751</v>
      </c>
      <c r="E35" s="11">
        <v>3.7999999999999999E-2</v>
      </c>
      <c r="F35" s="7">
        <v>94258</v>
      </c>
      <c r="G35" s="11">
        <v>0.03</v>
      </c>
      <c r="H35" s="11">
        <v>0.312</v>
      </c>
      <c r="I35" s="7">
        <v>234504120</v>
      </c>
      <c r="J35" s="6" t="s">
        <v>723</v>
      </c>
      <c r="K35" s="7">
        <v>29395</v>
      </c>
      <c r="L35" s="6" t="s">
        <v>724</v>
      </c>
      <c r="M35" s="7">
        <v>13510211093</v>
      </c>
      <c r="N35" s="7">
        <v>1705497</v>
      </c>
      <c r="O35" s="6">
        <v>5</v>
      </c>
    </row>
    <row r="36" spans="1:15" ht="27" customHeight="1" x14ac:dyDescent="0.3">
      <c r="A36" s="5">
        <v>43492</v>
      </c>
      <c r="B36" s="6">
        <v>482</v>
      </c>
      <c r="C36" s="11">
        <v>7.3999999999999996E-2</v>
      </c>
      <c r="D36" s="6">
        <v>748</v>
      </c>
      <c r="E36" s="11">
        <v>3.7999999999999999E-2</v>
      </c>
      <c r="F36" s="7">
        <v>93598</v>
      </c>
      <c r="G36" s="11">
        <v>3.1E-2</v>
      </c>
      <c r="H36" s="11">
        <v>0.318</v>
      </c>
      <c r="I36" s="7">
        <v>237812560</v>
      </c>
      <c r="J36" s="6" t="s">
        <v>725</v>
      </c>
      <c r="K36" s="7">
        <v>29734</v>
      </c>
      <c r="L36" s="6" t="s">
        <v>726</v>
      </c>
      <c r="M36" s="7">
        <v>13748023653</v>
      </c>
      <c r="N36" s="7">
        <v>1735231</v>
      </c>
      <c r="O36" s="6">
        <v>5</v>
      </c>
    </row>
    <row r="37" spans="1:15" ht="40.5" customHeight="1" x14ac:dyDescent="0.3">
      <c r="A37" s="5">
        <v>43493</v>
      </c>
      <c r="B37" s="6">
        <v>380</v>
      </c>
      <c r="C37" s="11">
        <v>6.4000000000000001E-2</v>
      </c>
      <c r="D37" s="6">
        <v>602</v>
      </c>
      <c r="E37" s="11">
        <v>3.3000000000000002E-2</v>
      </c>
      <c r="F37" s="7">
        <v>77190</v>
      </c>
      <c r="G37" s="11">
        <v>2.7E-2</v>
      </c>
      <c r="H37" s="11">
        <v>8.6999999999999994E-2</v>
      </c>
      <c r="I37" s="7">
        <v>48524560</v>
      </c>
      <c r="J37" s="6" t="s">
        <v>727</v>
      </c>
      <c r="K37" s="7">
        <v>6686</v>
      </c>
      <c r="L37" s="6" t="s">
        <v>728</v>
      </c>
      <c r="M37" s="7">
        <v>13796548213</v>
      </c>
      <c r="N37" s="7">
        <v>1741917</v>
      </c>
      <c r="O37" s="6">
        <v>5</v>
      </c>
    </row>
    <row r="38" spans="1:15" ht="27" customHeight="1" x14ac:dyDescent="0.3">
      <c r="A38" s="5">
        <v>43494</v>
      </c>
      <c r="B38" s="6">
        <v>398</v>
      </c>
      <c r="C38" s="11">
        <v>6.5000000000000002E-2</v>
      </c>
      <c r="D38" s="6">
        <v>616</v>
      </c>
      <c r="E38" s="11">
        <v>3.4000000000000002E-2</v>
      </c>
      <c r="F38" s="7">
        <v>77930</v>
      </c>
      <c r="G38" s="11">
        <v>2.7E-2</v>
      </c>
      <c r="H38" s="11">
        <v>9.7000000000000003E-2</v>
      </c>
      <c r="I38" s="7">
        <v>53997460</v>
      </c>
      <c r="J38" s="6" t="s">
        <v>729</v>
      </c>
      <c r="K38" s="7">
        <v>7590</v>
      </c>
      <c r="L38" s="6" t="s">
        <v>730</v>
      </c>
      <c r="M38" s="7">
        <v>13850545673</v>
      </c>
      <c r="N38" s="7">
        <v>1749507</v>
      </c>
      <c r="O38" s="6">
        <v>5</v>
      </c>
    </row>
    <row r="39" spans="1:15" ht="27" customHeight="1" x14ac:dyDescent="0.3">
      <c r="A39" s="5">
        <v>43495</v>
      </c>
      <c r="B39" s="6">
        <v>62</v>
      </c>
      <c r="C39" s="11">
        <v>1.2E-2</v>
      </c>
      <c r="D39" s="6">
        <v>78</v>
      </c>
      <c r="E39" s="11">
        <v>4.0000000000000001E-3</v>
      </c>
      <c r="F39" s="7">
        <v>8469</v>
      </c>
      <c r="G39" s="11">
        <v>3.0000000000000001E-3</v>
      </c>
      <c r="H39" s="11">
        <v>0.192</v>
      </c>
      <c r="I39" s="7">
        <v>10615380</v>
      </c>
      <c r="J39" s="6" t="s">
        <v>731</v>
      </c>
      <c r="K39" s="7">
        <v>1626</v>
      </c>
      <c r="L39" s="6" t="s">
        <v>732</v>
      </c>
      <c r="M39" s="7">
        <v>13861161053</v>
      </c>
      <c r="N39" s="7">
        <v>1751133</v>
      </c>
      <c r="O39" s="6">
        <v>10</v>
      </c>
    </row>
    <row r="40" spans="1:15" ht="27" customHeight="1" x14ac:dyDescent="0.3">
      <c r="A40" s="5">
        <v>43496</v>
      </c>
      <c r="B40" s="6">
        <v>35</v>
      </c>
      <c r="C40" s="11">
        <v>6.0000000000000001E-3</v>
      </c>
      <c r="D40" s="6">
        <v>40</v>
      </c>
      <c r="E40" s="11">
        <v>2E-3</v>
      </c>
      <c r="F40" s="7">
        <v>4576</v>
      </c>
      <c r="G40" s="11">
        <v>2E-3</v>
      </c>
      <c r="H40" s="11">
        <v>0.20799999999999999</v>
      </c>
      <c r="I40" s="7">
        <v>6379850</v>
      </c>
      <c r="J40" s="6" t="s">
        <v>733</v>
      </c>
      <c r="K40" s="6">
        <v>951</v>
      </c>
      <c r="L40" s="6" t="s">
        <v>734</v>
      </c>
      <c r="M40" s="7">
        <v>13867540903</v>
      </c>
      <c r="N40" s="7">
        <v>1752084</v>
      </c>
      <c r="O40" s="6">
        <v>16</v>
      </c>
    </row>
    <row r="41" spans="1:15" ht="27" customHeight="1" x14ac:dyDescent="0.3">
      <c r="A41" s="5">
        <v>43497</v>
      </c>
      <c r="B41" s="6">
        <v>25</v>
      </c>
      <c r="C41" s="11">
        <v>5.0000000000000001E-3</v>
      </c>
      <c r="D41" s="6">
        <v>31</v>
      </c>
      <c r="E41" s="11">
        <v>2E-3</v>
      </c>
      <c r="F41" s="7">
        <v>3274</v>
      </c>
      <c r="G41" s="11">
        <v>1E-3</v>
      </c>
      <c r="H41" s="11">
        <v>0.17899999999999999</v>
      </c>
      <c r="I41" s="7">
        <v>4897930</v>
      </c>
      <c r="J41" s="6" t="s">
        <v>735</v>
      </c>
      <c r="K41" s="6">
        <v>585</v>
      </c>
      <c r="L41" s="6" t="s">
        <v>736</v>
      </c>
      <c r="M41" s="7">
        <v>13872438833</v>
      </c>
      <c r="N41" s="7">
        <v>1752669</v>
      </c>
      <c r="O41" s="6">
        <v>14</v>
      </c>
    </row>
    <row r="42" spans="1:15" ht="27" customHeight="1" x14ac:dyDescent="0.3">
      <c r="A42" s="5">
        <v>43498</v>
      </c>
      <c r="B42" s="6">
        <v>22</v>
      </c>
      <c r="C42" s="11">
        <v>4.0000000000000001E-3</v>
      </c>
      <c r="D42" s="6">
        <v>25</v>
      </c>
      <c r="E42" s="11">
        <v>1E-3</v>
      </c>
      <c r="F42" s="7">
        <v>2677</v>
      </c>
      <c r="G42" s="11">
        <v>1E-3</v>
      </c>
      <c r="H42" s="11">
        <v>0.38700000000000001</v>
      </c>
      <c r="I42" s="7">
        <v>8168490</v>
      </c>
      <c r="J42" s="6" t="s">
        <v>737</v>
      </c>
      <c r="K42" s="7">
        <v>1037</v>
      </c>
      <c r="L42" s="6" t="s">
        <v>738</v>
      </c>
      <c r="M42" s="7">
        <v>13880607323</v>
      </c>
      <c r="N42" s="7">
        <v>1753706</v>
      </c>
      <c r="O42" s="6">
        <v>15</v>
      </c>
    </row>
    <row r="43" spans="1:15" ht="27" customHeight="1" x14ac:dyDescent="0.3">
      <c r="A43" s="5">
        <v>43499</v>
      </c>
      <c r="B43" s="6">
        <v>24</v>
      </c>
      <c r="C43" s="11">
        <v>4.0000000000000001E-3</v>
      </c>
      <c r="D43" s="6">
        <v>29</v>
      </c>
      <c r="E43" s="11">
        <v>1E-3</v>
      </c>
      <c r="F43" s="7">
        <v>3163</v>
      </c>
      <c r="G43" s="11">
        <v>1E-3</v>
      </c>
      <c r="H43" s="11">
        <v>0.39300000000000002</v>
      </c>
      <c r="I43" s="7">
        <v>10089230</v>
      </c>
      <c r="J43" s="6" t="s">
        <v>739</v>
      </c>
      <c r="K43" s="7">
        <v>1244</v>
      </c>
      <c r="L43" s="6" t="s">
        <v>740</v>
      </c>
      <c r="M43" s="7">
        <v>13890696553</v>
      </c>
      <c r="N43" s="7">
        <v>1754950</v>
      </c>
      <c r="O43" s="6">
        <v>14</v>
      </c>
    </row>
    <row r="44" spans="1:15" ht="27" customHeight="1" x14ac:dyDescent="0.3">
      <c r="A44" s="5">
        <v>43500</v>
      </c>
      <c r="B44" s="6">
        <v>26</v>
      </c>
      <c r="C44" s="11">
        <v>5.0000000000000001E-3</v>
      </c>
      <c r="D44" s="6">
        <v>32</v>
      </c>
      <c r="E44" s="11">
        <v>2E-3</v>
      </c>
      <c r="F44" s="7">
        <v>3577</v>
      </c>
      <c r="G44" s="11">
        <v>1E-3</v>
      </c>
      <c r="H44" s="11">
        <v>0.36</v>
      </c>
      <c r="I44" s="7">
        <v>11135980</v>
      </c>
      <c r="J44" s="6" t="s">
        <v>741</v>
      </c>
      <c r="K44" s="7">
        <v>1289</v>
      </c>
      <c r="L44" s="6" t="s">
        <v>742</v>
      </c>
      <c r="M44" s="7">
        <v>13901832533</v>
      </c>
      <c r="N44" s="7">
        <v>1756239</v>
      </c>
      <c r="O44" s="6">
        <v>11</v>
      </c>
    </row>
    <row r="45" spans="1:15" ht="27" customHeight="1" x14ac:dyDescent="0.3">
      <c r="A45" s="5">
        <v>43501</v>
      </c>
      <c r="B45" s="6">
        <v>13</v>
      </c>
      <c r="C45" s="11">
        <v>2E-3</v>
      </c>
      <c r="D45" s="6">
        <v>15</v>
      </c>
      <c r="E45" s="11">
        <v>1E-3</v>
      </c>
      <c r="F45" s="7">
        <v>1608</v>
      </c>
      <c r="G45" s="11">
        <v>1E-3</v>
      </c>
      <c r="H45" s="11">
        <v>0.20499999999999999</v>
      </c>
      <c r="I45" s="7">
        <v>2936000</v>
      </c>
      <c r="J45" s="6" t="s">
        <v>743</v>
      </c>
      <c r="K45" s="6">
        <v>330</v>
      </c>
      <c r="L45" s="6" t="s">
        <v>744</v>
      </c>
      <c r="M45" s="7">
        <v>13904768533</v>
      </c>
      <c r="N45" s="7">
        <v>1756569</v>
      </c>
      <c r="O45" s="6">
        <v>17</v>
      </c>
    </row>
    <row r="46" spans="1:15" ht="27" customHeight="1" x14ac:dyDescent="0.3">
      <c r="A46" s="5">
        <v>43502</v>
      </c>
      <c r="B46" s="6">
        <v>5</v>
      </c>
      <c r="C46" s="11">
        <v>1E-3</v>
      </c>
      <c r="D46" s="6">
        <v>7</v>
      </c>
      <c r="E46" s="11">
        <v>0</v>
      </c>
      <c r="F46" s="6">
        <v>793</v>
      </c>
      <c r="G46" s="11">
        <v>0</v>
      </c>
      <c r="H46" s="11">
        <v>0.34</v>
      </c>
      <c r="I46" s="7">
        <v>2223480</v>
      </c>
      <c r="J46" s="6" t="s">
        <v>745</v>
      </c>
      <c r="K46" s="6">
        <v>270</v>
      </c>
      <c r="L46" s="6" t="s">
        <v>746</v>
      </c>
      <c r="M46" s="7">
        <v>13906992013</v>
      </c>
      <c r="N46" s="7">
        <v>1756839</v>
      </c>
      <c r="O46" s="6">
        <v>23</v>
      </c>
    </row>
    <row r="47" spans="1:15" ht="27" customHeight="1" x14ac:dyDescent="0.3">
      <c r="A47" s="5">
        <v>43503</v>
      </c>
      <c r="B47" s="6">
        <v>3</v>
      </c>
      <c r="C47" s="11">
        <v>1E-3</v>
      </c>
      <c r="D47" s="6">
        <v>4</v>
      </c>
      <c r="E47" s="11">
        <v>0</v>
      </c>
      <c r="F47" s="6">
        <v>639</v>
      </c>
      <c r="G47" s="11">
        <v>0</v>
      </c>
      <c r="H47" s="11">
        <v>6.6000000000000003E-2</v>
      </c>
      <c r="I47" s="7">
        <v>286500</v>
      </c>
      <c r="J47" s="6" t="s">
        <v>747</v>
      </c>
      <c r="K47" s="6">
        <v>42</v>
      </c>
      <c r="L47" s="6" t="s">
        <v>748</v>
      </c>
      <c r="M47" s="7">
        <v>13907278513</v>
      </c>
      <c r="N47" s="7">
        <v>1756881</v>
      </c>
      <c r="O47" s="6">
        <v>43</v>
      </c>
    </row>
    <row r="48" spans="1:15" ht="27" customHeight="1" x14ac:dyDescent="0.3">
      <c r="A48" s="5">
        <v>43504</v>
      </c>
      <c r="B48" s="6">
        <v>2</v>
      </c>
      <c r="C48" s="11">
        <v>0</v>
      </c>
      <c r="D48" s="6">
        <v>3</v>
      </c>
      <c r="E48" s="11">
        <v>0</v>
      </c>
      <c r="F48" s="6">
        <v>446</v>
      </c>
      <c r="G48" s="11">
        <v>0</v>
      </c>
      <c r="H48" s="11">
        <v>7.1999999999999995E-2</v>
      </c>
      <c r="I48" s="7">
        <v>272150</v>
      </c>
      <c r="J48" s="6" t="s">
        <v>749</v>
      </c>
      <c r="K48" s="6">
        <v>32</v>
      </c>
      <c r="L48" s="6" t="s">
        <v>750</v>
      </c>
      <c r="M48" s="7">
        <v>13907550663</v>
      </c>
      <c r="N48" s="7">
        <v>1756913</v>
      </c>
      <c r="O48" s="6">
        <v>56</v>
      </c>
    </row>
    <row r="49" spans="1:15" ht="27" customHeight="1" x14ac:dyDescent="0.3">
      <c r="A49" s="5">
        <v>43505</v>
      </c>
      <c r="B49" s="6">
        <v>3</v>
      </c>
      <c r="C49" s="11">
        <v>0</v>
      </c>
      <c r="D49" s="6">
        <v>5</v>
      </c>
      <c r="E49" s="11">
        <v>0</v>
      </c>
      <c r="F49" s="6">
        <v>929</v>
      </c>
      <c r="G49" s="11">
        <v>0</v>
      </c>
      <c r="H49" s="11">
        <v>0.16900000000000001</v>
      </c>
      <c r="I49" s="7">
        <v>1357150</v>
      </c>
      <c r="J49" s="6" t="s">
        <v>751</v>
      </c>
      <c r="K49" s="6">
        <v>157</v>
      </c>
      <c r="L49" s="6" t="s">
        <v>752</v>
      </c>
      <c r="M49" s="7">
        <v>13908907813</v>
      </c>
      <c r="N49" s="7">
        <v>1757070</v>
      </c>
      <c r="O49" s="6">
        <v>33</v>
      </c>
    </row>
    <row r="50" spans="1:15" ht="27" customHeight="1" x14ac:dyDescent="0.3">
      <c r="A50" s="5">
        <v>43506</v>
      </c>
      <c r="B50" s="6">
        <v>2</v>
      </c>
      <c r="C50" s="11">
        <v>0</v>
      </c>
      <c r="D50" s="6">
        <v>3</v>
      </c>
      <c r="E50" s="11">
        <v>0</v>
      </c>
      <c r="F50" s="6">
        <v>548</v>
      </c>
      <c r="G50" s="11">
        <v>0</v>
      </c>
      <c r="H50" s="11">
        <v>0.29199999999999998</v>
      </c>
      <c r="I50" s="7">
        <v>1397800</v>
      </c>
      <c r="J50" s="6" t="s">
        <v>753</v>
      </c>
      <c r="K50" s="6">
        <v>160</v>
      </c>
      <c r="L50" s="6" t="s">
        <v>754</v>
      </c>
      <c r="M50" s="7">
        <v>13910305613</v>
      </c>
      <c r="N50" s="7">
        <v>1757230</v>
      </c>
      <c r="O50" s="6">
        <v>31</v>
      </c>
    </row>
    <row r="51" spans="1:15" ht="27" customHeight="1" x14ac:dyDescent="0.3">
      <c r="A51" s="5">
        <v>43507</v>
      </c>
      <c r="B51" s="6">
        <v>1</v>
      </c>
      <c r="C51" s="11">
        <v>0</v>
      </c>
      <c r="D51" s="6">
        <v>2</v>
      </c>
      <c r="E51" s="11">
        <v>0</v>
      </c>
      <c r="F51" s="6">
        <v>376</v>
      </c>
      <c r="G51" s="11">
        <v>0</v>
      </c>
      <c r="H51" s="11">
        <v>0.106</v>
      </c>
      <c r="I51" s="7">
        <v>323000</v>
      </c>
      <c r="J51" s="6" t="s">
        <v>755</v>
      </c>
      <c r="K51" s="6">
        <v>40</v>
      </c>
      <c r="L51" s="6" t="s">
        <v>756</v>
      </c>
      <c r="M51" s="7">
        <v>13910628613</v>
      </c>
      <c r="N51" s="7">
        <v>1757270</v>
      </c>
      <c r="O51" s="6">
        <v>37</v>
      </c>
    </row>
    <row r="52" spans="1:15" ht="27" customHeight="1" x14ac:dyDescent="0.3">
      <c r="A52" s="5">
        <v>43508</v>
      </c>
      <c r="B52" s="6">
        <v>11</v>
      </c>
      <c r="C52" s="11">
        <v>2E-3</v>
      </c>
      <c r="D52" s="6">
        <v>12</v>
      </c>
      <c r="E52" s="11">
        <v>1E-3</v>
      </c>
      <c r="F52" s="7">
        <v>2823</v>
      </c>
      <c r="G52" s="11">
        <v>1E-3</v>
      </c>
      <c r="H52" s="11">
        <v>3.3000000000000002E-2</v>
      </c>
      <c r="I52" s="7">
        <v>547480</v>
      </c>
      <c r="J52" s="6" t="s">
        <v>757</v>
      </c>
      <c r="K52" s="6">
        <v>92</v>
      </c>
      <c r="L52" s="6" t="s">
        <v>758</v>
      </c>
      <c r="M52" s="7">
        <v>13911176093</v>
      </c>
      <c r="N52" s="7">
        <v>1757362</v>
      </c>
      <c r="O52" s="6">
        <v>42</v>
      </c>
    </row>
    <row r="53" spans="1:15" ht="27" customHeight="1" x14ac:dyDescent="0.3">
      <c r="A53" s="5">
        <v>43509</v>
      </c>
      <c r="B53" s="6">
        <v>12</v>
      </c>
      <c r="C53" s="11">
        <v>2E-3</v>
      </c>
      <c r="D53" s="6">
        <v>13</v>
      </c>
      <c r="E53" s="11">
        <v>1E-3</v>
      </c>
      <c r="F53" s="7">
        <v>2749</v>
      </c>
      <c r="G53" s="11">
        <v>1E-3</v>
      </c>
      <c r="H53" s="11">
        <v>6.9000000000000006E-2</v>
      </c>
      <c r="I53" s="7">
        <v>1414630</v>
      </c>
      <c r="J53" s="6" t="s">
        <v>759</v>
      </c>
      <c r="K53" s="6">
        <v>191</v>
      </c>
      <c r="L53" s="6" t="s">
        <v>760</v>
      </c>
      <c r="M53" s="7">
        <v>13912590723</v>
      </c>
      <c r="N53" s="7">
        <v>1757553</v>
      </c>
      <c r="O53" s="6">
        <v>41</v>
      </c>
    </row>
    <row r="54" spans="1:15" ht="27" customHeight="1" x14ac:dyDescent="0.3">
      <c r="A54" s="5">
        <v>43510</v>
      </c>
      <c r="B54" s="6">
        <v>12</v>
      </c>
      <c r="C54" s="11">
        <v>2E-3</v>
      </c>
      <c r="D54" s="6">
        <v>12</v>
      </c>
      <c r="E54" s="11">
        <v>1E-3</v>
      </c>
      <c r="F54" s="7">
        <v>2953</v>
      </c>
      <c r="G54" s="11">
        <v>1E-3</v>
      </c>
      <c r="H54" s="11">
        <v>6.4000000000000001E-2</v>
      </c>
      <c r="I54" s="7">
        <v>998000</v>
      </c>
      <c r="J54" s="6" t="s">
        <v>761</v>
      </c>
      <c r="K54" s="6">
        <v>190</v>
      </c>
      <c r="L54" s="6" t="s">
        <v>762</v>
      </c>
      <c r="M54" s="7">
        <v>13913588723</v>
      </c>
      <c r="N54" s="7">
        <v>1757743</v>
      </c>
      <c r="O54" s="6">
        <v>34</v>
      </c>
    </row>
    <row r="55" spans="1:15" ht="27" customHeight="1" x14ac:dyDescent="0.3">
      <c r="A55" s="5">
        <v>43511</v>
      </c>
      <c r="B55" s="6">
        <v>11</v>
      </c>
      <c r="C55" s="11">
        <v>2E-3</v>
      </c>
      <c r="D55" s="6">
        <v>11</v>
      </c>
      <c r="E55" s="11">
        <v>1E-3</v>
      </c>
      <c r="F55" s="7">
        <v>2953</v>
      </c>
      <c r="G55" s="11">
        <v>1E-3</v>
      </c>
      <c r="H55" s="11">
        <v>2.3E-2</v>
      </c>
      <c r="I55" s="7">
        <v>356000</v>
      </c>
      <c r="J55" s="6" t="s">
        <v>763</v>
      </c>
      <c r="K55" s="6">
        <v>69</v>
      </c>
      <c r="L55" s="6" t="s">
        <v>764</v>
      </c>
      <c r="M55" s="7">
        <v>13913944723</v>
      </c>
      <c r="N55" s="7">
        <v>1757812</v>
      </c>
      <c r="O55" s="6">
        <v>40</v>
      </c>
    </row>
    <row r="56" spans="1:15" ht="27" customHeight="1" x14ac:dyDescent="0.3">
      <c r="A56" s="5">
        <v>43512</v>
      </c>
      <c r="B56" s="6">
        <v>10</v>
      </c>
      <c r="C56" s="11">
        <v>2E-3</v>
      </c>
      <c r="D56" s="6">
        <v>10</v>
      </c>
      <c r="E56" s="11">
        <v>0</v>
      </c>
      <c r="F56" s="7">
        <v>2540</v>
      </c>
      <c r="G56" s="11">
        <v>1E-3</v>
      </c>
      <c r="H56" s="11">
        <v>2.4E-2</v>
      </c>
      <c r="I56" s="7">
        <v>300000</v>
      </c>
      <c r="J56" s="6" t="s">
        <v>765</v>
      </c>
      <c r="K56" s="6">
        <v>60</v>
      </c>
      <c r="L56" s="6" t="s">
        <v>766</v>
      </c>
      <c r="M56" s="7">
        <v>13914244723</v>
      </c>
      <c r="N56" s="7">
        <v>1757872</v>
      </c>
      <c r="O56" s="6">
        <v>44</v>
      </c>
    </row>
    <row r="57" spans="1:15" ht="27" customHeight="1" x14ac:dyDescent="0.3">
      <c r="A57" s="5">
        <v>43513</v>
      </c>
      <c r="B57" s="6">
        <v>11</v>
      </c>
      <c r="C57" s="11">
        <v>2E-3</v>
      </c>
      <c r="D57" s="6">
        <v>11</v>
      </c>
      <c r="E57" s="11">
        <v>1E-3</v>
      </c>
      <c r="F57" s="7">
        <v>2834</v>
      </c>
      <c r="G57" s="11">
        <v>1E-3</v>
      </c>
      <c r="H57" s="11">
        <v>2.4E-2</v>
      </c>
      <c r="I57" s="7">
        <v>345000</v>
      </c>
      <c r="J57" s="6" t="s">
        <v>767</v>
      </c>
      <c r="K57" s="6">
        <v>69</v>
      </c>
      <c r="L57" s="6" t="s">
        <v>768</v>
      </c>
      <c r="M57" s="7">
        <v>13914589723</v>
      </c>
      <c r="N57" s="7">
        <v>1757941</v>
      </c>
      <c r="O57" s="6">
        <v>46</v>
      </c>
    </row>
    <row r="58" spans="1:15" ht="27" customHeight="1" x14ac:dyDescent="0.3">
      <c r="A58" s="5">
        <v>43514</v>
      </c>
      <c r="B58" s="6">
        <v>10</v>
      </c>
      <c r="C58" s="11">
        <v>2E-3</v>
      </c>
      <c r="D58" s="6">
        <v>10</v>
      </c>
      <c r="E58" s="11">
        <v>1E-3</v>
      </c>
      <c r="F58" s="7">
        <v>2421</v>
      </c>
      <c r="G58" s="11">
        <v>1E-3</v>
      </c>
      <c r="H58" s="11">
        <v>2.1000000000000001E-2</v>
      </c>
      <c r="I58" s="7">
        <v>250000</v>
      </c>
      <c r="J58" s="6" t="s">
        <v>769</v>
      </c>
      <c r="K58" s="6">
        <v>50</v>
      </c>
      <c r="L58" s="6" t="s">
        <v>770</v>
      </c>
      <c r="M58" s="7">
        <v>13914839723</v>
      </c>
      <c r="N58" s="7">
        <v>1757991</v>
      </c>
      <c r="O58" s="6">
        <v>47</v>
      </c>
    </row>
    <row r="59" spans="1:15" x14ac:dyDescent="0.3">
      <c r="A59" s="5">
        <v>43515</v>
      </c>
      <c r="B59" s="6">
        <v>10</v>
      </c>
      <c r="C59" s="11">
        <v>2E-3</v>
      </c>
      <c r="D59" s="6">
        <v>10</v>
      </c>
      <c r="E59" s="11">
        <v>1E-3</v>
      </c>
      <c r="F59" s="7">
        <v>2521</v>
      </c>
      <c r="G59" s="11">
        <v>1E-3</v>
      </c>
      <c r="H59" s="11">
        <v>0.02</v>
      </c>
      <c r="I59" s="7">
        <v>250000</v>
      </c>
      <c r="J59" s="6" t="s">
        <v>301</v>
      </c>
      <c r="K59" s="6">
        <v>50</v>
      </c>
      <c r="L59" s="6" t="s">
        <v>301</v>
      </c>
      <c r="M59" s="7">
        <v>13915089723</v>
      </c>
      <c r="N59" s="7">
        <v>1758041</v>
      </c>
      <c r="O59" s="6">
        <v>51</v>
      </c>
    </row>
    <row r="60" spans="1:15" x14ac:dyDescent="0.3">
      <c r="A60" s="5">
        <v>43516</v>
      </c>
      <c r="B60" s="6">
        <v>10</v>
      </c>
      <c r="C60" s="11">
        <v>2E-3</v>
      </c>
      <c r="D60" s="6">
        <v>10</v>
      </c>
      <c r="E60" s="11">
        <v>1E-3</v>
      </c>
      <c r="F60" s="7">
        <v>2568</v>
      </c>
      <c r="G60" s="11">
        <v>1E-3</v>
      </c>
      <c r="H60" s="11">
        <v>1.9E-2</v>
      </c>
      <c r="I60" s="7">
        <v>250000</v>
      </c>
      <c r="J60" s="6" t="s">
        <v>301</v>
      </c>
      <c r="K60" s="6">
        <v>50</v>
      </c>
      <c r="L60" s="6" t="s">
        <v>301</v>
      </c>
      <c r="M60" s="7">
        <v>13915339723</v>
      </c>
      <c r="N60" s="7">
        <v>1758091</v>
      </c>
      <c r="O60" s="6">
        <v>52</v>
      </c>
    </row>
    <row r="61" spans="1:15" x14ac:dyDescent="0.3">
      <c r="A61" s="5">
        <v>43517</v>
      </c>
      <c r="B61" s="6">
        <v>10</v>
      </c>
      <c r="C61" s="11">
        <v>2E-3</v>
      </c>
      <c r="D61" s="6">
        <v>10</v>
      </c>
      <c r="E61" s="11">
        <v>1E-3</v>
      </c>
      <c r="F61" s="7">
        <v>2521</v>
      </c>
      <c r="G61" s="11">
        <v>1E-3</v>
      </c>
      <c r="H61" s="11">
        <v>0.02</v>
      </c>
      <c r="I61" s="7">
        <v>250000</v>
      </c>
      <c r="J61" s="6" t="s">
        <v>301</v>
      </c>
      <c r="K61" s="6">
        <v>50</v>
      </c>
      <c r="L61" s="6" t="s">
        <v>301</v>
      </c>
      <c r="M61" s="7">
        <v>13915589723</v>
      </c>
      <c r="N61" s="7">
        <v>1758141</v>
      </c>
      <c r="O61" s="6">
        <v>59</v>
      </c>
    </row>
    <row r="62" spans="1:15" ht="27" customHeight="1" x14ac:dyDescent="0.3">
      <c r="A62" s="5">
        <v>43518</v>
      </c>
      <c r="B62" s="6">
        <v>11</v>
      </c>
      <c r="C62" s="11">
        <v>2E-3</v>
      </c>
      <c r="D62" s="6">
        <v>11</v>
      </c>
      <c r="E62" s="11">
        <v>1E-3</v>
      </c>
      <c r="F62" s="7">
        <v>2604</v>
      </c>
      <c r="G62" s="11">
        <v>1E-3</v>
      </c>
      <c r="H62" s="11">
        <v>0.02</v>
      </c>
      <c r="I62" s="7">
        <v>265000</v>
      </c>
      <c r="J62" s="6" t="s">
        <v>771</v>
      </c>
      <c r="K62" s="6">
        <v>53</v>
      </c>
      <c r="L62" s="6" t="s">
        <v>772</v>
      </c>
      <c r="M62" s="7">
        <v>13915854723</v>
      </c>
      <c r="N62" s="7">
        <v>1758194</v>
      </c>
      <c r="O62" s="6">
        <v>51</v>
      </c>
    </row>
    <row r="63" spans="1:15" ht="27" customHeight="1" x14ac:dyDescent="0.3">
      <c r="A63" s="5">
        <v>43519</v>
      </c>
      <c r="B63" s="6">
        <v>10</v>
      </c>
      <c r="C63" s="11">
        <v>1E-3</v>
      </c>
      <c r="D63" s="6">
        <v>10</v>
      </c>
      <c r="E63" s="11">
        <v>1E-3</v>
      </c>
      <c r="F63" s="7">
        <v>2568</v>
      </c>
      <c r="G63" s="11">
        <v>1E-3</v>
      </c>
      <c r="H63" s="11">
        <v>1.9E-2</v>
      </c>
      <c r="I63" s="7">
        <v>250000</v>
      </c>
      <c r="J63" s="6" t="s">
        <v>773</v>
      </c>
      <c r="K63" s="6">
        <v>50</v>
      </c>
      <c r="L63" s="6" t="s">
        <v>774</v>
      </c>
      <c r="M63" s="7">
        <v>13916104723</v>
      </c>
      <c r="N63" s="7">
        <v>1758244</v>
      </c>
      <c r="O63" s="6">
        <v>57</v>
      </c>
    </row>
    <row r="64" spans="1:15" ht="27" customHeight="1" x14ac:dyDescent="0.3">
      <c r="A64" s="5">
        <v>43520</v>
      </c>
      <c r="B64" s="6">
        <v>11</v>
      </c>
      <c r="C64" s="11">
        <v>2E-3</v>
      </c>
      <c r="D64" s="6">
        <v>11</v>
      </c>
      <c r="E64" s="11">
        <v>1E-3</v>
      </c>
      <c r="F64" s="7">
        <v>2981</v>
      </c>
      <c r="G64" s="11">
        <v>1E-3</v>
      </c>
      <c r="H64" s="11">
        <v>3.1E-2</v>
      </c>
      <c r="I64" s="7">
        <v>516000</v>
      </c>
      <c r="J64" s="6" t="s">
        <v>775</v>
      </c>
      <c r="K64" s="6">
        <v>92</v>
      </c>
      <c r="L64" s="6" t="s">
        <v>776</v>
      </c>
      <c r="M64" s="7">
        <v>13916620723</v>
      </c>
      <c r="N64" s="7">
        <v>1758336</v>
      </c>
      <c r="O64" s="6">
        <v>51</v>
      </c>
    </row>
    <row r="65" spans="1:15" ht="27" customHeight="1" x14ac:dyDescent="0.3">
      <c r="A65" s="5">
        <v>43521</v>
      </c>
      <c r="B65" s="6">
        <v>10</v>
      </c>
      <c r="C65" s="11">
        <v>2E-3</v>
      </c>
      <c r="D65" s="6">
        <v>10</v>
      </c>
      <c r="E65" s="11">
        <v>1E-3</v>
      </c>
      <c r="F65" s="7">
        <v>2767</v>
      </c>
      <c r="G65" s="11">
        <v>1E-3</v>
      </c>
      <c r="H65" s="11">
        <v>1.7999999999999999E-2</v>
      </c>
      <c r="I65" s="7">
        <v>250000</v>
      </c>
      <c r="J65" s="6" t="s">
        <v>777</v>
      </c>
      <c r="K65" s="6">
        <v>50</v>
      </c>
      <c r="L65" s="6" t="s">
        <v>778</v>
      </c>
      <c r="M65" s="7">
        <v>13916870723</v>
      </c>
      <c r="N65" s="7">
        <v>1758386</v>
      </c>
      <c r="O65" s="6">
        <v>56</v>
      </c>
    </row>
    <row r="66" spans="1:15" ht="27" customHeight="1" x14ac:dyDescent="0.3">
      <c r="A66" s="5">
        <v>43522</v>
      </c>
      <c r="B66" s="6">
        <v>11</v>
      </c>
      <c r="C66" s="11">
        <v>2E-3</v>
      </c>
      <c r="D66" s="6">
        <v>11</v>
      </c>
      <c r="E66" s="11">
        <v>1E-3</v>
      </c>
      <c r="F66" s="7">
        <v>3409</v>
      </c>
      <c r="G66" s="11">
        <v>1E-3</v>
      </c>
      <c r="H66" s="11">
        <v>0.02</v>
      </c>
      <c r="I66" s="7">
        <v>351000</v>
      </c>
      <c r="J66" s="6" t="s">
        <v>779</v>
      </c>
      <c r="K66" s="6">
        <v>67</v>
      </c>
      <c r="L66" s="6" t="s">
        <v>780</v>
      </c>
      <c r="M66" s="7">
        <v>13917221723</v>
      </c>
      <c r="N66" s="7">
        <v>1758453</v>
      </c>
      <c r="O66" s="6">
        <v>64</v>
      </c>
    </row>
    <row r="67" spans="1:15" ht="27" customHeight="1" x14ac:dyDescent="0.3">
      <c r="A67" s="5">
        <v>43523</v>
      </c>
      <c r="B67" s="6">
        <v>10</v>
      </c>
      <c r="C67" s="11">
        <v>2E-3</v>
      </c>
      <c r="D67" s="6">
        <v>10</v>
      </c>
      <c r="E67" s="11">
        <v>1E-3</v>
      </c>
      <c r="F67" s="7">
        <v>2399</v>
      </c>
      <c r="G67" s="11">
        <v>1E-3</v>
      </c>
      <c r="H67" s="11">
        <v>2.1000000000000001E-2</v>
      </c>
      <c r="I67" s="7">
        <v>250000</v>
      </c>
      <c r="J67" s="6" t="s">
        <v>781</v>
      </c>
      <c r="K67" s="6">
        <v>50</v>
      </c>
      <c r="L67" s="6" t="s">
        <v>782</v>
      </c>
      <c r="M67" s="7">
        <v>13917471723</v>
      </c>
      <c r="N67" s="7">
        <v>1758503</v>
      </c>
      <c r="O67" s="6">
        <v>67</v>
      </c>
    </row>
    <row r="68" spans="1:15" x14ac:dyDescent="0.3">
      <c r="A68" s="5">
        <v>43524</v>
      </c>
      <c r="B68" s="6">
        <v>10</v>
      </c>
      <c r="C68" s="11">
        <v>2E-3</v>
      </c>
      <c r="D68" s="6">
        <v>10</v>
      </c>
      <c r="E68" s="11">
        <v>1E-3</v>
      </c>
      <c r="F68" s="7">
        <v>2429</v>
      </c>
      <c r="G68" s="11">
        <v>1E-3</v>
      </c>
      <c r="H68" s="11">
        <v>2.1000000000000001E-2</v>
      </c>
      <c r="I68" s="7">
        <v>250000</v>
      </c>
      <c r="J68" s="6" t="s">
        <v>301</v>
      </c>
      <c r="K68" s="6">
        <v>50</v>
      </c>
      <c r="L68" s="6" t="s">
        <v>301</v>
      </c>
      <c r="M68" s="7">
        <v>13917721723</v>
      </c>
      <c r="N68" s="7">
        <v>1758553</v>
      </c>
      <c r="O68" s="6">
        <v>61</v>
      </c>
    </row>
    <row r="69" spans="1:15" x14ac:dyDescent="0.3">
      <c r="A69" s="5">
        <v>43525</v>
      </c>
      <c r="B69" s="6">
        <v>10</v>
      </c>
      <c r="C69" s="11">
        <v>1E-3</v>
      </c>
      <c r="D69" s="6">
        <v>10</v>
      </c>
      <c r="E69" s="11">
        <v>0</v>
      </c>
      <c r="F69" s="7">
        <v>2429</v>
      </c>
      <c r="G69" s="11">
        <v>1E-3</v>
      </c>
      <c r="H69" s="11">
        <v>2.1000000000000001E-2</v>
      </c>
      <c r="I69" s="7">
        <v>250000</v>
      </c>
      <c r="J69" s="6" t="s">
        <v>301</v>
      </c>
      <c r="K69" s="6">
        <v>50</v>
      </c>
      <c r="L69" s="6" t="s">
        <v>301</v>
      </c>
      <c r="M69" s="7">
        <v>13917971723</v>
      </c>
      <c r="N69" s="7">
        <v>1758603</v>
      </c>
      <c r="O69" s="6">
        <v>54</v>
      </c>
    </row>
    <row r="70" spans="1:15" ht="27" customHeight="1" x14ac:dyDescent="0.3">
      <c r="A70" s="5">
        <v>43526</v>
      </c>
      <c r="B70" s="6">
        <v>11</v>
      </c>
      <c r="C70" s="11">
        <v>1E-3</v>
      </c>
      <c r="D70" s="6">
        <v>11</v>
      </c>
      <c r="E70" s="11">
        <v>1E-3</v>
      </c>
      <c r="F70" s="7">
        <v>3240</v>
      </c>
      <c r="G70" s="11">
        <v>1E-3</v>
      </c>
      <c r="H70" s="11">
        <v>1.7999999999999999E-2</v>
      </c>
      <c r="I70" s="7">
        <v>295000</v>
      </c>
      <c r="J70" s="6" t="s">
        <v>783</v>
      </c>
      <c r="K70" s="6">
        <v>59</v>
      </c>
      <c r="L70" s="6" t="s">
        <v>784</v>
      </c>
      <c r="M70" s="7">
        <v>13918266723</v>
      </c>
      <c r="N70" s="7">
        <v>1758662</v>
      </c>
      <c r="O70" s="6">
        <v>57</v>
      </c>
    </row>
    <row r="71" spans="1:15" ht="27" customHeight="1" x14ac:dyDescent="0.3">
      <c r="A71" s="5">
        <v>43527</v>
      </c>
      <c r="B71" s="6">
        <v>10</v>
      </c>
      <c r="C71" s="11">
        <v>1E-3</v>
      </c>
      <c r="D71" s="6">
        <v>10</v>
      </c>
      <c r="E71" s="11">
        <v>1E-3</v>
      </c>
      <c r="F71" s="7">
        <v>2429</v>
      </c>
      <c r="G71" s="11">
        <v>1E-3</v>
      </c>
      <c r="H71" s="11">
        <v>2.1000000000000001E-2</v>
      </c>
      <c r="I71" s="7">
        <v>250000</v>
      </c>
      <c r="J71" s="6" t="s">
        <v>785</v>
      </c>
      <c r="K71" s="6">
        <v>50</v>
      </c>
      <c r="L71" s="6" t="s">
        <v>786</v>
      </c>
      <c r="M71" s="7">
        <v>13918516723</v>
      </c>
      <c r="N71" s="7">
        <v>1758712</v>
      </c>
      <c r="O71" s="6">
        <v>56</v>
      </c>
    </row>
    <row r="72" spans="1:15" x14ac:dyDescent="0.3">
      <c r="A72" s="5">
        <v>43528</v>
      </c>
      <c r="B72" s="6">
        <v>10</v>
      </c>
      <c r="C72" s="11">
        <v>2E-3</v>
      </c>
      <c r="D72" s="6">
        <v>10</v>
      </c>
      <c r="E72" s="11">
        <v>1E-3</v>
      </c>
      <c r="F72" s="7">
        <v>2429</v>
      </c>
      <c r="G72" s="11">
        <v>1E-3</v>
      </c>
      <c r="H72" s="11">
        <v>2.1000000000000001E-2</v>
      </c>
      <c r="I72" s="7">
        <v>250000</v>
      </c>
      <c r="J72" s="6" t="s">
        <v>301</v>
      </c>
      <c r="K72" s="6">
        <v>50</v>
      </c>
      <c r="L72" s="6" t="s">
        <v>301</v>
      </c>
      <c r="M72" s="7">
        <v>13918766723</v>
      </c>
      <c r="N72" s="7">
        <v>1758762</v>
      </c>
      <c r="O72" s="6">
        <v>47</v>
      </c>
    </row>
    <row r="73" spans="1:15" x14ac:dyDescent="0.3">
      <c r="A73" s="5">
        <v>43529</v>
      </c>
      <c r="B73" s="6">
        <v>10</v>
      </c>
      <c r="C73" s="11">
        <v>2E-3</v>
      </c>
      <c r="D73" s="6">
        <v>10</v>
      </c>
      <c r="E73" s="11">
        <v>1E-3</v>
      </c>
      <c r="F73" s="7">
        <v>2429</v>
      </c>
      <c r="G73" s="11">
        <v>1E-3</v>
      </c>
      <c r="H73" s="11">
        <v>2.1000000000000001E-2</v>
      </c>
      <c r="I73" s="7">
        <v>250000</v>
      </c>
      <c r="J73" s="6" t="s">
        <v>301</v>
      </c>
      <c r="K73" s="6">
        <v>50</v>
      </c>
      <c r="L73" s="6" t="s">
        <v>301</v>
      </c>
      <c r="M73" s="7">
        <v>13919016723</v>
      </c>
      <c r="N73" s="7">
        <v>1758812</v>
      </c>
      <c r="O73" s="6">
        <v>50</v>
      </c>
    </row>
    <row r="74" spans="1:15" ht="27" customHeight="1" x14ac:dyDescent="0.3">
      <c r="A74" s="5">
        <v>43530</v>
      </c>
      <c r="B74" s="6">
        <v>11</v>
      </c>
      <c r="C74" s="11">
        <v>2E-3</v>
      </c>
      <c r="D74" s="6">
        <v>11</v>
      </c>
      <c r="E74" s="11">
        <v>1E-3</v>
      </c>
      <c r="F74" s="7">
        <v>3841</v>
      </c>
      <c r="G74" s="11">
        <v>1E-3</v>
      </c>
      <c r="H74" s="11">
        <v>1.4999999999999999E-2</v>
      </c>
      <c r="I74" s="7">
        <v>298000</v>
      </c>
      <c r="J74" s="6" t="s">
        <v>787</v>
      </c>
      <c r="K74" s="6">
        <v>57</v>
      </c>
      <c r="L74" s="6" t="s">
        <v>788</v>
      </c>
      <c r="M74" s="7">
        <v>13919314723</v>
      </c>
      <c r="N74" s="7">
        <v>1758869</v>
      </c>
      <c r="O74" s="6">
        <v>43</v>
      </c>
    </row>
    <row r="75" spans="1:15" ht="27" customHeight="1" x14ac:dyDescent="0.3">
      <c r="A75" s="5">
        <v>43533</v>
      </c>
      <c r="B75" s="6">
        <v>1</v>
      </c>
      <c r="C75" s="11">
        <v>0</v>
      </c>
      <c r="D75" s="6">
        <v>1</v>
      </c>
      <c r="E75" s="11">
        <v>0</v>
      </c>
      <c r="F75" s="6">
        <v>413</v>
      </c>
      <c r="G75" s="11">
        <v>0</v>
      </c>
      <c r="H75" s="11">
        <v>2.7E-2</v>
      </c>
      <c r="I75" s="7">
        <v>55000</v>
      </c>
      <c r="J75" s="6" t="s">
        <v>789</v>
      </c>
      <c r="K75" s="6">
        <v>11</v>
      </c>
      <c r="L75" s="6" t="s">
        <v>790</v>
      </c>
      <c r="M75" s="7">
        <v>13919369723</v>
      </c>
      <c r="N75" s="7">
        <v>1758880</v>
      </c>
      <c r="O75" s="6">
        <v>72</v>
      </c>
    </row>
    <row r="76" spans="1:15" x14ac:dyDescent="0.3">
      <c r="A76" s="5">
        <v>43538</v>
      </c>
      <c r="B76" s="6">
        <v>1</v>
      </c>
      <c r="C76" s="11">
        <v>0</v>
      </c>
      <c r="D76" s="6">
        <v>1</v>
      </c>
      <c r="E76" s="11">
        <v>0</v>
      </c>
      <c r="F76" s="6">
        <v>841</v>
      </c>
      <c r="G76" s="11">
        <v>0</v>
      </c>
      <c r="H76" s="11">
        <v>0</v>
      </c>
      <c r="I76" s="6">
        <v>0</v>
      </c>
      <c r="J76" s="6" t="s">
        <v>301</v>
      </c>
      <c r="K76" s="6">
        <v>0</v>
      </c>
      <c r="L76" s="6" t="s">
        <v>301</v>
      </c>
      <c r="M76" s="7">
        <v>13919369723</v>
      </c>
      <c r="N76" s="7">
        <v>1758880</v>
      </c>
      <c r="O76" s="6">
        <v>97</v>
      </c>
    </row>
    <row r="77" spans="1:15" ht="27" customHeight="1" x14ac:dyDescent="0.3">
      <c r="A77" s="5">
        <v>43541</v>
      </c>
      <c r="B77" s="6">
        <v>1</v>
      </c>
      <c r="C77" s="11">
        <v>0</v>
      </c>
      <c r="D77" s="6">
        <v>1</v>
      </c>
      <c r="E77" s="11">
        <v>0</v>
      </c>
      <c r="F77" s="6">
        <v>841</v>
      </c>
      <c r="G77" s="11">
        <v>0</v>
      </c>
      <c r="H77" s="11">
        <v>1.2999999999999999E-2</v>
      </c>
      <c r="I77" s="7">
        <v>55000</v>
      </c>
      <c r="J77" s="6" t="s">
        <v>789</v>
      </c>
      <c r="K77" s="6">
        <v>11</v>
      </c>
      <c r="L77" s="6" t="s">
        <v>790</v>
      </c>
      <c r="M77" s="7">
        <v>13919424723</v>
      </c>
      <c r="N77" s="7">
        <v>1758891</v>
      </c>
      <c r="O77" s="6">
        <v>84</v>
      </c>
    </row>
  </sheetData>
  <mergeCells count="3">
    <mergeCell ref="A1:O1"/>
    <mergeCell ref="A2:O2"/>
    <mergeCell ref="A3:O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4"/>
  <sheetViews>
    <sheetView workbookViewId="0">
      <selection sqref="A1:O64"/>
    </sheetView>
  </sheetViews>
  <sheetFormatPr defaultRowHeight="16.5" x14ac:dyDescent="0.3"/>
  <sheetData>
    <row r="1" spans="1:15" ht="19.5" customHeight="1" x14ac:dyDescent="0.3">
      <c r="A1" s="23" t="s">
        <v>791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43446</v>
      </c>
      <c r="B5" s="6">
        <v>1</v>
      </c>
      <c r="C5" s="11">
        <v>0</v>
      </c>
      <c r="D5" s="6">
        <v>1</v>
      </c>
      <c r="E5" s="11">
        <v>0</v>
      </c>
      <c r="F5" s="6">
        <v>175</v>
      </c>
      <c r="G5" s="11">
        <v>0</v>
      </c>
      <c r="H5" s="11">
        <v>1</v>
      </c>
      <c r="I5" s="7">
        <v>1925000</v>
      </c>
      <c r="J5" s="6" t="s">
        <v>792</v>
      </c>
      <c r="K5" s="6">
        <v>175</v>
      </c>
      <c r="L5" s="6" t="s">
        <v>501</v>
      </c>
      <c r="M5" s="7">
        <v>1925000</v>
      </c>
      <c r="N5" s="6">
        <v>175</v>
      </c>
      <c r="O5" s="6">
        <v>36</v>
      </c>
    </row>
    <row r="6" spans="1:15" ht="27" customHeight="1" x14ac:dyDescent="0.3">
      <c r="A6" s="5">
        <v>43451</v>
      </c>
      <c r="B6" s="6">
        <v>2</v>
      </c>
      <c r="C6" s="11">
        <v>0</v>
      </c>
      <c r="D6" s="6">
        <v>2</v>
      </c>
      <c r="E6" s="11">
        <v>0</v>
      </c>
      <c r="F6" s="6">
        <v>367</v>
      </c>
      <c r="G6" s="11">
        <v>0</v>
      </c>
      <c r="H6" s="11">
        <v>1</v>
      </c>
      <c r="I6" s="7">
        <v>3653000</v>
      </c>
      <c r="J6" s="6" t="s">
        <v>793</v>
      </c>
      <c r="K6" s="6">
        <v>367</v>
      </c>
      <c r="L6" s="6" t="s">
        <v>794</v>
      </c>
      <c r="M6" s="7">
        <v>5578000</v>
      </c>
      <c r="N6" s="6">
        <v>542</v>
      </c>
      <c r="O6" s="6">
        <v>27</v>
      </c>
    </row>
    <row r="7" spans="1:15" ht="27" customHeight="1" x14ac:dyDescent="0.3">
      <c r="A7" s="5">
        <v>43452</v>
      </c>
      <c r="B7" s="6">
        <v>21</v>
      </c>
      <c r="C7" s="11">
        <v>3.0000000000000001E-3</v>
      </c>
      <c r="D7" s="6">
        <v>21</v>
      </c>
      <c r="E7" s="11">
        <v>1E-3</v>
      </c>
      <c r="F7" s="7">
        <v>5387</v>
      </c>
      <c r="G7" s="11">
        <v>2E-3</v>
      </c>
      <c r="H7" s="11">
        <v>0.97599999999999998</v>
      </c>
      <c r="I7" s="7">
        <v>45021000</v>
      </c>
      <c r="J7" s="6" t="s">
        <v>795</v>
      </c>
      <c r="K7" s="7">
        <v>5259</v>
      </c>
      <c r="L7" s="6" t="s">
        <v>796</v>
      </c>
      <c r="M7" s="7">
        <v>50599000</v>
      </c>
      <c r="N7" s="7">
        <v>5801</v>
      </c>
      <c r="O7" s="6">
        <v>9</v>
      </c>
    </row>
    <row r="8" spans="1:15" ht="40.5" customHeight="1" x14ac:dyDescent="0.3">
      <c r="A8" s="5">
        <v>43453</v>
      </c>
      <c r="B8" s="6">
        <v>993</v>
      </c>
      <c r="C8" s="11">
        <v>0.157</v>
      </c>
      <c r="D8" s="7">
        <v>3839</v>
      </c>
      <c r="E8" s="11">
        <v>0.222</v>
      </c>
      <c r="F8" s="7">
        <v>641605</v>
      </c>
      <c r="G8" s="11">
        <v>0.23799999999999999</v>
      </c>
      <c r="H8" s="11">
        <v>0.22700000000000001</v>
      </c>
      <c r="I8" s="7">
        <v>1229668100</v>
      </c>
      <c r="J8" s="6" t="s">
        <v>797</v>
      </c>
      <c r="K8" s="7">
        <v>145383</v>
      </c>
      <c r="L8" s="6" t="s">
        <v>798</v>
      </c>
      <c r="M8" s="7">
        <v>1280267100</v>
      </c>
      <c r="N8" s="7">
        <v>151184</v>
      </c>
      <c r="O8" s="6">
        <v>2</v>
      </c>
    </row>
    <row r="9" spans="1:15" ht="40.5" customHeight="1" x14ac:dyDescent="0.3">
      <c r="A9" s="5">
        <v>43454</v>
      </c>
      <c r="B9" s="7">
        <v>1060</v>
      </c>
      <c r="C9" s="11">
        <v>0.16400000000000001</v>
      </c>
      <c r="D9" s="7">
        <v>3916</v>
      </c>
      <c r="E9" s="11">
        <v>0.22700000000000001</v>
      </c>
      <c r="F9" s="7">
        <v>648663</v>
      </c>
      <c r="G9" s="11">
        <v>0.24099999999999999</v>
      </c>
      <c r="H9" s="11">
        <v>0.20399999999999999</v>
      </c>
      <c r="I9" s="7">
        <v>1108854100</v>
      </c>
      <c r="J9" s="6" t="s">
        <v>799</v>
      </c>
      <c r="K9" s="7">
        <v>132636</v>
      </c>
      <c r="L9" s="6" t="s">
        <v>800</v>
      </c>
      <c r="M9" s="7">
        <v>2389121200</v>
      </c>
      <c r="N9" s="7">
        <v>283820</v>
      </c>
      <c r="O9" s="6">
        <v>2</v>
      </c>
    </row>
    <row r="10" spans="1:15" ht="27" customHeight="1" x14ac:dyDescent="0.3">
      <c r="A10" s="5">
        <v>43455</v>
      </c>
      <c r="B10" s="7">
        <v>1114</v>
      </c>
      <c r="C10" s="11">
        <v>0.17</v>
      </c>
      <c r="D10" s="7">
        <v>4146</v>
      </c>
      <c r="E10" s="11">
        <v>0.23499999999999999</v>
      </c>
      <c r="F10" s="7">
        <v>690561</v>
      </c>
      <c r="G10" s="11">
        <v>0.25</v>
      </c>
      <c r="H10" s="11">
        <v>0.26300000000000001</v>
      </c>
      <c r="I10" s="7">
        <v>1632638131</v>
      </c>
      <c r="J10" s="6" t="s">
        <v>801</v>
      </c>
      <c r="K10" s="7">
        <v>181806</v>
      </c>
      <c r="L10" s="6" t="s">
        <v>802</v>
      </c>
      <c r="M10" s="7">
        <v>4021759331</v>
      </c>
      <c r="N10" s="7">
        <v>465626</v>
      </c>
      <c r="O10" s="6">
        <v>2</v>
      </c>
    </row>
    <row r="11" spans="1:15" ht="40.5" customHeight="1" x14ac:dyDescent="0.3">
      <c r="A11" s="5">
        <v>43456</v>
      </c>
      <c r="B11" s="7">
        <v>1192</v>
      </c>
      <c r="C11" s="11">
        <v>0.17199999999999999</v>
      </c>
      <c r="D11" s="7">
        <v>4691</v>
      </c>
      <c r="E11" s="11">
        <v>0.247</v>
      </c>
      <c r="F11" s="7">
        <v>792449</v>
      </c>
      <c r="G11" s="11">
        <v>0.26900000000000002</v>
      </c>
      <c r="H11" s="11">
        <v>0.47799999999999998</v>
      </c>
      <c r="I11" s="7">
        <v>3501067267</v>
      </c>
      <c r="J11" s="6" t="s">
        <v>803</v>
      </c>
      <c r="K11" s="7">
        <v>378681</v>
      </c>
      <c r="L11" s="6" t="s">
        <v>804</v>
      </c>
      <c r="M11" s="7">
        <v>7522826598</v>
      </c>
      <c r="N11" s="7">
        <v>844307</v>
      </c>
      <c r="O11" s="6">
        <v>1</v>
      </c>
    </row>
    <row r="12" spans="1:15" ht="27" customHeight="1" x14ac:dyDescent="0.3">
      <c r="A12" s="5">
        <v>43457</v>
      </c>
      <c r="B12" s="7">
        <v>1272</v>
      </c>
      <c r="C12" s="11">
        <v>0.182</v>
      </c>
      <c r="D12" s="7">
        <v>4918</v>
      </c>
      <c r="E12" s="11">
        <v>0.26100000000000001</v>
      </c>
      <c r="F12" s="7">
        <v>842234</v>
      </c>
      <c r="G12" s="11">
        <v>0.28799999999999998</v>
      </c>
      <c r="H12" s="11">
        <v>0.48199999999999998</v>
      </c>
      <c r="I12" s="7">
        <v>3743790200</v>
      </c>
      <c r="J12" s="6" t="s">
        <v>805</v>
      </c>
      <c r="K12" s="7">
        <v>405753</v>
      </c>
      <c r="L12" s="6" t="s">
        <v>806</v>
      </c>
      <c r="M12" s="7">
        <v>11266616798</v>
      </c>
      <c r="N12" s="7">
        <v>1250060</v>
      </c>
      <c r="O12" s="6">
        <v>1</v>
      </c>
    </row>
    <row r="13" spans="1:15" ht="40.5" customHeight="1" x14ac:dyDescent="0.3">
      <c r="A13" s="5">
        <v>43458</v>
      </c>
      <c r="B13" s="7">
        <v>1285</v>
      </c>
      <c r="C13" s="11">
        <v>0.17299999999999999</v>
      </c>
      <c r="D13" s="7">
        <v>4899</v>
      </c>
      <c r="E13" s="11">
        <v>0.25600000000000001</v>
      </c>
      <c r="F13" s="7">
        <v>861760</v>
      </c>
      <c r="G13" s="11">
        <v>0.28899999999999998</v>
      </c>
      <c r="H13" s="11">
        <v>0.39900000000000002</v>
      </c>
      <c r="I13" s="7">
        <v>2900481900</v>
      </c>
      <c r="J13" s="6" t="s">
        <v>807</v>
      </c>
      <c r="K13" s="7">
        <v>343758</v>
      </c>
      <c r="L13" s="6" t="s">
        <v>808</v>
      </c>
      <c r="M13" s="7">
        <v>14167098698</v>
      </c>
      <c r="N13" s="7">
        <v>1593818</v>
      </c>
      <c r="O13" s="6">
        <v>1</v>
      </c>
    </row>
    <row r="14" spans="1:15" ht="27" customHeight="1" x14ac:dyDescent="0.3">
      <c r="A14" s="5">
        <v>43459</v>
      </c>
      <c r="B14" s="7">
        <v>1174</v>
      </c>
      <c r="C14" s="11">
        <v>0.158</v>
      </c>
      <c r="D14" s="7">
        <v>4283</v>
      </c>
      <c r="E14" s="11">
        <v>0.214</v>
      </c>
      <c r="F14" s="7">
        <v>752160</v>
      </c>
      <c r="G14" s="11">
        <v>0.24</v>
      </c>
      <c r="H14" s="11">
        <v>0.67500000000000004</v>
      </c>
      <c r="I14" s="7">
        <v>4561138450</v>
      </c>
      <c r="J14" s="6" t="s">
        <v>809</v>
      </c>
      <c r="K14" s="7">
        <v>507940</v>
      </c>
      <c r="L14" s="6" t="s">
        <v>810</v>
      </c>
      <c r="M14" s="7">
        <v>18728237148</v>
      </c>
      <c r="N14" s="7">
        <v>2101758</v>
      </c>
      <c r="O14" s="6">
        <v>1</v>
      </c>
    </row>
    <row r="15" spans="1:15" ht="54" customHeight="1" x14ac:dyDescent="0.3">
      <c r="A15" s="5">
        <v>43460</v>
      </c>
      <c r="B15" s="6">
        <v>985</v>
      </c>
      <c r="C15" s="11">
        <v>0.14899999999999999</v>
      </c>
      <c r="D15" s="7">
        <v>3230</v>
      </c>
      <c r="E15" s="11">
        <v>0.17499999999999999</v>
      </c>
      <c r="F15" s="7">
        <v>535472</v>
      </c>
      <c r="G15" s="11">
        <v>0.184</v>
      </c>
      <c r="H15" s="11">
        <v>0.313</v>
      </c>
      <c r="I15" s="7">
        <v>1079765400</v>
      </c>
      <c r="J15" s="6" t="s">
        <v>811</v>
      </c>
      <c r="K15" s="7">
        <v>167392</v>
      </c>
      <c r="L15" s="6" t="s">
        <v>812</v>
      </c>
      <c r="M15" s="7">
        <v>19808002548</v>
      </c>
      <c r="N15" s="7">
        <v>2269150</v>
      </c>
      <c r="O15" s="6">
        <v>2</v>
      </c>
    </row>
    <row r="16" spans="1:15" ht="40.5" customHeight="1" x14ac:dyDescent="0.3">
      <c r="A16" s="5">
        <v>43461</v>
      </c>
      <c r="B16" s="7">
        <v>1009</v>
      </c>
      <c r="C16" s="11">
        <v>0.151</v>
      </c>
      <c r="D16" s="7">
        <v>3434</v>
      </c>
      <c r="E16" s="11">
        <v>0.186</v>
      </c>
      <c r="F16" s="7">
        <v>584514</v>
      </c>
      <c r="G16" s="11">
        <v>0.20100000000000001</v>
      </c>
      <c r="H16" s="11">
        <v>0.19400000000000001</v>
      </c>
      <c r="I16" s="7">
        <v>926499750</v>
      </c>
      <c r="J16" s="6" t="s">
        <v>813</v>
      </c>
      <c r="K16" s="7">
        <v>113341</v>
      </c>
      <c r="L16" s="6" t="s">
        <v>814</v>
      </c>
      <c r="M16" s="7">
        <v>20734502298</v>
      </c>
      <c r="N16" s="7">
        <v>2382491</v>
      </c>
      <c r="O16" s="6">
        <v>2</v>
      </c>
    </row>
    <row r="17" spans="1:15" ht="27" customHeight="1" x14ac:dyDescent="0.3">
      <c r="A17" s="5">
        <v>43462</v>
      </c>
      <c r="B17" s="7">
        <v>1092</v>
      </c>
      <c r="C17" s="11">
        <v>0.158</v>
      </c>
      <c r="D17" s="7">
        <v>3791</v>
      </c>
      <c r="E17" s="11">
        <v>0.2</v>
      </c>
      <c r="F17" s="7">
        <v>653667</v>
      </c>
      <c r="G17" s="11">
        <v>0.22</v>
      </c>
      <c r="H17" s="11">
        <v>0.23300000000000001</v>
      </c>
      <c r="I17" s="7">
        <v>1368491987</v>
      </c>
      <c r="J17" s="6" t="s">
        <v>815</v>
      </c>
      <c r="K17" s="7">
        <v>152165</v>
      </c>
      <c r="L17" s="6" t="s">
        <v>816</v>
      </c>
      <c r="M17" s="7">
        <v>22102994285</v>
      </c>
      <c r="N17" s="7">
        <v>2534656</v>
      </c>
      <c r="O17" s="6">
        <v>2</v>
      </c>
    </row>
    <row r="18" spans="1:15" ht="40.5" customHeight="1" x14ac:dyDescent="0.3">
      <c r="A18" s="5">
        <v>43463</v>
      </c>
      <c r="B18" s="7">
        <v>1159</v>
      </c>
      <c r="C18" s="11">
        <v>0.158</v>
      </c>
      <c r="D18" s="7">
        <v>4328</v>
      </c>
      <c r="E18" s="11">
        <v>0.22</v>
      </c>
      <c r="F18" s="7">
        <v>774055</v>
      </c>
      <c r="G18" s="11">
        <v>0.252</v>
      </c>
      <c r="H18" s="11">
        <v>0.41699999999999998</v>
      </c>
      <c r="I18" s="7">
        <v>2905850946</v>
      </c>
      <c r="J18" s="6" t="s">
        <v>817</v>
      </c>
      <c r="K18" s="7">
        <v>322870</v>
      </c>
      <c r="L18" s="6" t="s">
        <v>818</v>
      </c>
      <c r="M18" s="7">
        <v>25008845231</v>
      </c>
      <c r="N18" s="7">
        <v>2857526</v>
      </c>
      <c r="O18" s="6">
        <v>1</v>
      </c>
    </row>
    <row r="19" spans="1:15" ht="27" customHeight="1" x14ac:dyDescent="0.3">
      <c r="A19" s="5">
        <v>43464</v>
      </c>
      <c r="B19" s="7">
        <v>1168</v>
      </c>
      <c r="C19" s="11">
        <v>0.16200000000000001</v>
      </c>
      <c r="D19" s="7">
        <v>4416</v>
      </c>
      <c r="E19" s="11">
        <v>0.22700000000000001</v>
      </c>
      <c r="F19" s="7">
        <v>797246</v>
      </c>
      <c r="G19" s="11">
        <v>0.26300000000000001</v>
      </c>
      <c r="H19" s="11">
        <v>0.435</v>
      </c>
      <c r="I19" s="7">
        <v>3117421850</v>
      </c>
      <c r="J19" s="6" t="s">
        <v>819</v>
      </c>
      <c r="K19" s="7">
        <v>346637</v>
      </c>
      <c r="L19" s="6" t="s">
        <v>820</v>
      </c>
      <c r="M19" s="7">
        <v>28126267081</v>
      </c>
      <c r="N19" s="7">
        <v>3204163</v>
      </c>
      <c r="O19" s="6">
        <v>1</v>
      </c>
    </row>
    <row r="20" spans="1:15" ht="40.5" customHeight="1" x14ac:dyDescent="0.3">
      <c r="A20" s="5">
        <v>43465</v>
      </c>
      <c r="B20" s="7">
        <v>1161</v>
      </c>
      <c r="C20" s="11">
        <v>0.16800000000000001</v>
      </c>
      <c r="D20" s="7">
        <v>4590</v>
      </c>
      <c r="E20" s="11">
        <v>0.23699999999999999</v>
      </c>
      <c r="F20" s="7">
        <v>851745</v>
      </c>
      <c r="G20" s="11">
        <v>0.28299999999999997</v>
      </c>
      <c r="H20" s="11">
        <v>0.33800000000000002</v>
      </c>
      <c r="I20" s="7">
        <v>2328025300</v>
      </c>
      <c r="J20" s="6" t="s">
        <v>821</v>
      </c>
      <c r="K20" s="7">
        <v>287694</v>
      </c>
      <c r="L20" s="6" t="s">
        <v>822</v>
      </c>
      <c r="M20" s="7">
        <v>30454292381</v>
      </c>
      <c r="N20" s="7">
        <v>3491857</v>
      </c>
      <c r="O20" s="6">
        <v>1</v>
      </c>
    </row>
    <row r="21" spans="1:15" ht="27" customHeight="1" x14ac:dyDescent="0.3">
      <c r="A21" s="5">
        <v>43466</v>
      </c>
      <c r="B21" s="7">
        <v>1158</v>
      </c>
      <c r="C21" s="11">
        <v>0.16200000000000001</v>
      </c>
      <c r="D21" s="7">
        <v>4594</v>
      </c>
      <c r="E21" s="11">
        <v>0.23599999999999999</v>
      </c>
      <c r="F21" s="7">
        <v>885015</v>
      </c>
      <c r="G21" s="11">
        <v>0.29299999999999998</v>
      </c>
      <c r="H21" s="11">
        <v>0.434</v>
      </c>
      <c r="I21" s="7">
        <v>3482411050</v>
      </c>
      <c r="J21" s="6" t="s">
        <v>823</v>
      </c>
      <c r="K21" s="7">
        <v>384106</v>
      </c>
      <c r="L21" s="6" t="s">
        <v>824</v>
      </c>
      <c r="M21" s="7">
        <v>33936703431</v>
      </c>
      <c r="N21" s="7">
        <v>3875963</v>
      </c>
      <c r="O21" s="6">
        <v>1</v>
      </c>
    </row>
    <row r="22" spans="1:15" ht="54" customHeight="1" x14ac:dyDescent="0.3">
      <c r="A22" s="5">
        <v>43467</v>
      </c>
      <c r="B22" s="7">
        <v>1110</v>
      </c>
      <c r="C22" s="11">
        <v>0.16400000000000001</v>
      </c>
      <c r="D22" s="7">
        <v>4364</v>
      </c>
      <c r="E22" s="11">
        <v>0.23699999999999999</v>
      </c>
      <c r="F22" s="7">
        <v>843025</v>
      </c>
      <c r="G22" s="11">
        <v>0.29499999999999998</v>
      </c>
      <c r="H22" s="11">
        <v>0.125</v>
      </c>
      <c r="I22" s="7">
        <v>873960050</v>
      </c>
      <c r="J22" s="6" t="s">
        <v>825</v>
      </c>
      <c r="K22" s="7">
        <v>105089</v>
      </c>
      <c r="L22" s="6" t="s">
        <v>826</v>
      </c>
      <c r="M22" s="7">
        <v>34810663481</v>
      </c>
      <c r="N22" s="7">
        <v>3981052</v>
      </c>
      <c r="O22" s="6">
        <v>1</v>
      </c>
    </row>
    <row r="23" spans="1:15" ht="40.5" customHeight="1" x14ac:dyDescent="0.3">
      <c r="A23" s="5">
        <v>43468</v>
      </c>
      <c r="B23" s="7">
        <v>1074</v>
      </c>
      <c r="C23" s="11">
        <v>0.153</v>
      </c>
      <c r="D23" s="7">
        <v>3853</v>
      </c>
      <c r="E23" s="11">
        <v>0.20799999999999999</v>
      </c>
      <c r="F23" s="7">
        <v>746033</v>
      </c>
      <c r="G23" s="11">
        <v>0.25900000000000001</v>
      </c>
      <c r="H23" s="11">
        <v>0.109</v>
      </c>
      <c r="I23" s="7">
        <v>664994950</v>
      </c>
      <c r="J23" s="6" t="s">
        <v>827</v>
      </c>
      <c r="K23" s="7">
        <v>81399</v>
      </c>
      <c r="L23" s="6" t="s">
        <v>828</v>
      </c>
      <c r="M23" s="7">
        <v>35475658431</v>
      </c>
      <c r="N23" s="7">
        <v>4062451</v>
      </c>
      <c r="O23" s="6">
        <v>2</v>
      </c>
    </row>
    <row r="24" spans="1:15" ht="27" customHeight="1" x14ac:dyDescent="0.3">
      <c r="A24" s="5">
        <v>43469</v>
      </c>
      <c r="B24" s="7">
        <v>1094</v>
      </c>
      <c r="C24" s="11">
        <v>0.156</v>
      </c>
      <c r="D24" s="7">
        <v>3956</v>
      </c>
      <c r="E24" s="11">
        <v>0.21099999999999999</v>
      </c>
      <c r="F24" s="7">
        <v>767292</v>
      </c>
      <c r="G24" s="11">
        <v>0.26200000000000001</v>
      </c>
      <c r="H24" s="11">
        <v>0.123</v>
      </c>
      <c r="I24" s="7">
        <v>849423421</v>
      </c>
      <c r="J24" s="6" t="s">
        <v>829</v>
      </c>
      <c r="K24" s="7">
        <v>94390</v>
      </c>
      <c r="L24" s="6" t="s">
        <v>830</v>
      </c>
      <c r="M24" s="7">
        <v>36325081852</v>
      </c>
      <c r="N24" s="7">
        <v>4156841</v>
      </c>
      <c r="O24" s="6">
        <v>2</v>
      </c>
    </row>
    <row r="25" spans="1:15" ht="40.5" customHeight="1" x14ac:dyDescent="0.3">
      <c r="A25" s="5">
        <v>43470</v>
      </c>
      <c r="B25" s="7">
        <v>1123</v>
      </c>
      <c r="C25" s="11">
        <v>0.14499999999999999</v>
      </c>
      <c r="D25" s="7">
        <v>4004</v>
      </c>
      <c r="E25" s="11">
        <v>0.20599999999999999</v>
      </c>
      <c r="F25" s="7">
        <v>767555</v>
      </c>
      <c r="G25" s="11">
        <v>0.254</v>
      </c>
      <c r="H25" s="11">
        <v>0.27300000000000002</v>
      </c>
      <c r="I25" s="7">
        <v>1904787577</v>
      </c>
      <c r="J25" s="6" t="s">
        <v>831</v>
      </c>
      <c r="K25" s="7">
        <v>209224</v>
      </c>
      <c r="L25" s="6" t="s">
        <v>832</v>
      </c>
      <c r="M25" s="7">
        <v>38229869429</v>
      </c>
      <c r="N25" s="7">
        <v>4366065</v>
      </c>
      <c r="O25" s="6">
        <v>2</v>
      </c>
    </row>
    <row r="26" spans="1:15" ht="40.5" customHeight="1" x14ac:dyDescent="0.3">
      <c r="A26" s="5">
        <v>43471</v>
      </c>
      <c r="B26" s="7">
        <v>1121</v>
      </c>
      <c r="C26" s="11">
        <v>0.14499999999999999</v>
      </c>
      <c r="D26" s="7">
        <v>3874</v>
      </c>
      <c r="E26" s="11">
        <v>0.20399999999999999</v>
      </c>
      <c r="F26" s="7">
        <v>735981</v>
      </c>
      <c r="G26" s="11">
        <v>0.248</v>
      </c>
      <c r="H26" s="11">
        <v>0.24199999999999999</v>
      </c>
      <c r="I26" s="7">
        <v>1615337400</v>
      </c>
      <c r="J26" s="6" t="s">
        <v>833</v>
      </c>
      <c r="K26" s="7">
        <v>178306</v>
      </c>
      <c r="L26" s="6" t="s">
        <v>834</v>
      </c>
      <c r="M26" s="7">
        <v>39845206829</v>
      </c>
      <c r="N26" s="7">
        <v>4544371</v>
      </c>
      <c r="O26" s="6">
        <v>2</v>
      </c>
    </row>
    <row r="27" spans="1:15" ht="54" customHeight="1" x14ac:dyDescent="0.3">
      <c r="A27" s="5">
        <v>43472</v>
      </c>
      <c r="B27" s="7">
        <v>1083</v>
      </c>
      <c r="C27" s="11">
        <v>0.16</v>
      </c>
      <c r="D27" s="7">
        <v>3733</v>
      </c>
      <c r="E27" s="11">
        <v>0.21199999999999999</v>
      </c>
      <c r="F27" s="7">
        <v>702541</v>
      </c>
      <c r="G27" s="11">
        <v>0.254</v>
      </c>
      <c r="H27" s="11">
        <v>8.5999999999999993E-2</v>
      </c>
      <c r="I27" s="7">
        <v>501140000</v>
      </c>
      <c r="J27" s="6" t="s">
        <v>835</v>
      </c>
      <c r="K27" s="7">
        <v>60679</v>
      </c>
      <c r="L27" s="6" t="s">
        <v>836</v>
      </c>
      <c r="M27" s="7">
        <v>40346346829</v>
      </c>
      <c r="N27" s="7">
        <v>4605050</v>
      </c>
      <c r="O27" s="6">
        <v>2</v>
      </c>
    </row>
    <row r="28" spans="1:15" ht="27" customHeight="1" x14ac:dyDescent="0.3">
      <c r="A28" s="5">
        <v>43473</v>
      </c>
      <c r="B28" s="7">
        <v>1086</v>
      </c>
      <c r="C28" s="11">
        <v>0.157</v>
      </c>
      <c r="D28" s="7">
        <v>3720</v>
      </c>
      <c r="E28" s="11">
        <v>0.21099999999999999</v>
      </c>
      <c r="F28" s="7">
        <v>706217</v>
      </c>
      <c r="G28" s="11">
        <v>0.255</v>
      </c>
      <c r="H28" s="11">
        <v>8.4000000000000005E-2</v>
      </c>
      <c r="I28" s="7">
        <v>488214950</v>
      </c>
      <c r="J28" s="6" t="s">
        <v>837</v>
      </c>
      <c r="K28" s="7">
        <v>59260</v>
      </c>
      <c r="L28" s="6" t="s">
        <v>838</v>
      </c>
      <c r="M28" s="7">
        <v>40834561779</v>
      </c>
      <c r="N28" s="7">
        <v>4664310</v>
      </c>
      <c r="O28" s="6">
        <v>2</v>
      </c>
    </row>
    <row r="29" spans="1:15" ht="40.5" customHeight="1" x14ac:dyDescent="0.3">
      <c r="A29" s="5">
        <v>43474</v>
      </c>
      <c r="B29" s="6">
        <v>749</v>
      </c>
      <c r="C29" s="11">
        <v>0.123</v>
      </c>
      <c r="D29" s="7">
        <v>2423</v>
      </c>
      <c r="E29" s="11">
        <v>0.13700000000000001</v>
      </c>
      <c r="F29" s="7">
        <v>404067</v>
      </c>
      <c r="G29" s="11">
        <v>0.14599999999999999</v>
      </c>
      <c r="H29" s="11">
        <v>0.10100000000000001</v>
      </c>
      <c r="I29" s="7">
        <v>339313050</v>
      </c>
      <c r="J29" s="6" t="s">
        <v>839</v>
      </c>
      <c r="K29" s="7">
        <v>40815</v>
      </c>
      <c r="L29" s="6" t="s">
        <v>840</v>
      </c>
      <c r="M29" s="7">
        <v>41173874829</v>
      </c>
      <c r="N29" s="7">
        <v>4705125</v>
      </c>
      <c r="O29" s="6">
        <v>4</v>
      </c>
    </row>
    <row r="30" spans="1:15" ht="27" customHeight="1" x14ac:dyDescent="0.3">
      <c r="A30" s="5">
        <v>43475</v>
      </c>
      <c r="B30" s="6">
        <v>722</v>
      </c>
      <c r="C30" s="11">
        <v>0.107</v>
      </c>
      <c r="D30" s="7">
        <v>2119</v>
      </c>
      <c r="E30" s="11">
        <v>0.11600000000000001</v>
      </c>
      <c r="F30" s="7">
        <v>348424</v>
      </c>
      <c r="G30" s="11">
        <v>0.122</v>
      </c>
      <c r="H30" s="11">
        <v>9.6000000000000002E-2</v>
      </c>
      <c r="I30" s="7">
        <v>278939460</v>
      </c>
      <c r="J30" s="6" t="s">
        <v>841</v>
      </c>
      <c r="K30" s="7">
        <v>33396</v>
      </c>
      <c r="L30" s="6" t="s">
        <v>842</v>
      </c>
      <c r="M30" s="7">
        <v>41452814289</v>
      </c>
      <c r="N30" s="7">
        <v>4738521</v>
      </c>
      <c r="O30" s="6">
        <v>5</v>
      </c>
    </row>
    <row r="31" spans="1:15" ht="27" customHeight="1" x14ac:dyDescent="0.3">
      <c r="A31" s="5">
        <v>43476</v>
      </c>
      <c r="B31" s="6">
        <v>716</v>
      </c>
      <c r="C31" s="11">
        <v>0.104</v>
      </c>
      <c r="D31" s="7">
        <v>2108</v>
      </c>
      <c r="E31" s="11">
        <v>0.112</v>
      </c>
      <c r="F31" s="7">
        <v>344796</v>
      </c>
      <c r="G31" s="11">
        <v>0.11799999999999999</v>
      </c>
      <c r="H31" s="11">
        <v>0.112</v>
      </c>
      <c r="I31" s="7">
        <v>353927401</v>
      </c>
      <c r="J31" s="6" t="s">
        <v>843</v>
      </c>
      <c r="K31" s="7">
        <v>38741</v>
      </c>
      <c r="L31" s="6" t="s">
        <v>844</v>
      </c>
      <c r="M31" s="7">
        <v>41806741690</v>
      </c>
      <c r="N31" s="7">
        <v>4777262</v>
      </c>
      <c r="O31" s="6">
        <v>4</v>
      </c>
    </row>
    <row r="32" spans="1:15" ht="27" customHeight="1" x14ac:dyDescent="0.3">
      <c r="A32" s="5">
        <v>43477</v>
      </c>
      <c r="B32" s="6">
        <v>738</v>
      </c>
      <c r="C32" s="11">
        <v>0.105</v>
      </c>
      <c r="D32" s="7">
        <v>1995</v>
      </c>
      <c r="E32" s="11">
        <v>0.10100000000000001</v>
      </c>
      <c r="F32" s="7">
        <v>303192</v>
      </c>
      <c r="G32" s="11">
        <v>9.9000000000000005E-2</v>
      </c>
      <c r="H32" s="11">
        <v>0.25600000000000001</v>
      </c>
      <c r="I32" s="7">
        <v>715517514</v>
      </c>
      <c r="J32" s="6" t="s">
        <v>845</v>
      </c>
      <c r="K32" s="7">
        <v>77639</v>
      </c>
      <c r="L32" s="6" t="s">
        <v>846</v>
      </c>
      <c r="M32" s="7">
        <v>42522259204</v>
      </c>
      <c r="N32" s="7">
        <v>4854901</v>
      </c>
      <c r="O32" s="6">
        <v>5</v>
      </c>
    </row>
    <row r="33" spans="1:15" ht="40.5" customHeight="1" x14ac:dyDescent="0.3">
      <c r="A33" s="5">
        <v>43478</v>
      </c>
      <c r="B33" s="6">
        <v>734</v>
      </c>
      <c r="C33" s="11">
        <v>0.105</v>
      </c>
      <c r="D33" s="7">
        <v>1876</v>
      </c>
      <c r="E33" s="11">
        <v>9.8000000000000004E-2</v>
      </c>
      <c r="F33" s="7">
        <v>281746</v>
      </c>
      <c r="G33" s="11">
        <v>9.4E-2</v>
      </c>
      <c r="H33" s="11">
        <v>0.23400000000000001</v>
      </c>
      <c r="I33" s="7">
        <v>603315610</v>
      </c>
      <c r="J33" s="6" t="s">
        <v>847</v>
      </c>
      <c r="K33" s="7">
        <v>65834</v>
      </c>
      <c r="L33" s="6" t="s">
        <v>848</v>
      </c>
      <c r="M33" s="7">
        <v>43125574814</v>
      </c>
      <c r="N33" s="7">
        <v>4920735</v>
      </c>
      <c r="O33" s="6">
        <v>5</v>
      </c>
    </row>
    <row r="34" spans="1:15" ht="40.5" customHeight="1" x14ac:dyDescent="0.3">
      <c r="A34" s="5">
        <v>43479</v>
      </c>
      <c r="B34" s="6">
        <v>653</v>
      </c>
      <c r="C34" s="11">
        <v>0.10199999999999999</v>
      </c>
      <c r="D34" s="7">
        <v>1769</v>
      </c>
      <c r="E34" s="11">
        <v>0.1</v>
      </c>
      <c r="F34" s="7">
        <v>262637</v>
      </c>
      <c r="G34" s="11">
        <v>9.4E-2</v>
      </c>
      <c r="H34" s="11">
        <v>0.08</v>
      </c>
      <c r="I34" s="7">
        <v>175729340</v>
      </c>
      <c r="J34" s="6" t="s">
        <v>849</v>
      </c>
      <c r="K34" s="7">
        <v>21105</v>
      </c>
      <c r="L34" s="6" t="s">
        <v>850</v>
      </c>
      <c r="M34" s="7">
        <v>43301304154</v>
      </c>
      <c r="N34" s="7">
        <v>4941840</v>
      </c>
      <c r="O34" s="6">
        <v>4</v>
      </c>
    </row>
    <row r="35" spans="1:15" ht="27" customHeight="1" x14ac:dyDescent="0.3">
      <c r="A35" s="5">
        <v>43480</v>
      </c>
      <c r="B35" s="6">
        <v>663</v>
      </c>
      <c r="C35" s="11">
        <v>0.10100000000000001</v>
      </c>
      <c r="D35" s="7">
        <v>1733</v>
      </c>
      <c r="E35" s="11">
        <v>9.7000000000000003E-2</v>
      </c>
      <c r="F35" s="7">
        <v>258078</v>
      </c>
      <c r="G35" s="11">
        <v>9.1999999999999998E-2</v>
      </c>
      <c r="H35" s="11">
        <v>8.2000000000000003E-2</v>
      </c>
      <c r="I35" s="7">
        <v>172980050</v>
      </c>
      <c r="J35" s="6" t="s">
        <v>851</v>
      </c>
      <c r="K35" s="7">
        <v>21064</v>
      </c>
      <c r="L35" s="6" t="s">
        <v>852</v>
      </c>
      <c r="M35" s="7">
        <v>43474284204</v>
      </c>
      <c r="N35" s="7">
        <v>4962904</v>
      </c>
      <c r="O35" s="6">
        <v>4</v>
      </c>
    </row>
    <row r="36" spans="1:15" ht="27" customHeight="1" x14ac:dyDescent="0.3">
      <c r="A36" s="5">
        <v>43481</v>
      </c>
      <c r="B36" s="6">
        <v>438</v>
      </c>
      <c r="C36" s="11">
        <v>6.2E-2</v>
      </c>
      <c r="D36" s="6">
        <v>875</v>
      </c>
      <c r="E36" s="11">
        <v>4.8000000000000001E-2</v>
      </c>
      <c r="F36" s="7">
        <v>129042</v>
      </c>
      <c r="G36" s="11">
        <v>4.4999999999999998E-2</v>
      </c>
      <c r="H36" s="11">
        <v>0.106</v>
      </c>
      <c r="I36" s="7">
        <v>114317270</v>
      </c>
      <c r="J36" s="6" t="s">
        <v>853</v>
      </c>
      <c r="K36" s="7">
        <v>13701</v>
      </c>
      <c r="L36" s="6" t="s">
        <v>854</v>
      </c>
      <c r="M36" s="7">
        <v>43588601474</v>
      </c>
      <c r="N36" s="7">
        <v>4976605</v>
      </c>
      <c r="O36" s="6">
        <v>7</v>
      </c>
    </row>
    <row r="37" spans="1:15" ht="27" customHeight="1" x14ac:dyDescent="0.3">
      <c r="A37" s="5">
        <v>43482</v>
      </c>
      <c r="B37" s="6">
        <v>297</v>
      </c>
      <c r="C37" s="11">
        <v>4.1000000000000002E-2</v>
      </c>
      <c r="D37" s="6">
        <v>468</v>
      </c>
      <c r="E37" s="11">
        <v>2.5999999999999999E-2</v>
      </c>
      <c r="F37" s="7">
        <v>57881</v>
      </c>
      <c r="G37" s="11">
        <v>0.02</v>
      </c>
      <c r="H37" s="11">
        <v>0.11700000000000001</v>
      </c>
      <c r="I37" s="7">
        <v>54014990</v>
      </c>
      <c r="J37" s="6" t="s">
        <v>855</v>
      </c>
      <c r="K37" s="7">
        <v>6784</v>
      </c>
      <c r="L37" s="6" t="s">
        <v>856</v>
      </c>
      <c r="M37" s="7">
        <v>43642616464</v>
      </c>
      <c r="N37" s="7">
        <v>4983389</v>
      </c>
      <c r="O37" s="6">
        <v>11</v>
      </c>
    </row>
    <row r="38" spans="1:15" ht="27" customHeight="1" x14ac:dyDescent="0.3">
      <c r="A38" s="5">
        <v>43483</v>
      </c>
      <c r="B38" s="6">
        <v>306</v>
      </c>
      <c r="C38" s="11">
        <v>4.2000000000000003E-2</v>
      </c>
      <c r="D38" s="6">
        <v>473</v>
      </c>
      <c r="E38" s="11">
        <v>2.5999999999999999E-2</v>
      </c>
      <c r="F38" s="7">
        <v>61157</v>
      </c>
      <c r="G38" s="11">
        <v>2.1000000000000001E-2</v>
      </c>
      <c r="H38" s="11">
        <v>0.124</v>
      </c>
      <c r="I38" s="7">
        <v>67607480</v>
      </c>
      <c r="J38" s="6" t="s">
        <v>857</v>
      </c>
      <c r="K38" s="7">
        <v>7576</v>
      </c>
      <c r="L38" s="6" t="s">
        <v>858</v>
      </c>
      <c r="M38" s="7">
        <v>43710223944</v>
      </c>
      <c r="N38" s="7">
        <v>4990965</v>
      </c>
      <c r="O38" s="6">
        <v>10</v>
      </c>
    </row>
    <row r="39" spans="1:15" ht="27" customHeight="1" x14ac:dyDescent="0.3">
      <c r="A39" s="5">
        <v>43484</v>
      </c>
      <c r="B39" s="6">
        <v>298</v>
      </c>
      <c r="C39" s="11">
        <v>3.7999999999999999E-2</v>
      </c>
      <c r="D39" s="6">
        <v>466</v>
      </c>
      <c r="E39" s="11">
        <v>2.4E-2</v>
      </c>
      <c r="F39" s="7">
        <v>60084</v>
      </c>
      <c r="G39" s="11">
        <v>0.02</v>
      </c>
      <c r="H39" s="11">
        <v>0.255</v>
      </c>
      <c r="I39" s="7">
        <v>135911450</v>
      </c>
      <c r="J39" s="6" t="s">
        <v>859</v>
      </c>
      <c r="K39" s="7">
        <v>15300</v>
      </c>
      <c r="L39" s="6" t="s">
        <v>860</v>
      </c>
      <c r="M39" s="7">
        <v>43846135394</v>
      </c>
      <c r="N39" s="7">
        <v>5006265</v>
      </c>
      <c r="O39" s="6">
        <v>10</v>
      </c>
    </row>
    <row r="40" spans="1:15" ht="27" customHeight="1" x14ac:dyDescent="0.3">
      <c r="A40" s="5">
        <v>43485</v>
      </c>
      <c r="B40" s="6">
        <v>302</v>
      </c>
      <c r="C40" s="11">
        <v>3.9E-2</v>
      </c>
      <c r="D40" s="6">
        <v>466</v>
      </c>
      <c r="E40" s="11">
        <v>2.5000000000000001E-2</v>
      </c>
      <c r="F40" s="7">
        <v>59703</v>
      </c>
      <c r="G40" s="11">
        <v>0.02</v>
      </c>
      <c r="H40" s="11">
        <v>0.217</v>
      </c>
      <c r="I40" s="7">
        <v>114135510</v>
      </c>
      <c r="J40" s="6" t="s">
        <v>861</v>
      </c>
      <c r="K40" s="7">
        <v>12970</v>
      </c>
      <c r="L40" s="6" t="s">
        <v>862</v>
      </c>
      <c r="M40" s="7">
        <v>43960270904</v>
      </c>
      <c r="N40" s="7">
        <v>5019235</v>
      </c>
      <c r="O40" s="6">
        <v>11</v>
      </c>
    </row>
    <row r="41" spans="1:15" ht="27" customHeight="1" x14ac:dyDescent="0.3">
      <c r="A41" s="5">
        <v>43486</v>
      </c>
      <c r="B41" s="6">
        <v>299</v>
      </c>
      <c r="C41" s="11">
        <v>4.2999999999999997E-2</v>
      </c>
      <c r="D41" s="6">
        <v>447</v>
      </c>
      <c r="E41" s="11">
        <v>2.5999999999999999E-2</v>
      </c>
      <c r="F41" s="7">
        <v>57625</v>
      </c>
      <c r="G41" s="11">
        <v>2.1000000000000001E-2</v>
      </c>
      <c r="H41" s="11">
        <v>8.1000000000000003E-2</v>
      </c>
      <c r="I41" s="7">
        <v>37573200</v>
      </c>
      <c r="J41" s="6" t="s">
        <v>863</v>
      </c>
      <c r="K41" s="7">
        <v>4694</v>
      </c>
      <c r="L41" s="6" t="s">
        <v>864</v>
      </c>
      <c r="M41" s="7">
        <v>43997844104</v>
      </c>
      <c r="N41" s="7">
        <v>5023929</v>
      </c>
      <c r="O41" s="6">
        <v>10</v>
      </c>
    </row>
    <row r="42" spans="1:15" ht="27" customHeight="1" x14ac:dyDescent="0.3">
      <c r="A42" s="5">
        <v>43487</v>
      </c>
      <c r="B42" s="6">
        <v>300</v>
      </c>
      <c r="C42" s="11">
        <v>4.2000000000000003E-2</v>
      </c>
      <c r="D42" s="6">
        <v>438</v>
      </c>
      <c r="E42" s="11">
        <v>2.5000000000000001E-2</v>
      </c>
      <c r="F42" s="7">
        <v>56986</v>
      </c>
      <c r="G42" s="11">
        <v>2.1000000000000001E-2</v>
      </c>
      <c r="H42" s="11">
        <v>0.08</v>
      </c>
      <c r="I42" s="7">
        <v>36230770</v>
      </c>
      <c r="J42" s="6" t="s">
        <v>865</v>
      </c>
      <c r="K42" s="7">
        <v>4572</v>
      </c>
      <c r="L42" s="6" t="s">
        <v>866</v>
      </c>
      <c r="M42" s="7">
        <v>44034074874</v>
      </c>
      <c r="N42" s="7">
        <v>5028501</v>
      </c>
      <c r="O42" s="6">
        <v>11</v>
      </c>
    </row>
    <row r="43" spans="1:15" ht="27" customHeight="1" x14ac:dyDescent="0.3">
      <c r="A43" s="5">
        <v>43488</v>
      </c>
      <c r="B43" s="6">
        <v>91</v>
      </c>
      <c r="C43" s="11">
        <v>1.4999999999999999E-2</v>
      </c>
      <c r="D43" s="6">
        <v>129</v>
      </c>
      <c r="E43" s="11">
        <v>7.0000000000000001E-3</v>
      </c>
      <c r="F43" s="7">
        <v>16253</v>
      </c>
      <c r="G43" s="11">
        <v>6.0000000000000001E-3</v>
      </c>
      <c r="H43" s="11">
        <v>8.5000000000000006E-2</v>
      </c>
      <c r="I43" s="7">
        <v>10760730</v>
      </c>
      <c r="J43" s="6" t="s">
        <v>867</v>
      </c>
      <c r="K43" s="7">
        <v>1375</v>
      </c>
      <c r="L43" s="6" t="s">
        <v>868</v>
      </c>
      <c r="M43" s="7">
        <v>44044835604</v>
      </c>
      <c r="N43" s="7">
        <v>5029876</v>
      </c>
      <c r="O43" s="6">
        <v>14</v>
      </c>
    </row>
    <row r="44" spans="1:15" ht="27" customHeight="1" x14ac:dyDescent="0.3">
      <c r="A44" s="5">
        <v>43489</v>
      </c>
      <c r="B44" s="6">
        <v>86</v>
      </c>
      <c r="C44" s="11">
        <v>1.4E-2</v>
      </c>
      <c r="D44" s="6">
        <v>123</v>
      </c>
      <c r="E44" s="11">
        <v>7.0000000000000001E-3</v>
      </c>
      <c r="F44" s="7">
        <v>15617</v>
      </c>
      <c r="G44" s="11">
        <v>5.0000000000000001E-3</v>
      </c>
      <c r="H44" s="11">
        <v>0.08</v>
      </c>
      <c r="I44" s="7">
        <v>9649260</v>
      </c>
      <c r="J44" s="6" t="s">
        <v>869</v>
      </c>
      <c r="K44" s="7">
        <v>1253</v>
      </c>
      <c r="L44" s="6" t="s">
        <v>870</v>
      </c>
      <c r="M44" s="7">
        <v>44054484864</v>
      </c>
      <c r="N44" s="7">
        <v>5031129</v>
      </c>
      <c r="O44" s="6">
        <v>18</v>
      </c>
    </row>
    <row r="45" spans="1:15" ht="27" customHeight="1" x14ac:dyDescent="0.3">
      <c r="A45" s="5">
        <v>43490</v>
      </c>
      <c r="B45" s="6">
        <v>76</v>
      </c>
      <c r="C45" s="11">
        <v>1.2E-2</v>
      </c>
      <c r="D45" s="6">
        <v>104</v>
      </c>
      <c r="E45" s="11">
        <v>6.0000000000000001E-3</v>
      </c>
      <c r="F45" s="7">
        <v>13093</v>
      </c>
      <c r="G45" s="11">
        <v>4.0000000000000001E-3</v>
      </c>
      <c r="H45" s="11">
        <v>7.1999999999999995E-2</v>
      </c>
      <c r="I45" s="7">
        <v>7975480</v>
      </c>
      <c r="J45" s="6" t="s">
        <v>871</v>
      </c>
      <c r="K45" s="6">
        <v>941</v>
      </c>
      <c r="L45" s="6" t="s">
        <v>872</v>
      </c>
      <c r="M45" s="7">
        <v>44062460344</v>
      </c>
      <c r="N45" s="7">
        <v>5032070</v>
      </c>
      <c r="O45" s="6">
        <v>18</v>
      </c>
    </row>
    <row r="46" spans="1:15" ht="27" customHeight="1" x14ac:dyDescent="0.3">
      <c r="A46" s="5">
        <v>43491</v>
      </c>
      <c r="B46" s="6">
        <v>70</v>
      </c>
      <c r="C46" s="11">
        <v>1.0999999999999999E-2</v>
      </c>
      <c r="D46" s="6">
        <v>92</v>
      </c>
      <c r="E46" s="11">
        <v>5.0000000000000001E-3</v>
      </c>
      <c r="F46" s="7">
        <v>11374</v>
      </c>
      <c r="G46" s="11">
        <v>4.0000000000000001E-3</v>
      </c>
      <c r="H46" s="11">
        <v>0.17100000000000001</v>
      </c>
      <c r="I46" s="7">
        <v>17003510</v>
      </c>
      <c r="J46" s="6" t="s">
        <v>873</v>
      </c>
      <c r="K46" s="7">
        <v>1944</v>
      </c>
      <c r="L46" s="6" t="s">
        <v>874</v>
      </c>
      <c r="M46" s="7">
        <v>44079463854</v>
      </c>
      <c r="N46" s="7">
        <v>5034014</v>
      </c>
      <c r="O46" s="6">
        <v>16</v>
      </c>
    </row>
    <row r="47" spans="1:15" ht="27" customHeight="1" x14ac:dyDescent="0.3">
      <c r="A47" s="5">
        <v>43492</v>
      </c>
      <c r="B47" s="6">
        <v>63</v>
      </c>
      <c r="C47" s="11">
        <v>0.01</v>
      </c>
      <c r="D47" s="6">
        <v>83</v>
      </c>
      <c r="E47" s="11">
        <v>4.0000000000000001E-3</v>
      </c>
      <c r="F47" s="7">
        <v>10376</v>
      </c>
      <c r="G47" s="11">
        <v>3.0000000000000001E-3</v>
      </c>
      <c r="H47" s="11">
        <v>0.153</v>
      </c>
      <c r="I47" s="7">
        <v>13645980</v>
      </c>
      <c r="J47" s="6" t="s">
        <v>875</v>
      </c>
      <c r="K47" s="7">
        <v>1584</v>
      </c>
      <c r="L47" s="6" t="s">
        <v>876</v>
      </c>
      <c r="M47" s="7">
        <v>44093109834</v>
      </c>
      <c r="N47" s="7">
        <v>5035598</v>
      </c>
      <c r="O47" s="6">
        <v>16</v>
      </c>
    </row>
    <row r="48" spans="1:15" ht="27" customHeight="1" x14ac:dyDescent="0.3">
      <c r="A48" s="5">
        <v>43493</v>
      </c>
      <c r="B48" s="6">
        <v>64</v>
      </c>
      <c r="C48" s="11">
        <v>1.0999999999999999E-2</v>
      </c>
      <c r="D48" s="6">
        <v>84</v>
      </c>
      <c r="E48" s="11">
        <v>5.0000000000000001E-3</v>
      </c>
      <c r="F48" s="7">
        <v>10776</v>
      </c>
      <c r="G48" s="11">
        <v>4.0000000000000001E-3</v>
      </c>
      <c r="H48" s="11">
        <v>7.9000000000000001E-2</v>
      </c>
      <c r="I48" s="7">
        <v>6774490</v>
      </c>
      <c r="J48" s="6" t="s">
        <v>877</v>
      </c>
      <c r="K48" s="6">
        <v>855</v>
      </c>
      <c r="L48" s="6" t="s">
        <v>878</v>
      </c>
      <c r="M48" s="7">
        <v>44099884324</v>
      </c>
      <c r="N48" s="7">
        <v>5036453</v>
      </c>
      <c r="O48" s="6">
        <v>17</v>
      </c>
    </row>
    <row r="49" spans="1:15" ht="27" customHeight="1" x14ac:dyDescent="0.3">
      <c r="A49" s="5">
        <v>43494</v>
      </c>
      <c r="B49" s="6">
        <v>65</v>
      </c>
      <c r="C49" s="11">
        <v>1.0999999999999999E-2</v>
      </c>
      <c r="D49" s="6">
        <v>89</v>
      </c>
      <c r="E49" s="11">
        <v>5.0000000000000001E-3</v>
      </c>
      <c r="F49" s="7">
        <v>11152</v>
      </c>
      <c r="G49" s="11">
        <v>4.0000000000000001E-3</v>
      </c>
      <c r="H49" s="11">
        <v>6.8000000000000005E-2</v>
      </c>
      <c r="I49" s="7">
        <v>5772580</v>
      </c>
      <c r="J49" s="6" t="s">
        <v>879</v>
      </c>
      <c r="K49" s="6">
        <v>762</v>
      </c>
      <c r="L49" s="6" t="s">
        <v>880</v>
      </c>
      <c r="M49" s="7">
        <v>44105656904</v>
      </c>
      <c r="N49" s="7">
        <v>5037215</v>
      </c>
      <c r="O49" s="6">
        <v>22</v>
      </c>
    </row>
    <row r="50" spans="1:15" ht="27" customHeight="1" x14ac:dyDescent="0.3">
      <c r="A50" s="5">
        <v>43495</v>
      </c>
      <c r="B50" s="6">
        <v>2</v>
      </c>
      <c r="C50" s="11">
        <v>0</v>
      </c>
      <c r="D50" s="6">
        <v>2</v>
      </c>
      <c r="E50" s="11">
        <v>0</v>
      </c>
      <c r="F50" s="6">
        <v>296</v>
      </c>
      <c r="G50" s="11">
        <v>0</v>
      </c>
      <c r="H50" s="11">
        <v>0.105</v>
      </c>
      <c r="I50" s="7">
        <v>249000</v>
      </c>
      <c r="J50" s="6" t="s">
        <v>881</v>
      </c>
      <c r="K50" s="6">
        <v>31</v>
      </c>
      <c r="L50" s="6" t="s">
        <v>882</v>
      </c>
      <c r="M50" s="7">
        <v>44105905904</v>
      </c>
      <c r="N50" s="7">
        <v>5037246</v>
      </c>
      <c r="O50" s="6">
        <v>60</v>
      </c>
    </row>
    <row r="51" spans="1:15" ht="27" customHeight="1" x14ac:dyDescent="0.3">
      <c r="A51" s="5">
        <v>43496</v>
      </c>
      <c r="B51" s="6">
        <v>3</v>
      </c>
      <c r="C51" s="11">
        <v>1E-3</v>
      </c>
      <c r="D51" s="6">
        <v>3</v>
      </c>
      <c r="E51" s="11">
        <v>0</v>
      </c>
      <c r="F51" s="6">
        <v>435</v>
      </c>
      <c r="G51" s="11">
        <v>0</v>
      </c>
      <c r="H51" s="11">
        <v>8.3000000000000004E-2</v>
      </c>
      <c r="I51" s="7">
        <v>280800</v>
      </c>
      <c r="J51" s="6" t="s">
        <v>883</v>
      </c>
      <c r="K51" s="6">
        <v>36</v>
      </c>
      <c r="L51" s="6" t="s">
        <v>884</v>
      </c>
      <c r="M51" s="7">
        <v>44106186704</v>
      </c>
      <c r="N51" s="7">
        <v>5037282</v>
      </c>
      <c r="O51" s="6">
        <v>56</v>
      </c>
    </row>
    <row r="52" spans="1:15" ht="27" customHeight="1" x14ac:dyDescent="0.3">
      <c r="A52" s="5">
        <v>43497</v>
      </c>
      <c r="B52" s="6">
        <v>2</v>
      </c>
      <c r="C52" s="11">
        <v>0</v>
      </c>
      <c r="D52" s="6">
        <v>2</v>
      </c>
      <c r="E52" s="11">
        <v>0</v>
      </c>
      <c r="F52" s="6">
        <v>262</v>
      </c>
      <c r="G52" s="11">
        <v>0</v>
      </c>
      <c r="H52" s="11">
        <v>0.20599999999999999</v>
      </c>
      <c r="I52" s="7">
        <v>481500</v>
      </c>
      <c r="J52" s="6" t="s">
        <v>885</v>
      </c>
      <c r="K52" s="6">
        <v>54</v>
      </c>
      <c r="L52" s="6" t="s">
        <v>886</v>
      </c>
      <c r="M52" s="7">
        <v>44106668204</v>
      </c>
      <c r="N52" s="7">
        <v>5037336</v>
      </c>
      <c r="O52" s="6">
        <v>38</v>
      </c>
    </row>
    <row r="53" spans="1:15" ht="27" customHeight="1" x14ac:dyDescent="0.3">
      <c r="A53" s="5">
        <v>43498</v>
      </c>
      <c r="B53" s="6">
        <v>3</v>
      </c>
      <c r="C53" s="11">
        <v>1E-3</v>
      </c>
      <c r="D53" s="6">
        <v>3</v>
      </c>
      <c r="E53" s="11">
        <v>0</v>
      </c>
      <c r="F53" s="6">
        <v>486</v>
      </c>
      <c r="G53" s="11">
        <v>0</v>
      </c>
      <c r="H53" s="11">
        <v>0.22</v>
      </c>
      <c r="I53" s="7">
        <v>952000</v>
      </c>
      <c r="J53" s="6" t="s">
        <v>887</v>
      </c>
      <c r="K53" s="6">
        <v>107</v>
      </c>
      <c r="L53" s="6" t="s">
        <v>888</v>
      </c>
      <c r="M53" s="7">
        <v>44107620204</v>
      </c>
      <c r="N53" s="7">
        <v>5037443</v>
      </c>
      <c r="O53" s="6">
        <v>34</v>
      </c>
    </row>
    <row r="54" spans="1:15" ht="27" customHeight="1" x14ac:dyDescent="0.3">
      <c r="A54" s="5">
        <v>43499</v>
      </c>
      <c r="B54" s="6">
        <v>3</v>
      </c>
      <c r="C54" s="11">
        <v>1E-3</v>
      </c>
      <c r="D54" s="6">
        <v>3</v>
      </c>
      <c r="E54" s="11">
        <v>0</v>
      </c>
      <c r="F54" s="6">
        <v>468</v>
      </c>
      <c r="G54" s="11">
        <v>0</v>
      </c>
      <c r="H54" s="11">
        <v>0.14099999999999999</v>
      </c>
      <c r="I54" s="7">
        <v>572000</v>
      </c>
      <c r="J54" s="6" t="s">
        <v>889</v>
      </c>
      <c r="K54" s="6">
        <v>66</v>
      </c>
      <c r="L54" s="6" t="s">
        <v>890</v>
      </c>
      <c r="M54" s="7">
        <v>44108192204</v>
      </c>
      <c r="N54" s="7">
        <v>5037509</v>
      </c>
      <c r="O54" s="6">
        <v>41</v>
      </c>
    </row>
    <row r="55" spans="1:15" ht="27" customHeight="1" x14ac:dyDescent="0.3">
      <c r="A55" s="5">
        <v>43500</v>
      </c>
      <c r="B55" s="6">
        <v>2</v>
      </c>
      <c r="C55" s="11">
        <v>0</v>
      </c>
      <c r="D55" s="6">
        <v>3</v>
      </c>
      <c r="E55" s="11">
        <v>0</v>
      </c>
      <c r="F55" s="6">
        <v>480</v>
      </c>
      <c r="G55" s="11">
        <v>0</v>
      </c>
      <c r="H55" s="11">
        <v>0.20200000000000001</v>
      </c>
      <c r="I55" s="7">
        <v>816000</v>
      </c>
      <c r="J55" s="6" t="s">
        <v>891</v>
      </c>
      <c r="K55" s="6">
        <v>97</v>
      </c>
      <c r="L55" s="6" t="s">
        <v>892</v>
      </c>
      <c r="M55" s="7">
        <v>44109008204</v>
      </c>
      <c r="N55" s="7">
        <v>5037606</v>
      </c>
      <c r="O55" s="6">
        <v>33</v>
      </c>
    </row>
    <row r="56" spans="1:15" ht="27" customHeight="1" x14ac:dyDescent="0.3">
      <c r="A56" s="5">
        <v>43501</v>
      </c>
      <c r="B56" s="6">
        <v>2</v>
      </c>
      <c r="C56" s="11">
        <v>0</v>
      </c>
      <c r="D56" s="6">
        <v>3</v>
      </c>
      <c r="E56" s="11">
        <v>0</v>
      </c>
      <c r="F56" s="6">
        <v>520</v>
      </c>
      <c r="G56" s="11">
        <v>0</v>
      </c>
      <c r="H56" s="11">
        <v>0.123</v>
      </c>
      <c r="I56" s="7">
        <v>551000</v>
      </c>
      <c r="J56" s="6" t="s">
        <v>893</v>
      </c>
      <c r="K56" s="6">
        <v>64</v>
      </c>
      <c r="L56" s="6" t="s">
        <v>894</v>
      </c>
      <c r="M56" s="7">
        <v>44109559204</v>
      </c>
      <c r="N56" s="7">
        <v>5037670</v>
      </c>
      <c r="O56" s="6">
        <v>39</v>
      </c>
    </row>
    <row r="57" spans="1:15" ht="27" customHeight="1" x14ac:dyDescent="0.3">
      <c r="A57" s="5">
        <v>43502</v>
      </c>
      <c r="B57" s="6">
        <v>2</v>
      </c>
      <c r="C57" s="11">
        <v>0</v>
      </c>
      <c r="D57" s="6">
        <v>2</v>
      </c>
      <c r="E57" s="11">
        <v>0</v>
      </c>
      <c r="F57" s="6">
        <v>218</v>
      </c>
      <c r="G57" s="11">
        <v>0</v>
      </c>
      <c r="H57" s="11">
        <v>0.26600000000000001</v>
      </c>
      <c r="I57" s="7">
        <v>535000</v>
      </c>
      <c r="J57" s="6" t="s">
        <v>895</v>
      </c>
      <c r="K57" s="6">
        <v>58</v>
      </c>
      <c r="L57" s="6" t="s">
        <v>896</v>
      </c>
      <c r="M57" s="7">
        <v>44110094204</v>
      </c>
      <c r="N57" s="7">
        <v>5037728</v>
      </c>
      <c r="O57" s="6">
        <v>47</v>
      </c>
    </row>
    <row r="58" spans="1:15" ht="27" customHeight="1" x14ac:dyDescent="0.3">
      <c r="A58" s="5">
        <v>43503</v>
      </c>
      <c r="B58" s="6">
        <v>2</v>
      </c>
      <c r="C58" s="11">
        <v>0</v>
      </c>
      <c r="D58" s="6">
        <v>3</v>
      </c>
      <c r="E58" s="11">
        <v>0</v>
      </c>
      <c r="F58" s="6">
        <v>520</v>
      </c>
      <c r="G58" s="11">
        <v>0</v>
      </c>
      <c r="H58" s="11">
        <v>3.6999999999999998E-2</v>
      </c>
      <c r="I58" s="7">
        <v>155000</v>
      </c>
      <c r="J58" s="6" t="s">
        <v>897</v>
      </c>
      <c r="K58" s="6">
        <v>19</v>
      </c>
      <c r="L58" s="6" t="s">
        <v>898</v>
      </c>
      <c r="M58" s="7">
        <v>44110249204</v>
      </c>
      <c r="N58" s="7">
        <v>5037747</v>
      </c>
      <c r="O58" s="6">
        <v>56</v>
      </c>
    </row>
    <row r="59" spans="1:15" ht="27" customHeight="1" x14ac:dyDescent="0.3">
      <c r="A59" s="5">
        <v>43504</v>
      </c>
      <c r="B59" s="6">
        <v>2</v>
      </c>
      <c r="C59" s="11">
        <v>0</v>
      </c>
      <c r="D59" s="6">
        <v>2</v>
      </c>
      <c r="E59" s="11">
        <v>0</v>
      </c>
      <c r="F59" s="6">
        <v>306</v>
      </c>
      <c r="G59" s="11">
        <v>0</v>
      </c>
      <c r="H59" s="11">
        <v>7.4999999999999997E-2</v>
      </c>
      <c r="I59" s="7">
        <v>194000</v>
      </c>
      <c r="J59" s="6" t="s">
        <v>899</v>
      </c>
      <c r="K59" s="6">
        <v>23</v>
      </c>
      <c r="L59" s="6" t="s">
        <v>900</v>
      </c>
      <c r="M59" s="7">
        <v>44110443204</v>
      </c>
      <c r="N59" s="7">
        <v>5037770</v>
      </c>
      <c r="O59" s="6">
        <v>62</v>
      </c>
    </row>
    <row r="60" spans="1:15" ht="27" customHeight="1" x14ac:dyDescent="0.3">
      <c r="A60" s="5">
        <v>43505</v>
      </c>
      <c r="B60" s="6">
        <v>3</v>
      </c>
      <c r="C60" s="11">
        <v>0</v>
      </c>
      <c r="D60" s="6">
        <v>3</v>
      </c>
      <c r="E60" s="11">
        <v>0</v>
      </c>
      <c r="F60" s="6">
        <v>509</v>
      </c>
      <c r="G60" s="11">
        <v>0</v>
      </c>
      <c r="H60" s="11">
        <v>7.9000000000000001E-2</v>
      </c>
      <c r="I60" s="7">
        <v>324500</v>
      </c>
      <c r="J60" s="6" t="s">
        <v>901</v>
      </c>
      <c r="K60" s="6">
        <v>40</v>
      </c>
      <c r="L60" s="6" t="s">
        <v>902</v>
      </c>
      <c r="M60" s="7">
        <v>44110767704</v>
      </c>
      <c r="N60" s="7">
        <v>5037810</v>
      </c>
      <c r="O60" s="6">
        <v>53</v>
      </c>
    </row>
    <row r="61" spans="1:15" ht="27" customHeight="1" x14ac:dyDescent="0.3">
      <c r="A61" s="5">
        <v>43506</v>
      </c>
      <c r="B61" s="6">
        <v>3</v>
      </c>
      <c r="C61" s="11">
        <v>1E-3</v>
      </c>
      <c r="D61" s="6">
        <v>3</v>
      </c>
      <c r="E61" s="11">
        <v>0</v>
      </c>
      <c r="F61" s="6">
        <v>486</v>
      </c>
      <c r="G61" s="11">
        <v>0</v>
      </c>
      <c r="H61" s="11">
        <v>0.105</v>
      </c>
      <c r="I61" s="7">
        <v>437000</v>
      </c>
      <c r="J61" s="6" t="s">
        <v>903</v>
      </c>
      <c r="K61" s="6">
        <v>51</v>
      </c>
      <c r="L61" s="6" t="s">
        <v>904</v>
      </c>
      <c r="M61" s="7">
        <v>44111204704</v>
      </c>
      <c r="N61" s="7">
        <v>5037861</v>
      </c>
      <c r="O61" s="6">
        <v>42</v>
      </c>
    </row>
    <row r="62" spans="1:15" ht="27" customHeight="1" x14ac:dyDescent="0.3">
      <c r="A62" s="5">
        <v>43507</v>
      </c>
      <c r="B62" s="6">
        <v>4</v>
      </c>
      <c r="C62" s="11">
        <v>1E-3</v>
      </c>
      <c r="D62" s="6">
        <v>4</v>
      </c>
      <c r="E62" s="11">
        <v>0</v>
      </c>
      <c r="F62" s="6">
        <v>607</v>
      </c>
      <c r="G62" s="11">
        <v>0</v>
      </c>
      <c r="H62" s="11">
        <v>3.7999999999999999E-2</v>
      </c>
      <c r="I62" s="7">
        <v>169000</v>
      </c>
      <c r="J62" s="6" t="s">
        <v>905</v>
      </c>
      <c r="K62" s="6">
        <v>23</v>
      </c>
      <c r="L62" s="6" t="s">
        <v>906</v>
      </c>
      <c r="M62" s="7">
        <v>44111373704</v>
      </c>
      <c r="N62" s="7">
        <v>5037884</v>
      </c>
      <c r="O62" s="6">
        <v>42</v>
      </c>
    </row>
    <row r="63" spans="1:15" ht="27" customHeight="1" x14ac:dyDescent="0.3">
      <c r="A63" s="5">
        <v>43508</v>
      </c>
      <c r="B63" s="6">
        <v>2</v>
      </c>
      <c r="C63" s="11">
        <v>0</v>
      </c>
      <c r="D63" s="6">
        <v>3</v>
      </c>
      <c r="E63" s="11">
        <v>0</v>
      </c>
      <c r="F63" s="6">
        <v>376</v>
      </c>
      <c r="G63" s="11">
        <v>0</v>
      </c>
      <c r="H63" s="11">
        <v>0.14899999999999999</v>
      </c>
      <c r="I63" s="7">
        <v>434000</v>
      </c>
      <c r="J63" s="6" t="s">
        <v>907</v>
      </c>
      <c r="K63" s="6">
        <v>56</v>
      </c>
      <c r="L63" s="6" t="s">
        <v>908</v>
      </c>
      <c r="M63" s="7">
        <v>44111807704</v>
      </c>
      <c r="N63" s="7">
        <v>5037940</v>
      </c>
      <c r="O63" s="6">
        <v>47</v>
      </c>
    </row>
    <row r="64" spans="1:15" ht="27" customHeight="1" x14ac:dyDescent="0.3">
      <c r="A64" s="5">
        <v>43509</v>
      </c>
      <c r="B64" s="6">
        <v>2</v>
      </c>
      <c r="C64" s="11">
        <v>0</v>
      </c>
      <c r="D64" s="6">
        <v>2</v>
      </c>
      <c r="E64" s="11">
        <v>0</v>
      </c>
      <c r="F64" s="6">
        <v>312</v>
      </c>
      <c r="G64" s="11">
        <v>0</v>
      </c>
      <c r="H64" s="11">
        <v>0.622</v>
      </c>
      <c r="I64" s="7">
        <v>1649000</v>
      </c>
      <c r="J64" s="6" t="s">
        <v>909</v>
      </c>
      <c r="K64" s="6">
        <v>194</v>
      </c>
      <c r="L64" s="6" t="s">
        <v>910</v>
      </c>
      <c r="M64" s="7">
        <v>44113456704</v>
      </c>
      <c r="N64" s="7">
        <v>5038134</v>
      </c>
      <c r="O64" s="6">
        <v>40</v>
      </c>
    </row>
  </sheetData>
  <mergeCells count="3">
    <mergeCell ref="A1:O1"/>
    <mergeCell ref="A2:O2"/>
    <mergeCell ref="A3:O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4"/>
  <sheetViews>
    <sheetView workbookViewId="0">
      <selection activeCell="T7" sqref="T7"/>
    </sheetView>
  </sheetViews>
  <sheetFormatPr defaultRowHeight="16.5" x14ac:dyDescent="0.3"/>
  <sheetData>
    <row r="1" spans="1:15" ht="19.5" customHeight="1" x14ac:dyDescent="0.3">
      <c r="A1" s="23" t="s">
        <v>911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25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3">
      <c r="A3" s="25" t="s">
        <v>103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27" customHeight="1" x14ac:dyDescent="0.3">
      <c r="A4" s="8" t="s">
        <v>104</v>
      </c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4" t="s">
        <v>117</v>
      </c>
      <c r="O4" s="9" t="s">
        <v>118</v>
      </c>
    </row>
    <row r="5" spans="1:15" ht="27" customHeight="1" x14ac:dyDescent="0.3">
      <c r="A5" s="5">
        <v>43397</v>
      </c>
      <c r="B5" s="6">
        <v>5</v>
      </c>
      <c r="C5" s="11">
        <v>1E-3</v>
      </c>
      <c r="D5" s="6">
        <v>6</v>
      </c>
      <c r="E5" s="11">
        <v>0</v>
      </c>
      <c r="F5" s="7">
        <v>1361</v>
      </c>
      <c r="G5" s="11">
        <v>1E-3</v>
      </c>
      <c r="H5" s="11">
        <v>0.92100000000000004</v>
      </c>
      <c r="I5" s="7">
        <v>11039000</v>
      </c>
      <c r="J5" s="6" t="s">
        <v>912</v>
      </c>
      <c r="K5" s="7">
        <v>1254</v>
      </c>
      <c r="L5" s="6" t="s">
        <v>913</v>
      </c>
      <c r="M5" s="7">
        <v>11039000</v>
      </c>
      <c r="N5" s="7">
        <v>1254</v>
      </c>
      <c r="O5" s="6">
        <v>16</v>
      </c>
    </row>
    <row r="6" spans="1:15" ht="27" customHeight="1" x14ac:dyDescent="0.3">
      <c r="A6" s="5">
        <v>43398</v>
      </c>
      <c r="B6" s="6">
        <v>4</v>
      </c>
      <c r="C6" s="11">
        <v>1E-3</v>
      </c>
      <c r="D6" s="6">
        <v>4</v>
      </c>
      <c r="E6" s="11">
        <v>0</v>
      </c>
      <c r="F6" s="7">
        <v>1119</v>
      </c>
      <c r="G6" s="11">
        <v>0</v>
      </c>
      <c r="H6" s="11">
        <v>1</v>
      </c>
      <c r="I6" s="7">
        <v>10071000</v>
      </c>
      <c r="J6" s="6" t="s">
        <v>914</v>
      </c>
      <c r="K6" s="7">
        <v>1119</v>
      </c>
      <c r="L6" s="6" t="s">
        <v>915</v>
      </c>
      <c r="M6" s="7">
        <v>21110000</v>
      </c>
      <c r="N6" s="7">
        <v>2373</v>
      </c>
      <c r="O6" s="6">
        <v>12</v>
      </c>
    </row>
    <row r="7" spans="1:15" ht="27" customHeight="1" x14ac:dyDescent="0.3">
      <c r="A7" s="5">
        <v>43399</v>
      </c>
      <c r="B7" s="6">
        <v>1</v>
      </c>
      <c r="C7" s="11">
        <v>0</v>
      </c>
      <c r="D7" s="6">
        <v>1</v>
      </c>
      <c r="E7" s="11">
        <v>0</v>
      </c>
      <c r="F7" s="6">
        <v>174</v>
      </c>
      <c r="G7" s="11">
        <v>0</v>
      </c>
      <c r="H7" s="11">
        <v>1</v>
      </c>
      <c r="I7" s="7">
        <v>1566000</v>
      </c>
      <c r="J7" s="6" t="s">
        <v>916</v>
      </c>
      <c r="K7" s="6">
        <v>174</v>
      </c>
      <c r="L7" s="6" t="s">
        <v>917</v>
      </c>
      <c r="M7" s="7">
        <v>22676000</v>
      </c>
      <c r="N7" s="7">
        <v>2547</v>
      </c>
      <c r="O7" s="6">
        <v>34</v>
      </c>
    </row>
    <row r="8" spans="1:15" ht="27" customHeight="1" x14ac:dyDescent="0.3">
      <c r="A8" s="5">
        <v>43402</v>
      </c>
      <c r="B8" s="6">
        <v>43</v>
      </c>
      <c r="C8" s="11">
        <v>8.0000000000000002E-3</v>
      </c>
      <c r="D8" s="6">
        <v>43</v>
      </c>
      <c r="E8" s="11">
        <v>3.0000000000000001E-3</v>
      </c>
      <c r="F8" s="7">
        <v>7516</v>
      </c>
      <c r="G8" s="11">
        <v>3.0000000000000001E-3</v>
      </c>
      <c r="H8" s="11">
        <v>0.92100000000000004</v>
      </c>
      <c r="I8" s="7">
        <v>48171000</v>
      </c>
      <c r="J8" s="6" t="s">
        <v>918</v>
      </c>
      <c r="K8" s="7">
        <v>6919</v>
      </c>
      <c r="L8" s="6" t="s">
        <v>919</v>
      </c>
      <c r="M8" s="7">
        <v>70847000</v>
      </c>
      <c r="N8" s="7">
        <v>9466</v>
      </c>
      <c r="O8" s="6">
        <v>9</v>
      </c>
    </row>
    <row r="9" spans="1:15" ht="27" customHeight="1" x14ac:dyDescent="0.3">
      <c r="A9" s="5">
        <v>43403</v>
      </c>
      <c r="B9" s="6">
        <v>3</v>
      </c>
      <c r="C9" s="11">
        <v>1E-3</v>
      </c>
      <c r="D9" s="6">
        <v>4</v>
      </c>
      <c r="E9" s="11">
        <v>0</v>
      </c>
      <c r="F9" s="6">
        <v>686</v>
      </c>
      <c r="G9" s="11">
        <v>0</v>
      </c>
      <c r="H9" s="11">
        <v>0.80900000000000005</v>
      </c>
      <c r="I9" s="7">
        <v>4095000</v>
      </c>
      <c r="J9" s="6" t="s">
        <v>920</v>
      </c>
      <c r="K9" s="6">
        <v>555</v>
      </c>
      <c r="L9" s="6" t="s">
        <v>921</v>
      </c>
      <c r="M9" s="7">
        <v>74942000</v>
      </c>
      <c r="N9" s="7">
        <v>10021</v>
      </c>
      <c r="O9" s="6">
        <v>18</v>
      </c>
    </row>
    <row r="10" spans="1:15" ht="40.5" customHeight="1" x14ac:dyDescent="0.3">
      <c r="A10" s="5">
        <v>43404</v>
      </c>
      <c r="B10" s="6">
        <v>811</v>
      </c>
      <c r="C10" s="11">
        <v>0.13600000000000001</v>
      </c>
      <c r="D10" s="7">
        <v>2937</v>
      </c>
      <c r="E10" s="11">
        <v>0.16200000000000001</v>
      </c>
      <c r="F10" s="7">
        <v>497769</v>
      </c>
      <c r="G10" s="11">
        <v>0.17499999999999999</v>
      </c>
      <c r="H10" s="11">
        <v>0.222</v>
      </c>
      <c r="I10" s="7">
        <v>760190950</v>
      </c>
      <c r="J10" s="6" t="s">
        <v>922</v>
      </c>
      <c r="K10" s="7">
        <v>110477</v>
      </c>
      <c r="L10" s="6" t="s">
        <v>923</v>
      </c>
      <c r="M10" s="7">
        <v>835132950</v>
      </c>
      <c r="N10" s="7">
        <v>120498</v>
      </c>
      <c r="O10" s="6">
        <v>2</v>
      </c>
    </row>
    <row r="11" spans="1:15" ht="40.5" customHeight="1" x14ac:dyDescent="0.3">
      <c r="A11" s="5">
        <v>43405</v>
      </c>
      <c r="B11" s="6">
        <v>777</v>
      </c>
      <c r="C11" s="11">
        <v>0.13500000000000001</v>
      </c>
      <c r="D11" s="7">
        <v>3018</v>
      </c>
      <c r="E11" s="11">
        <v>0.17199999999999999</v>
      </c>
      <c r="F11" s="7">
        <v>527329</v>
      </c>
      <c r="G11" s="11">
        <v>0.19</v>
      </c>
      <c r="H11" s="11">
        <v>0.124</v>
      </c>
      <c r="I11" s="7">
        <v>565879350</v>
      </c>
      <c r="J11" s="6" t="s">
        <v>924</v>
      </c>
      <c r="K11" s="7">
        <v>65472</v>
      </c>
      <c r="L11" s="6" t="s">
        <v>925</v>
      </c>
      <c r="M11" s="7">
        <v>1401012300</v>
      </c>
      <c r="N11" s="7">
        <v>185970</v>
      </c>
      <c r="O11" s="6">
        <v>2</v>
      </c>
    </row>
    <row r="12" spans="1:15" ht="27" customHeight="1" x14ac:dyDescent="0.3">
      <c r="A12" s="5">
        <v>43406</v>
      </c>
      <c r="B12" s="6">
        <v>838</v>
      </c>
      <c r="C12" s="11">
        <v>0.14199999999999999</v>
      </c>
      <c r="D12" s="7">
        <v>3227</v>
      </c>
      <c r="E12" s="11">
        <v>0.17799999999999999</v>
      </c>
      <c r="F12" s="7">
        <v>564020</v>
      </c>
      <c r="G12" s="11">
        <v>0.19700000000000001</v>
      </c>
      <c r="H12" s="11">
        <v>0.17699999999999999</v>
      </c>
      <c r="I12" s="7">
        <v>948085902</v>
      </c>
      <c r="J12" s="6" t="s">
        <v>926</v>
      </c>
      <c r="K12" s="7">
        <v>99555</v>
      </c>
      <c r="L12" s="6" t="s">
        <v>927</v>
      </c>
      <c r="M12" s="7">
        <v>2349098202</v>
      </c>
      <c r="N12" s="7">
        <v>285525</v>
      </c>
      <c r="O12" s="6">
        <v>2</v>
      </c>
    </row>
    <row r="13" spans="1:15" ht="40.5" customHeight="1" x14ac:dyDescent="0.3">
      <c r="A13" s="5">
        <v>43407</v>
      </c>
      <c r="B13" s="6">
        <v>910</v>
      </c>
      <c r="C13" s="11">
        <v>0.14499999999999999</v>
      </c>
      <c r="D13" s="7">
        <v>3602</v>
      </c>
      <c r="E13" s="11">
        <v>0.189</v>
      </c>
      <c r="F13" s="7">
        <v>613373</v>
      </c>
      <c r="G13" s="11">
        <v>0.20499999999999999</v>
      </c>
      <c r="H13" s="11">
        <v>0.35899999999999999</v>
      </c>
      <c r="I13" s="7">
        <v>2083926361</v>
      </c>
      <c r="J13" s="6" t="s">
        <v>928</v>
      </c>
      <c r="K13" s="7">
        <v>219900</v>
      </c>
      <c r="L13" s="6" t="s">
        <v>929</v>
      </c>
      <c r="M13" s="7">
        <v>4433024563</v>
      </c>
      <c r="N13" s="7">
        <v>505425</v>
      </c>
      <c r="O13" s="6">
        <v>2</v>
      </c>
    </row>
    <row r="14" spans="1:15" ht="40.5" customHeight="1" x14ac:dyDescent="0.3">
      <c r="A14" s="5">
        <v>43408</v>
      </c>
      <c r="B14" s="6">
        <v>936</v>
      </c>
      <c r="C14" s="11">
        <v>0.151</v>
      </c>
      <c r="D14" s="7">
        <v>3662</v>
      </c>
      <c r="E14" s="11">
        <v>0.19700000000000001</v>
      </c>
      <c r="F14" s="7">
        <v>626963</v>
      </c>
      <c r="G14" s="11">
        <v>0.215</v>
      </c>
      <c r="H14" s="11">
        <v>0.32500000000000001</v>
      </c>
      <c r="I14" s="7">
        <v>1902230050</v>
      </c>
      <c r="J14" s="6" t="s">
        <v>930</v>
      </c>
      <c r="K14" s="7">
        <v>203898</v>
      </c>
      <c r="L14" s="6" t="s">
        <v>931</v>
      </c>
      <c r="M14" s="7">
        <v>6335254613</v>
      </c>
      <c r="N14" s="7">
        <v>709323</v>
      </c>
      <c r="O14" s="6">
        <v>2</v>
      </c>
    </row>
    <row r="15" spans="1:15" ht="54" customHeight="1" x14ac:dyDescent="0.3">
      <c r="A15" s="5">
        <v>43409</v>
      </c>
      <c r="B15" s="6">
        <v>882</v>
      </c>
      <c r="C15" s="11">
        <v>0.16200000000000001</v>
      </c>
      <c r="D15" s="7">
        <v>3584</v>
      </c>
      <c r="E15" s="11">
        <v>0.21299999999999999</v>
      </c>
      <c r="F15" s="7">
        <v>621820</v>
      </c>
      <c r="G15" s="11">
        <v>0.23200000000000001</v>
      </c>
      <c r="H15" s="11">
        <v>0.129</v>
      </c>
      <c r="I15" s="7">
        <v>685354050</v>
      </c>
      <c r="J15" s="6" t="s">
        <v>932</v>
      </c>
      <c r="K15" s="7">
        <v>80136</v>
      </c>
      <c r="L15" s="6" t="s">
        <v>933</v>
      </c>
      <c r="M15" s="7">
        <v>7020608663</v>
      </c>
      <c r="N15" s="7">
        <v>789459</v>
      </c>
      <c r="O15" s="6">
        <v>2</v>
      </c>
    </row>
    <row r="16" spans="1:15" ht="27" customHeight="1" x14ac:dyDescent="0.3">
      <c r="A16" s="5">
        <v>43410</v>
      </c>
      <c r="B16" s="6">
        <v>898</v>
      </c>
      <c r="C16" s="11">
        <v>0.16200000000000001</v>
      </c>
      <c r="D16" s="7">
        <v>3631</v>
      </c>
      <c r="E16" s="11">
        <v>0.217</v>
      </c>
      <c r="F16" s="7">
        <v>628457</v>
      </c>
      <c r="G16" s="11">
        <v>0.23499999999999999</v>
      </c>
      <c r="H16" s="11">
        <v>0.13500000000000001</v>
      </c>
      <c r="I16" s="7">
        <v>723283150</v>
      </c>
      <c r="J16" s="6" t="s">
        <v>934</v>
      </c>
      <c r="K16" s="7">
        <v>85040</v>
      </c>
      <c r="L16" s="6" t="s">
        <v>935</v>
      </c>
      <c r="M16" s="7">
        <v>7743891813</v>
      </c>
      <c r="N16" s="7">
        <v>874499</v>
      </c>
      <c r="O16" s="6">
        <v>2</v>
      </c>
    </row>
    <row r="17" spans="1:15" ht="27" customHeight="1" x14ac:dyDescent="0.3">
      <c r="A17" s="5">
        <v>43411</v>
      </c>
      <c r="B17" s="6">
        <v>874</v>
      </c>
      <c r="C17" s="11">
        <v>0.16900000000000001</v>
      </c>
      <c r="D17" s="7">
        <v>3477</v>
      </c>
      <c r="E17" s="11">
        <v>0.20100000000000001</v>
      </c>
      <c r="F17" s="7">
        <v>596490</v>
      </c>
      <c r="G17" s="11">
        <v>0.217</v>
      </c>
      <c r="H17" s="11">
        <v>0.151</v>
      </c>
      <c r="I17" s="7">
        <v>766841400</v>
      </c>
      <c r="J17" s="6" t="s">
        <v>936</v>
      </c>
      <c r="K17" s="7">
        <v>89874</v>
      </c>
      <c r="L17" s="6" t="s">
        <v>937</v>
      </c>
      <c r="M17" s="7">
        <v>8510733213</v>
      </c>
      <c r="N17" s="7">
        <v>964373</v>
      </c>
      <c r="O17" s="6">
        <v>2</v>
      </c>
    </row>
    <row r="18" spans="1:15" ht="27" customHeight="1" x14ac:dyDescent="0.3">
      <c r="A18" s="5">
        <v>43412</v>
      </c>
      <c r="B18" s="6">
        <v>891</v>
      </c>
      <c r="C18" s="11">
        <v>0.159</v>
      </c>
      <c r="D18" s="7">
        <v>3383</v>
      </c>
      <c r="E18" s="11">
        <v>0.19500000000000001</v>
      </c>
      <c r="F18" s="7">
        <v>581043</v>
      </c>
      <c r="G18" s="11">
        <v>0.21099999999999999</v>
      </c>
      <c r="H18" s="11">
        <v>0.16300000000000001</v>
      </c>
      <c r="I18" s="7">
        <v>806737250</v>
      </c>
      <c r="J18" s="6" t="s">
        <v>938</v>
      </c>
      <c r="K18" s="7">
        <v>94697</v>
      </c>
      <c r="L18" s="6" t="s">
        <v>939</v>
      </c>
      <c r="M18" s="7">
        <v>9317470463</v>
      </c>
      <c r="N18" s="7">
        <v>1059070</v>
      </c>
      <c r="O18" s="6">
        <v>2</v>
      </c>
    </row>
    <row r="19" spans="1:15" ht="27" customHeight="1" x14ac:dyDescent="0.3">
      <c r="A19" s="5">
        <v>43413</v>
      </c>
      <c r="B19" s="6">
        <v>960</v>
      </c>
      <c r="C19" s="11">
        <v>0.16800000000000001</v>
      </c>
      <c r="D19" s="7">
        <v>3725</v>
      </c>
      <c r="E19" s="11">
        <v>0.20799999999999999</v>
      </c>
      <c r="F19" s="7">
        <v>633476</v>
      </c>
      <c r="G19" s="11">
        <v>0.223</v>
      </c>
      <c r="H19" s="11">
        <v>0.23699999999999999</v>
      </c>
      <c r="I19" s="7">
        <v>1401045537</v>
      </c>
      <c r="J19" s="6" t="s">
        <v>940</v>
      </c>
      <c r="K19" s="7">
        <v>150117</v>
      </c>
      <c r="L19" s="6" t="s">
        <v>941</v>
      </c>
      <c r="M19" s="7">
        <v>10718516000</v>
      </c>
      <c r="N19" s="7">
        <v>1209187</v>
      </c>
      <c r="O19" s="6">
        <v>2</v>
      </c>
    </row>
    <row r="20" spans="1:15" ht="40.5" customHeight="1" x14ac:dyDescent="0.3">
      <c r="A20" s="5">
        <v>43414</v>
      </c>
      <c r="B20" s="7">
        <v>1040</v>
      </c>
      <c r="C20" s="11">
        <v>0.17299999999999999</v>
      </c>
      <c r="D20" s="7">
        <v>4312</v>
      </c>
      <c r="E20" s="11">
        <v>0.22700000000000001</v>
      </c>
      <c r="F20" s="7">
        <v>721578</v>
      </c>
      <c r="G20" s="11">
        <v>0.24199999999999999</v>
      </c>
      <c r="H20" s="11">
        <v>0.44700000000000001</v>
      </c>
      <c r="I20" s="7">
        <v>2998080301</v>
      </c>
      <c r="J20" s="6" t="s">
        <v>942</v>
      </c>
      <c r="K20" s="7">
        <v>322326</v>
      </c>
      <c r="L20" s="6" t="s">
        <v>943</v>
      </c>
      <c r="M20" s="7">
        <v>13716596301</v>
      </c>
      <c r="N20" s="7">
        <v>1531513</v>
      </c>
      <c r="O20" s="6">
        <v>2</v>
      </c>
    </row>
    <row r="21" spans="1:15" ht="40.5" customHeight="1" x14ac:dyDescent="0.3">
      <c r="A21" s="5">
        <v>43415</v>
      </c>
      <c r="B21" s="7">
        <v>1098</v>
      </c>
      <c r="C21" s="11">
        <v>0.18099999999999999</v>
      </c>
      <c r="D21" s="7">
        <v>4383</v>
      </c>
      <c r="E21" s="11">
        <v>0.23499999999999999</v>
      </c>
      <c r="F21" s="7">
        <v>730381</v>
      </c>
      <c r="G21" s="11">
        <v>0.25</v>
      </c>
      <c r="H21" s="11">
        <v>0.42699999999999999</v>
      </c>
      <c r="I21" s="7">
        <v>2871375300</v>
      </c>
      <c r="J21" s="6" t="s">
        <v>944</v>
      </c>
      <c r="K21" s="7">
        <v>311652</v>
      </c>
      <c r="L21" s="6" t="s">
        <v>945</v>
      </c>
      <c r="M21" s="7">
        <v>16587971601</v>
      </c>
      <c r="N21" s="7">
        <v>1843165</v>
      </c>
      <c r="O21" s="6">
        <v>2</v>
      </c>
    </row>
    <row r="22" spans="1:15" ht="54" customHeight="1" x14ac:dyDescent="0.3">
      <c r="A22" s="5">
        <v>43416</v>
      </c>
      <c r="B22" s="7">
        <v>1002</v>
      </c>
      <c r="C22" s="11">
        <v>0.19400000000000001</v>
      </c>
      <c r="D22" s="7">
        <v>4195</v>
      </c>
      <c r="E22" s="11">
        <v>0.249</v>
      </c>
      <c r="F22" s="7">
        <v>717646</v>
      </c>
      <c r="G22" s="11">
        <v>0.26700000000000002</v>
      </c>
      <c r="H22" s="11">
        <v>0.152</v>
      </c>
      <c r="I22" s="7">
        <v>930124000</v>
      </c>
      <c r="J22" s="6" t="s">
        <v>946</v>
      </c>
      <c r="K22" s="7">
        <v>109370</v>
      </c>
      <c r="L22" s="6" t="s">
        <v>947</v>
      </c>
      <c r="M22" s="7">
        <v>17518095601</v>
      </c>
      <c r="N22" s="7">
        <v>1952535</v>
      </c>
      <c r="O22" s="6">
        <v>2</v>
      </c>
    </row>
    <row r="23" spans="1:15" ht="27" customHeight="1" x14ac:dyDescent="0.3">
      <c r="A23" s="5">
        <v>43417</v>
      </c>
      <c r="B23" s="7">
        <v>1018</v>
      </c>
      <c r="C23" s="11">
        <v>0.19</v>
      </c>
      <c r="D23" s="7">
        <v>4235</v>
      </c>
      <c r="E23" s="11">
        <v>0.251</v>
      </c>
      <c r="F23" s="7">
        <v>717606</v>
      </c>
      <c r="G23" s="11">
        <v>0.26700000000000002</v>
      </c>
      <c r="H23" s="11">
        <v>0.16600000000000001</v>
      </c>
      <c r="I23" s="7">
        <v>1002547950</v>
      </c>
      <c r="J23" s="6" t="s">
        <v>948</v>
      </c>
      <c r="K23" s="7">
        <v>119031</v>
      </c>
      <c r="L23" s="6" t="s">
        <v>949</v>
      </c>
      <c r="M23" s="7">
        <v>18520643551</v>
      </c>
      <c r="N23" s="7">
        <v>2071566</v>
      </c>
      <c r="O23" s="6">
        <v>1</v>
      </c>
    </row>
    <row r="24" spans="1:15" ht="27" customHeight="1" x14ac:dyDescent="0.3">
      <c r="A24" s="5">
        <v>43418</v>
      </c>
      <c r="B24" s="6">
        <v>735</v>
      </c>
      <c r="C24" s="11">
        <v>0.155</v>
      </c>
      <c r="D24" s="7">
        <v>2812</v>
      </c>
      <c r="E24" s="11">
        <v>0.16500000000000001</v>
      </c>
      <c r="F24" s="7">
        <v>400892</v>
      </c>
      <c r="G24" s="11">
        <v>0.15</v>
      </c>
      <c r="H24" s="11">
        <v>0.29699999999999999</v>
      </c>
      <c r="I24" s="7">
        <v>970597550</v>
      </c>
      <c r="J24" s="6" t="s">
        <v>950</v>
      </c>
      <c r="K24" s="7">
        <v>119169</v>
      </c>
      <c r="L24" s="6" t="s">
        <v>951</v>
      </c>
      <c r="M24" s="7">
        <v>19491241101</v>
      </c>
      <c r="N24" s="7">
        <v>2190735</v>
      </c>
      <c r="O24" s="6">
        <v>2</v>
      </c>
    </row>
    <row r="25" spans="1:15" ht="27" customHeight="1" x14ac:dyDescent="0.3">
      <c r="A25" s="5">
        <v>43419</v>
      </c>
      <c r="B25" s="6">
        <v>807</v>
      </c>
      <c r="C25" s="11">
        <v>0.14299999999999999</v>
      </c>
      <c r="D25" s="7">
        <v>2595</v>
      </c>
      <c r="E25" s="11">
        <v>0.14899999999999999</v>
      </c>
      <c r="F25" s="7">
        <v>368399</v>
      </c>
      <c r="G25" s="11">
        <v>0.13400000000000001</v>
      </c>
      <c r="H25" s="11">
        <v>0.35599999999999998</v>
      </c>
      <c r="I25" s="7">
        <v>1037072950</v>
      </c>
      <c r="J25" s="6" t="s">
        <v>952</v>
      </c>
      <c r="K25" s="7">
        <v>131138</v>
      </c>
      <c r="L25" s="6" t="s">
        <v>953</v>
      </c>
      <c r="M25" s="7">
        <v>20528314051</v>
      </c>
      <c r="N25" s="7">
        <v>2321873</v>
      </c>
      <c r="O25" s="6">
        <v>2</v>
      </c>
    </row>
    <row r="26" spans="1:15" ht="27" customHeight="1" x14ac:dyDescent="0.3">
      <c r="A26" s="5">
        <v>43420</v>
      </c>
      <c r="B26" s="6">
        <v>888</v>
      </c>
      <c r="C26" s="11">
        <v>0.16</v>
      </c>
      <c r="D26" s="7">
        <v>3054</v>
      </c>
      <c r="E26" s="11">
        <v>0.17399999999999999</v>
      </c>
      <c r="F26" s="7">
        <v>446681</v>
      </c>
      <c r="G26" s="11">
        <v>0.16200000000000001</v>
      </c>
      <c r="H26" s="11">
        <v>0.38200000000000001</v>
      </c>
      <c r="I26" s="7">
        <v>1523160660</v>
      </c>
      <c r="J26" s="6" t="s">
        <v>954</v>
      </c>
      <c r="K26" s="7">
        <v>170462</v>
      </c>
      <c r="L26" s="6" t="s">
        <v>955</v>
      </c>
      <c r="M26" s="7">
        <v>22051474711</v>
      </c>
      <c r="N26" s="7">
        <v>2492335</v>
      </c>
      <c r="O26" s="6">
        <v>2</v>
      </c>
    </row>
    <row r="27" spans="1:15" ht="27" customHeight="1" x14ac:dyDescent="0.3">
      <c r="A27" s="5">
        <v>43421</v>
      </c>
      <c r="B27" s="7">
        <v>1105</v>
      </c>
      <c r="C27" s="11">
        <v>0.18</v>
      </c>
      <c r="D27" s="7">
        <v>3818</v>
      </c>
      <c r="E27" s="11">
        <v>0.20799999999999999</v>
      </c>
      <c r="F27" s="7">
        <v>569900</v>
      </c>
      <c r="G27" s="11">
        <v>0.19800000000000001</v>
      </c>
      <c r="H27" s="11">
        <v>0.57299999999999995</v>
      </c>
      <c r="I27" s="7">
        <v>2950351360</v>
      </c>
      <c r="J27" s="6" t="s">
        <v>956</v>
      </c>
      <c r="K27" s="7">
        <v>326368</v>
      </c>
      <c r="L27" s="6" t="s">
        <v>957</v>
      </c>
      <c r="M27" s="7">
        <v>25001826071</v>
      </c>
      <c r="N27" s="7">
        <v>2818703</v>
      </c>
      <c r="O27" s="6">
        <v>2</v>
      </c>
    </row>
    <row r="28" spans="1:15" ht="27" customHeight="1" x14ac:dyDescent="0.3">
      <c r="A28" s="5">
        <v>43422</v>
      </c>
      <c r="B28" s="7">
        <v>1179</v>
      </c>
      <c r="C28" s="11">
        <v>0.192</v>
      </c>
      <c r="D28" s="7">
        <v>4057</v>
      </c>
      <c r="E28" s="11">
        <v>0.22700000000000001</v>
      </c>
      <c r="F28" s="7">
        <v>610200</v>
      </c>
      <c r="G28" s="11">
        <v>0.218</v>
      </c>
      <c r="H28" s="11">
        <v>0.52300000000000002</v>
      </c>
      <c r="I28" s="7">
        <v>2865565300</v>
      </c>
      <c r="J28" s="6" t="s">
        <v>958</v>
      </c>
      <c r="K28" s="7">
        <v>319315</v>
      </c>
      <c r="L28" s="6" t="s">
        <v>959</v>
      </c>
      <c r="M28" s="7">
        <v>27867391371</v>
      </c>
      <c r="N28" s="7">
        <v>3138018</v>
      </c>
      <c r="O28" s="6">
        <v>2</v>
      </c>
    </row>
    <row r="29" spans="1:15" ht="54" customHeight="1" x14ac:dyDescent="0.3">
      <c r="A29" s="5">
        <v>43423</v>
      </c>
      <c r="B29" s="7">
        <v>1048</v>
      </c>
      <c r="C29" s="11">
        <v>0.20200000000000001</v>
      </c>
      <c r="D29" s="7">
        <v>4137</v>
      </c>
      <c r="E29" s="11">
        <v>0.251</v>
      </c>
      <c r="F29" s="7">
        <v>666823</v>
      </c>
      <c r="G29" s="11">
        <v>0.25700000000000001</v>
      </c>
      <c r="H29" s="11">
        <v>0.20300000000000001</v>
      </c>
      <c r="I29" s="7">
        <v>1103435350</v>
      </c>
      <c r="J29" s="6" t="s">
        <v>960</v>
      </c>
      <c r="K29" s="7">
        <v>135596</v>
      </c>
      <c r="L29" s="6" t="s">
        <v>961</v>
      </c>
      <c r="M29" s="7">
        <v>28970826721</v>
      </c>
      <c r="N29" s="7">
        <v>3273614</v>
      </c>
      <c r="O29" s="6">
        <v>1</v>
      </c>
    </row>
    <row r="30" spans="1:15" ht="27" customHeight="1" x14ac:dyDescent="0.3">
      <c r="A30" s="5">
        <v>43424</v>
      </c>
      <c r="B30" s="7">
        <v>1109</v>
      </c>
      <c r="C30" s="11">
        <v>0.20200000000000001</v>
      </c>
      <c r="D30" s="7">
        <v>4289</v>
      </c>
      <c r="E30" s="11">
        <v>0.26</v>
      </c>
      <c r="F30" s="7">
        <v>700394</v>
      </c>
      <c r="G30" s="11">
        <v>0.26900000000000002</v>
      </c>
      <c r="H30" s="11">
        <v>0.186</v>
      </c>
      <c r="I30" s="7">
        <v>1053530350</v>
      </c>
      <c r="J30" s="6" t="s">
        <v>962</v>
      </c>
      <c r="K30" s="7">
        <v>130475</v>
      </c>
      <c r="L30" s="6" t="s">
        <v>963</v>
      </c>
      <c r="M30" s="7">
        <v>30024357071</v>
      </c>
      <c r="N30" s="7">
        <v>3404089</v>
      </c>
      <c r="O30" s="6">
        <v>1</v>
      </c>
    </row>
    <row r="31" spans="1:15" ht="27" customHeight="1" x14ac:dyDescent="0.3">
      <c r="A31" s="5">
        <v>43425</v>
      </c>
      <c r="B31" s="7">
        <v>1164</v>
      </c>
      <c r="C31" s="11">
        <v>0.222</v>
      </c>
      <c r="D31" s="7">
        <v>4866</v>
      </c>
      <c r="E31" s="11">
        <v>0.29599999999999999</v>
      </c>
      <c r="F31" s="7">
        <v>848788</v>
      </c>
      <c r="G31" s="11">
        <v>0.32800000000000001</v>
      </c>
      <c r="H31" s="11">
        <v>0.18099999999999999</v>
      </c>
      <c r="I31" s="7">
        <v>1227310550</v>
      </c>
      <c r="J31" s="6" t="s">
        <v>964</v>
      </c>
      <c r="K31" s="7">
        <v>153271</v>
      </c>
      <c r="L31" s="6" t="s">
        <v>965</v>
      </c>
      <c r="M31" s="7">
        <v>31251667621</v>
      </c>
      <c r="N31" s="7">
        <v>3557360</v>
      </c>
      <c r="O31" s="6">
        <v>1</v>
      </c>
    </row>
    <row r="32" spans="1:15" ht="40.5" customHeight="1" x14ac:dyDescent="0.3">
      <c r="A32" s="5">
        <v>43426</v>
      </c>
      <c r="B32" s="7">
        <v>1026</v>
      </c>
      <c r="C32" s="11">
        <v>0.189</v>
      </c>
      <c r="D32" s="7">
        <v>4061</v>
      </c>
      <c r="E32" s="11">
        <v>0.23699999999999999</v>
      </c>
      <c r="F32" s="7">
        <v>729360</v>
      </c>
      <c r="G32" s="11">
        <v>0.27</v>
      </c>
      <c r="H32" s="11">
        <v>0.18099999999999999</v>
      </c>
      <c r="I32" s="7">
        <v>1071685650</v>
      </c>
      <c r="J32" s="6" t="s">
        <v>966</v>
      </c>
      <c r="K32" s="7">
        <v>131665</v>
      </c>
      <c r="L32" s="6" t="s">
        <v>967</v>
      </c>
      <c r="M32" s="7">
        <v>32323353271</v>
      </c>
      <c r="N32" s="7">
        <v>3689025</v>
      </c>
      <c r="O32" s="6">
        <v>2</v>
      </c>
    </row>
    <row r="33" spans="1:15" ht="27" customHeight="1" x14ac:dyDescent="0.3">
      <c r="A33" s="5">
        <v>43427</v>
      </c>
      <c r="B33" s="7">
        <v>1054</v>
      </c>
      <c r="C33" s="11">
        <v>0.191</v>
      </c>
      <c r="D33" s="7">
        <v>4344</v>
      </c>
      <c r="E33" s="11">
        <v>0.246</v>
      </c>
      <c r="F33" s="7">
        <v>787804</v>
      </c>
      <c r="G33" s="11">
        <v>0.28299999999999997</v>
      </c>
      <c r="H33" s="11">
        <v>0.24099999999999999</v>
      </c>
      <c r="I33" s="7">
        <v>1699394218</v>
      </c>
      <c r="J33" s="6" t="s">
        <v>968</v>
      </c>
      <c r="K33" s="7">
        <v>189644</v>
      </c>
      <c r="L33" s="6" t="s">
        <v>969</v>
      </c>
      <c r="M33" s="7">
        <v>34022747489</v>
      </c>
      <c r="N33" s="7">
        <v>3878669</v>
      </c>
      <c r="O33" s="6">
        <v>1</v>
      </c>
    </row>
    <row r="34" spans="1:15" ht="40.5" customHeight="1" x14ac:dyDescent="0.3">
      <c r="A34" s="5">
        <v>43428</v>
      </c>
      <c r="B34" s="7">
        <v>1136</v>
      </c>
      <c r="C34" s="11">
        <v>0.19600000000000001</v>
      </c>
      <c r="D34" s="7">
        <v>5013</v>
      </c>
      <c r="E34" s="11">
        <v>0.27</v>
      </c>
      <c r="F34" s="7">
        <v>912371</v>
      </c>
      <c r="G34" s="11">
        <v>0.314</v>
      </c>
      <c r="H34" s="11">
        <v>0.433</v>
      </c>
      <c r="I34" s="7">
        <v>3612363296</v>
      </c>
      <c r="J34" s="6" t="s">
        <v>970</v>
      </c>
      <c r="K34" s="7">
        <v>395504</v>
      </c>
      <c r="L34" s="6" t="s">
        <v>971</v>
      </c>
      <c r="M34" s="7">
        <v>37635110785</v>
      </c>
      <c r="N34" s="7">
        <v>4274173</v>
      </c>
      <c r="O34" s="6">
        <v>1</v>
      </c>
    </row>
    <row r="35" spans="1:15" ht="40.5" customHeight="1" x14ac:dyDescent="0.3">
      <c r="A35" s="5">
        <v>43429</v>
      </c>
      <c r="B35" s="7">
        <v>1121</v>
      </c>
      <c r="C35" s="11">
        <v>0.19500000000000001</v>
      </c>
      <c r="D35" s="7">
        <v>4946</v>
      </c>
      <c r="E35" s="11">
        <v>0.27200000000000002</v>
      </c>
      <c r="F35" s="7">
        <v>901665</v>
      </c>
      <c r="G35" s="11">
        <v>0.317</v>
      </c>
      <c r="H35" s="11">
        <v>0.41099999999999998</v>
      </c>
      <c r="I35" s="7">
        <v>3331716050</v>
      </c>
      <c r="J35" s="6" t="s">
        <v>972</v>
      </c>
      <c r="K35" s="7">
        <v>370278</v>
      </c>
      <c r="L35" s="6" t="s">
        <v>973</v>
      </c>
      <c r="M35" s="7">
        <v>40966826835</v>
      </c>
      <c r="N35" s="7">
        <v>4644451</v>
      </c>
      <c r="O35" s="6">
        <v>1</v>
      </c>
    </row>
    <row r="36" spans="1:15" ht="54" customHeight="1" x14ac:dyDescent="0.3">
      <c r="A36" s="5">
        <v>43430</v>
      </c>
      <c r="B36" s="7">
        <v>1062</v>
      </c>
      <c r="C36" s="11">
        <v>0.20699999999999999</v>
      </c>
      <c r="D36" s="7">
        <v>4594</v>
      </c>
      <c r="E36" s="11">
        <v>0.27300000000000002</v>
      </c>
      <c r="F36" s="7">
        <v>841989</v>
      </c>
      <c r="G36" s="11">
        <v>0.316</v>
      </c>
      <c r="H36" s="11">
        <v>0.161</v>
      </c>
      <c r="I36" s="7">
        <v>1096676600</v>
      </c>
      <c r="J36" s="6" t="s">
        <v>974</v>
      </c>
      <c r="K36" s="7">
        <v>135951</v>
      </c>
      <c r="L36" s="6" t="s">
        <v>975</v>
      </c>
      <c r="M36" s="7">
        <v>42063503435</v>
      </c>
      <c r="N36" s="7">
        <v>4780402</v>
      </c>
      <c r="O36" s="6">
        <v>1</v>
      </c>
    </row>
    <row r="37" spans="1:15" ht="27" customHeight="1" x14ac:dyDescent="0.3">
      <c r="A37" s="5">
        <v>43431</v>
      </c>
      <c r="B37" s="7">
        <v>1119</v>
      </c>
      <c r="C37" s="11">
        <v>0.20399999999999999</v>
      </c>
      <c r="D37" s="7">
        <v>4365</v>
      </c>
      <c r="E37" s="11">
        <v>0.26800000000000002</v>
      </c>
      <c r="F37" s="7">
        <v>798179</v>
      </c>
      <c r="G37" s="11">
        <v>0.31</v>
      </c>
      <c r="H37" s="11">
        <v>0.16500000000000001</v>
      </c>
      <c r="I37" s="7">
        <v>1048715350</v>
      </c>
      <c r="J37" s="6" t="s">
        <v>976</v>
      </c>
      <c r="K37" s="7">
        <v>131835</v>
      </c>
      <c r="L37" s="6" t="s">
        <v>977</v>
      </c>
      <c r="M37" s="7">
        <v>43112218785</v>
      </c>
      <c r="N37" s="7">
        <v>4912237</v>
      </c>
      <c r="O37" s="6">
        <v>1</v>
      </c>
    </row>
    <row r="38" spans="1:15" ht="27" customHeight="1" x14ac:dyDescent="0.3">
      <c r="A38" s="5">
        <v>43432</v>
      </c>
      <c r="B38" s="6">
        <v>928</v>
      </c>
      <c r="C38" s="11">
        <v>0.161</v>
      </c>
      <c r="D38" s="7">
        <v>3408</v>
      </c>
      <c r="E38" s="11">
        <v>0.192</v>
      </c>
      <c r="F38" s="7">
        <v>585833</v>
      </c>
      <c r="G38" s="11">
        <v>0.20799999999999999</v>
      </c>
      <c r="H38" s="11">
        <v>0.34599999999999997</v>
      </c>
      <c r="I38" s="7">
        <v>1306567050</v>
      </c>
      <c r="J38" s="6" t="s">
        <v>978</v>
      </c>
      <c r="K38" s="7">
        <v>202908</v>
      </c>
      <c r="L38" s="6" t="s">
        <v>979</v>
      </c>
      <c r="M38" s="7">
        <v>44418785835</v>
      </c>
      <c r="N38" s="7">
        <v>5115145</v>
      </c>
      <c r="O38" s="6">
        <v>2</v>
      </c>
    </row>
    <row r="39" spans="1:15" ht="40.5" customHeight="1" x14ac:dyDescent="0.3">
      <c r="A39" s="5">
        <v>43433</v>
      </c>
      <c r="B39" s="6">
        <v>896</v>
      </c>
      <c r="C39" s="11">
        <v>0.157</v>
      </c>
      <c r="D39" s="7">
        <v>3423</v>
      </c>
      <c r="E39" s="11">
        <v>0.192</v>
      </c>
      <c r="F39" s="7">
        <v>592140</v>
      </c>
      <c r="G39" s="11">
        <v>0.21</v>
      </c>
      <c r="H39" s="11">
        <v>0.215</v>
      </c>
      <c r="I39" s="7">
        <v>1020031800</v>
      </c>
      <c r="J39" s="6" t="s">
        <v>980</v>
      </c>
      <c r="K39" s="7">
        <v>127482</v>
      </c>
      <c r="L39" s="6" t="s">
        <v>981</v>
      </c>
      <c r="M39" s="7">
        <v>45438817635</v>
      </c>
      <c r="N39" s="7">
        <v>5242627</v>
      </c>
      <c r="O39" s="6">
        <v>2</v>
      </c>
    </row>
    <row r="40" spans="1:15" ht="27" customHeight="1" x14ac:dyDescent="0.3">
      <c r="A40" s="5">
        <v>43434</v>
      </c>
      <c r="B40" s="6">
        <v>998</v>
      </c>
      <c r="C40" s="11">
        <v>0.17100000000000001</v>
      </c>
      <c r="D40" s="7">
        <v>3861</v>
      </c>
      <c r="E40" s="11">
        <v>0.21199999999999999</v>
      </c>
      <c r="F40" s="7">
        <v>660094</v>
      </c>
      <c r="G40" s="11">
        <v>0.22900000000000001</v>
      </c>
      <c r="H40" s="11">
        <v>0.27900000000000003</v>
      </c>
      <c r="I40" s="7">
        <v>1614687854</v>
      </c>
      <c r="J40" s="6" t="s">
        <v>982</v>
      </c>
      <c r="K40" s="7">
        <v>184033</v>
      </c>
      <c r="L40" s="6" t="s">
        <v>983</v>
      </c>
      <c r="M40" s="7">
        <v>47053505489</v>
      </c>
      <c r="N40" s="7">
        <v>5426660</v>
      </c>
      <c r="O40" s="6">
        <v>2</v>
      </c>
    </row>
    <row r="41" spans="1:15" ht="27" customHeight="1" x14ac:dyDescent="0.3">
      <c r="A41" s="5">
        <v>43435</v>
      </c>
      <c r="B41" s="7">
        <v>1093</v>
      </c>
      <c r="C41" s="11">
        <v>0.18099999999999999</v>
      </c>
      <c r="D41" s="7">
        <v>4725</v>
      </c>
      <c r="E41" s="11">
        <v>0.25</v>
      </c>
      <c r="F41" s="7">
        <v>809564</v>
      </c>
      <c r="G41" s="11">
        <v>0.27200000000000002</v>
      </c>
      <c r="H41" s="11">
        <v>0.40500000000000003</v>
      </c>
      <c r="I41" s="7">
        <v>2996655884</v>
      </c>
      <c r="J41" s="6" t="s">
        <v>984</v>
      </c>
      <c r="K41" s="7">
        <v>328050</v>
      </c>
      <c r="L41" s="6" t="s">
        <v>985</v>
      </c>
      <c r="M41" s="7">
        <v>50050161373</v>
      </c>
      <c r="N41" s="7">
        <v>5754710</v>
      </c>
      <c r="O41" s="6">
        <v>2</v>
      </c>
    </row>
    <row r="42" spans="1:15" ht="40.5" customHeight="1" x14ac:dyDescent="0.3">
      <c r="A42" s="5">
        <v>43436</v>
      </c>
      <c r="B42" s="7">
        <v>1103</v>
      </c>
      <c r="C42" s="11">
        <v>0.184</v>
      </c>
      <c r="D42" s="7">
        <v>4706</v>
      </c>
      <c r="E42" s="11">
        <v>0.253</v>
      </c>
      <c r="F42" s="7">
        <v>805542</v>
      </c>
      <c r="G42" s="11">
        <v>0.27600000000000002</v>
      </c>
      <c r="H42" s="11">
        <v>0.36299999999999999</v>
      </c>
      <c r="I42" s="7">
        <v>2642813900</v>
      </c>
      <c r="J42" s="6" t="s">
        <v>986</v>
      </c>
      <c r="K42" s="7">
        <v>292238</v>
      </c>
      <c r="L42" s="6" t="s">
        <v>987</v>
      </c>
      <c r="M42" s="7">
        <v>52692975273</v>
      </c>
      <c r="N42" s="7">
        <v>6046948</v>
      </c>
      <c r="O42" s="6">
        <v>2</v>
      </c>
    </row>
    <row r="43" spans="1:15" ht="54" customHeight="1" x14ac:dyDescent="0.3">
      <c r="A43" s="5">
        <v>43437</v>
      </c>
      <c r="B43" s="7">
        <v>1033</v>
      </c>
      <c r="C43" s="11">
        <v>0.189</v>
      </c>
      <c r="D43" s="7">
        <v>4348</v>
      </c>
      <c r="E43" s="11">
        <v>0.25</v>
      </c>
      <c r="F43" s="7">
        <v>756931</v>
      </c>
      <c r="G43" s="11">
        <v>0.27400000000000002</v>
      </c>
      <c r="H43" s="11">
        <v>0.14799999999999999</v>
      </c>
      <c r="I43" s="7">
        <v>905280650</v>
      </c>
      <c r="J43" s="6" t="s">
        <v>988</v>
      </c>
      <c r="K43" s="7">
        <v>111720</v>
      </c>
      <c r="L43" s="6" t="s">
        <v>989</v>
      </c>
      <c r="M43" s="7">
        <v>53598255923</v>
      </c>
      <c r="N43" s="7">
        <v>6158668</v>
      </c>
      <c r="O43" s="6">
        <v>2</v>
      </c>
    </row>
    <row r="44" spans="1:15" ht="27" customHeight="1" x14ac:dyDescent="0.3">
      <c r="A44" s="5">
        <v>43438</v>
      </c>
      <c r="B44" s="7">
        <v>1060</v>
      </c>
      <c r="C44" s="11">
        <v>0.185</v>
      </c>
      <c r="D44" s="7">
        <v>4366</v>
      </c>
      <c r="E44" s="11">
        <v>0.25</v>
      </c>
      <c r="F44" s="7">
        <v>756099</v>
      </c>
      <c r="G44" s="11">
        <v>0.27300000000000002</v>
      </c>
      <c r="H44" s="11">
        <v>0.151</v>
      </c>
      <c r="I44" s="7">
        <v>911587800</v>
      </c>
      <c r="J44" s="6" t="s">
        <v>990</v>
      </c>
      <c r="K44" s="7">
        <v>114000</v>
      </c>
      <c r="L44" s="6" t="s">
        <v>991</v>
      </c>
      <c r="M44" s="7">
        <v>54509843723</v>
      </c>
      <c r="N44" s="7">
        <v>6272668</v>
      </c>
      <c r="O44" s="6">
        <v>2</v>
      </c>
    </row>
    <row r="45" spans="1:15" ht="40.5" customHeight="1" x14ac:dyDescent="0.3">
      <c r="A45" s="5">
        <v>43439</v>
      </c>
      <c r="B45" s="6">
        <v>845</v>
      </c>
      <c r="C45" s="11">
        <v>0.158</v>
      </c>
      <c r="D45" s="7">
        <v>3398</v>
      </c>
      <c r="E45" s="11">
        <v>0.189</v>
      </c>
      <c r="F45" s="7">
        <v>585758</v>
      </c>
      <c r="G45" s="11">
        <v>0.20599999999999999</v>
      </c>
      <c r="H45" s="11">
        <v>0.16400000000000001</v>
      </c>
      <c r="I45" s="7">
        <v>782250700</v>
      </c>
      <c r="J45" s="6" t="s">
        <v>992</v>
      </c>
      <c r="K45" s="7">
        <v>96185</v>
      </c>
      <c r="L45" s="6" t="s">
        <v>993</v>
      </c>
      <c r="M45" s="7">
        <v>55292094423</v>
      </c>
      <c r="N45" s="7">
        <v>6368853</v>
      </c>
      <c r="O45" s="6">
        <v>3</v>
      </c>
    </row>
    <row r="46" spans="1:15" ht="27" customHeight="1" x14ac:dyDescent="0.3">
      <c r="A46" s="5">
        <v>43440</v>
      </c>
      <c r="B46" s="6">
        <v>832</v>
      </c>
      <c r="C46" s="11">
        <v>0.13700000000000001</v>
      </c>
      <c r="D46" s="7">
        <v>3148</v>
      </c>
      <c r="E46" s="11">
        <v>0.17199999999999999</v>
      </c>
      <c r="F46" s="7">
        <v>544542</v>
      </c>
      <c r="G46" s="11">
        <v>0.189</v>
      </c>
      <c r="H46" s="11">
        <v>0.17299999999999999</v>
      </c>
      <c r="I46" s="7">
        <v>756668450</v>
      </c>
      <c r="J46" s="6" t="s">
        <v>994</v>
      </c>
      <c r="K46" s="7">
        <v>94068</v>
      </c>
      <c r="L46" s="6" t="s">
        <v>995</v>
      </c>
      <c r="M46" s="7">
        <v>56048762873</v>
      </c>
      <c r="N46" s="7">
        <v>6462921</v>
      </c>
      <c r="O46" s="6">
        <v>3</v>
      </c>
    </row>
    <row r="47" spans="1:15" ht="27" customHeight="1" x14ac:dyDescent="0.3">
      <c r="A47" s="5">
        <v>43441</v>
      </c>
      <c r="B47" s="6">
        <v>891</v>
      </c>
      <c r="C47" s="11">
        <v>0.14499999999999999</v>
      </c>
      <c r="D47" s="7">
        <v>3295</v>
      </c>
      <c r="E47" s="11">
        <v>0.17599999999999999</v>
      </c>
      <c r="F47" s="7">
        <v>560930</v>
      </c>
      <c r="G47" s="11">
        <v>0.19</v>
      </c>
      <c r="H47" s="11">
        <v>0.218</v>
      </c>
      <c r="I47" s="7">
        <v>1095328773</v>
      </c>
      <c r="J47" s="6" t="s">
        <v>996</v>
      </c>
      <c r="K47" s="7">
        <v>122108</v>
      </c>
      <c r="L47" s="6" t="s">
        <v>997</v>
      </c>
      <c r="M47" s="7">
        <v>57144091646</v>
      </c>
      <c r="N47" s="7">
        <v>6585029</v>
      </c>
      <c r="O47" s="6">
        <v>3</v>
      </c>
    </row>
    <row r="48" spans="1:15" ht="40.5" customHeight="1" x14ac:dyDescent="0.3">
      <c r="A48" s="5">
        <v>43442</v>
      </c>
      <c r="B48" s="6">
        <v>953</v>
      </c>
      <c r="C48" s="11">
        <v>0.14699999999999999</v>
      </c>
      <c r="D48" s="7">
        <v>3735</v>
      </c>
      <c r="E48" s="11">
        <v>0.188</v>
      </c>
      <c r="F48" s="7">
        <v>633369</v>
      </c>
      <c r="G48" s="11">
        <v>0.20300000000000001</v>
      </c>
      <c r="H48" s="11">
        <v>0.39600000000000002</v>
      </c>
      <c r="I48" s="7">
        <v>2283092918</v>
      </c>
      <c r="J48" s="6" t="s">
        <v>998</v>
      </c>
      <c r="K48" s="7">
        <v>250812</v>
      </c>
      <c r="L48" s="6" t="s">
        <v>999</v>
      </c>
      <c r="M48" s="7">
        <v>59427184564</v>
      </c>
      <c r="N48" s="7">
        <v>6835841</v>
      </c>
      <c r="O48" s="6">
        <v>2</v>
      </c>
    </row>
    <row r="49" spans="1:15" ht="40.5" customHeight="1" x14ac:dyDescent="0.3">
      <c r="A49" s="5">
        <v>43443</v>
      </c>
      <c r="B49" s="6">
        <v>965</v>
      </c>
      <c r="C49" s="11">
        <v>0.14899999999999999</v>
      </c>
      <c r="D49" s="7">
        <v>3726</v>
      </c>
      <c r="E49" s="11">
        <v>0.19</v>
      </c>
      <c r="F49" s="7">
        <v>633258</v>
      </c>
      <c r="G49" s="11">
        <v>0.20599999999999999</v>
      </c>
      <c r="H49" s="11">
        <v>0.35399999999999998</v>
      </c>
      <c r="I49" s="7">
        <v>2029782750</v>
      </c>
      <c r="J49" s="6" t="s">
        <v>1000</v>
      </c>
      <c r="K49" s="7">
        <v>224342</v>
      </c>
      <c r="L49" s="6" t="s">
        <v>1001</v>
      </c>
      <c r="M49" s="7">
        <v>61456967314</v>
      </c>
      <c r="N49" s="7">
        <v>7060183</v>
      </c>
      <c r="O49" s="6">
        <v>2</v>
      </c>
    </row>
    <row r="50" spans="1:15" ht="54" customHeight="1" x14ac:dyDescent="0.3">
      <c r="A50" s="5">
        <v>43444</v>
      </c>
      <c r="B50" s="6">
        <v>914</v>
      </c>
      <c r="C50" s="11">
        <v>0.151</v>
      </c>
      <c r="D50" s="7">
        <v>3472</v>
      </c>
      <c r="E50" s="11">
        <v>0.19500000000000001</v>
      </c>
      <c r="F50" s="7">
        <v>597721</v>
      </c>
      <c r="G50" s="11">
        <v>0.21099999999999999</v>
      </c>
      <c r="H50" s="11">
        <v>0.13100000000000001</v>
      </c>
      <c r="I50" s="7">
        <v>627936850</v>
      </c>
      <c r="J50" s="6" t="s">
        <v>1002</v>
      </c>
      <c r="K50" s="7">
        <v>78044</v>
      </c>
      <c r="L50" s="6" t="s">
        <v>1003</v>
      </c>
      <c r="M50" s="7">
        <v>62084904164</v>
      </c>
      <c r="N50" s="7">
        <v>7138227</v>
      </c>
      <c r="O50" s="6">
        <v>2</v>
      </c>
    </row>
    <row r="51" spans="1:15" ht="27" customHeight="1" x14ac:dyDescent="0.3">
      <c r="A51" s="5">
        <v>43445</v>
      </c>
      <c r="B51" s="6">
        <v>934</v>
      </c>
      <c r="C51" s="11">
        <v>0.14799999999999999</v>
      </c>
      <c r="D51" s="7">
        <v>3485</v>
      </c>
      <c r="E51" s="11">
        <v>0.19400000000000001</v>
      </c>
      <c r="F51" s="7">
        <v>593394</v>
      </c>
      <c r="G51" s="11">
        <v>0.20899999999999999</v>
      </c>
      <c r="H51" s="11">
        <v>0.14099999999999999</v>
      </c>
      <c r="I51" s="7">
        <v>663764850</v>
      </c>
      <c r="J51" s="6" t="s">
        <v>1004</v>
      </c>
      <c r="K51" s="7">
        <v>83529</v>
      </c>
      <c r="L51" s="6" t="s">
        <v>1005</v>
      </c>
      <c r="M51" s="7">
        <v>62748669014</v>
      </c>
      <c r="N51" s="7">
        <v>7221756</v>
      </c>
      <c r="O51" s="6">
        <v>2</v>
      </c>
    </row>
    <row r="52" spans="1:15" ht="27" customHeight="1" x14ac:dyDescent="0.3">
      <c r="A52" s="5">
        <v>43446</v>
      </c>
      <c r="B52" s="6">
        <v>845</v>
      </c>
      <c r="C52" s="11">
        <v>0.14199999999999999</v>
      </c>
      <c r="D52" s="7">
        <v>3082</v>
      </c>
      <c r="E52" s="11">
        <v>0.17100000000000001</v>
      </c>
      <c r="F52" s="7">
        <v>541402</v>
      </c>
      <c r="G52" s="11">
        <v>0.189</v>
      </c>
      <c r="H52" s="11">
        <v>0.153</v>
      </c>
      <c r="I52" s="7">
        <v>660970450</v>
      </c>
      <c r="J52" s="6" t="s">
        <v>1006</v>
      </c>
      <c r="K52" s="7">
        <v>82993</v>
      </c>
      <c r="L52" s="6" t="s">
        <v>1007</v>
      </c>
      <c r="M52" s="7">
        <v>63409639464</v>
      </c>
      <c r="N52" s="7">
        <v>7304749</v>
      </c>
      <c r="O52" s="6">
        <v>2</v>
      </c>
    </row>
    <row r="53" spans="1:15" ht="27" customHeight="1" x14ac:dyDescent="0.3">
      <c r="A53" s="5">
        <v>43447</v>
      </c>
      <c r="B53" s="6">
        <v>844</v>
      </c>
      <c r="C53" s="11">
        <v>0.13200000000000001</v>
      </c>
      <c r="D53" s="7">
        <v>3074</v>
      </c>
      <c r="E53" s="11">
        <v>0.17100000000000001</v>
      </c>
      <c r="F53" s="7">
        <v>543879</v>
      </c>
      <c r="G53" s="11">
        <v>0.191</v>
      </c>
      <c r="H53" s="11">
        <v>0.154</v>
      </c>
      <c r="I53" s="7">
        <v>670375450</v>
      </c>
      <c r="J53" s="6" t="s">
        <v>1008</v>
      </c>
      <c r="K53" s="7">
        <v>83962</v>
      </c>
      <c r="L53" s="6" t="s">
        <v>1009</v>
      </c>
      <c r="M53" s="7">
        <v>64080014914</v>
      </c>
      <c r="N53" s="7">
        <v>7388711</v>
      </c>
      <c r="O53" s="6">
        <v>2</v>
      </c>
    </row>
    <row r="54" spans="1:15" ht="27" customHeight="1" x14ac:dyDescent="0.3">
      <c r="A54" s="5">
        <v>43448</v>
      </c>
      <c r="B54" s="6">
        <v>917</v>
      </c>
      <c r="C54" s="11">
        <v>0.13300000000000001</v>
      </c>
      <c r="D54" s="7">
        <v>3299</v>
      </c>
      <c r="E54" s="11">
        <v>0.17799999999999999</v>
      </c>
      <c r="F54" s="7">
        <v>572260</v>
      </c>
      <c r="G54" s="11">
        <v>0.19600000000000001</v>
      </c>
      <c r="H54" s="11">
        <v>0.19900000000000001</v>
      </c>
      <c r="I54" s="7">
        <v>1005999400</v>
      </c>
      <c r="J54" s="6" t="s">
        <v>1010</v>
      </c>
      <c r="K54" s="7">
        <v>114156</v>
      </c>
      <c r="L54" s="6" t="s">
        <v>1011</v>
      </c>
      <c r="M54" s="7">
        <v>65086014314</v>
      </c>
      <c r="N54" s="7">
        <v>7502867</v>
      </c>
      <c r="O54" s="6">
        <v>1</v>
      </c>
    </row>
    <row r="55" spans="1:15" ht="40.5" customHeight="1" x14ac:dyDescent="0.3">
      <c r="A55" s="5">
        <v>43449</v>
      </c>
      <c r="B55" s="7">
        <v>1004</v>
      </c>
      <c r="C55" s="11">
        <v>0.13600000000000001</v>
      </c>
      <c r="D55" s="7">
        <v>3678</v>
      </c>
      <c r="E55" s="11">
        <v>0.186</v>
      </c>
      <c r="F55" s="7">
        <v>646217</v>
      </c>
      <c r="G55" s="11">
        <v>0.20899999999999999</v>
      </c>
      <c r="H55" s="11">
        <v>0.35099999999999998</v>
      </c>
      <c r="I55" s="7">
        <v>2046307000</v>
      </c>
      <c r="J55" s="6" t="s">
        <v>1012</v>
      </c>
      <c r="K55" s="7">
        <v>227048</v>
      </c>
      <c r="L55" s="6" t="s">
        <v>1013</v>
      </c>
      <c r="M55" s="7">
        <v>67132321314</v>
      </c>
      <c r="N55" s="7">
        <v>7729915</v>
      </c>
      <c r="O55" s="6">
        <v>1</v>
      </c>
    </row>
    <row r="56" spans="1:15" ht="40.5" customHeight="1" x14ac:dyDescent="0.3">
      <c r="A56" s="5">
        <v>43450</v>
      </c>
      <c r="B56" s="6">
        <v>979</v>
      </c>
      <c r="C56" s="11">
        <v>0.13500000000000001</v>
      </c>
      <c r="D56" s="7">
        <v>3632</v>
      </c>
      <c r="E56" s="11">
        <v>0.188</v>
      </c>
      <c r="F56" s="7">
        <v>639564</v>
      </c>
      <c r="G56" s="11">
        <v>0.21099999999999999</v>
      </c>
      <c r="H56" s="11">
        <v>0.33200000000000002</v>
      </c>
      <c r="I56" s="7">
        <v>1908219500</v>
      </c>
      <c r="J56" s="6" t="s">
        <v>1014</v>
      </c>
      <c r="K56" s="7">
        <v>212584</v>
      </c>
      <c r="L56" s="6" t="s">
        <v>1015</v>
      </c>
      <c r="M56" s="7">
        <v>69040540814</v>
      </c>
      <c r="N56" s="7">
        <v>7942499</v>
      </c>
      <c r="O56" s="6">
        <v>1</v>
      </c>
    </row>
    <row r="57" spans="1:15" ht="54" customHeight="1" x14ac:dyDescent="0.3">
      <c r="A57" s="5">
        <v>43451</v>
      </c>
      <c r="B57" s="6">
        <v>938</v>
      </c>
      <c r="C57" s="11">
        <v>0.155</v>
      </c>
      <c r="D57" s="7">
        <v>3588</v>
      </c>
      <c r="E57" s="11">
        <v>0.20399999999999999</v>
      </c>
      <c r="F57" s="7">
        <v>637701</v>
      </c>
      <c r="G57" s="11">
        <v>0.22900000000000001</v>
      </c>
      <c r="H57" s="11">
        <v>0.124</v>
      </c>
      <c r="I57" s="7">
        <v>633497200</v>
      </c>
      <c r="J57" s="6" t="s">
        <v>1016</v>
      </c>
      <c r="K57" s="7">
        <v>79174</v>
      </c>
      <c r="L57" s="6" t="s">
        <v>1017</v>
      </c>
      <c r="M57" s="7">
        <v>69674038014</v>
      </c>
      <c r="N57" s="7">
        <v>8021673</v>
      </c>
      <c r="O57" s="6">
        <v>1</v>
      </c>
    </row>
    <row r="58" spans="1:15" ht="27" customHeight="1" x14ac:dyDescent="0.3">
      <c r="A58" s="5">
        <v>43452</v>
      </c>
      <c r="B58" s="6">
        <v>972</v>
      </c>
      <c r="C58" s="11">
        <v>0.14899999999999999</v>
      </c>
      <c r="D58" s="7">
        <v>3610</v>
      </c>
      <c r="E58" s="11">
        <v>0.20300000000000001</v>
      </c>
      <c r="F58" s="7">
        <v>634494</v>
      </c>
      <c r="G58" s="11">
        <v>0.22600000000000001</v>
      </c>
      <c r="H58" s="11">
        <v>0.13700000000000001</v>
      </c>
      <c r="I58" s="7">
        <v>687395500</v>
      </c>
      <c r="J58" s="6" t="s">
        <v>1018</v>
      </c>
      <c r="K58" s="7">
        <v>86685</v>
      </c>
      <c r="L58" s="6" t="s">
        <v>1019</v>
      </c>
      <c r="M58" s="7">
        <v>70361433514</v>
      </c>
      <c r="N58" s="7">
        <v>8108358</v>
      </c>
      <c r="O58" s="6">
        <v>1</v>
      </c>
    </row>
    <row r="59" spans="1:15" ht="40.5" customHeight="1" x14ac:dyDescent="0.3">
      <c r="A59" s="5">
        <v>43453</v>
      </c>
      <c r="B59" s="6">
        <v>546</v>
      </c>
      <c r="C59" s="11">
        <v>8.5999999999999993E-2</v>
      </c>
      <c r="D59" s="7">
        <v>1118</v>
      </c>
      <c r="E59" s="11">
        <v>6.5000000000000002E-2</v>
      </c>
      <c r="F59" s="7">
        <v>154037</v>
      </c>
      <c r="G59" s="11">
        <v>5.7000000000000002E-2</v>
      </c>
      <c r="H59" s="11">
        <v>0.28299999999999997</v>
      </c>
      <c r="I59" s="7">
        <v>345263450</v>
      </c>
      <c r="J59" s="6" t="s">
        <v>1020</v>
      </c>
      <c r="K59" s="7">
        <v>43581</v>
      </c>
      <c r="L59" s="6" t="s">
        <v>1021</v>
      </c>
      <c r="M59" s="7">
        <v>70706696964</v>
      </c>
      <c r="N59" s="7">
        <v>8151939</v>
      </c>
      <c r="O59" s="6">
        <v>4</v>
      </c>
    </row>
    <row r="60" spans="1:15" ht="27" customHeight="1" x14ac:dyDescent="0.3">
      <c r="A60" s="5">
        <v>43454</v>
      </c>
      <c r="B60" s="6">
        <v>567</v>
      </c>
      <c r="C60" s="11">
        <v>8.7999999999999995E-2</v>
      </c>
      <c r="D60" s="7">
        <v>1165</v>
      </c>
      <c r="E60" s="11">
        <v>6.8000000000000005E-2</v>
      </c>
      <c r="F60" s="7">
        <v>157883</v>
      </c>
      <c r="G60" s="11">
        <v>5.8999999999999997E-2</v>
      </c>
      <c r="H60" s="11">
        <v>0.28100000000000003</v>
      </c>
      <c r="I60" s="7">
        <v>355543850</v>
      </c>
      <c r="J60" s="6" t="s">
        <v>1022</v>
      </c>
      <c r="K60" s="7">
        <v>44439</v>
      </c>
      <c r="L60" s="6" t="s">
        <v>1023</v>
      </c>
      <c r="M60" s="7">
        <v>71062240814</v>
      </c>
      <c r="N60" s="7">
        <v>8196378</v>
      </c>
      <c r="O60" s="6">
        <v>4</v>
      </c>
    </row>
    <row r="61" spans="1:15" ht="27" customHeight="1" x14ac:dyDescent="0.3">
      <c r="A61" s="5">
        <v>43455</v>
      </c>
      <c r="B61" s="6">
        <v>635</v>
      </c>
      <c r="C61" s="11">
        <v>9.7000000000000003E-2</v>
      </c>
      <c r="D61" s="7">
        <v>1374</v>
      </c>
      <c r="E61" s="11">
        <v>7.8E-2</v>
      </c>
      <c r="F61" s="7">
        <v>188586</v>
      </c>
      <c r="G61" s="11">
        <v>6.8000000000000005E-2</v>
      </c>
      <c r="H61" s="11">
        <v>0.312</v>
      </c>
      <c r="I61" s="7">
        <v>518592750</v>
      </c>
      <c r="J61" s="6" t="s">
        <v>1024</v>
      </c>
      <c r="K61" s="7">
        <v>58848</v>
      </c>
      <c r="L61" s="6" t="s">
        <v>1025</v>
      </c>
      <c r="M61" s="7">
        <v>71580833564</v>
      </c>
      <c r="N61" s="7">
        <v>8255226</v>
      </c>
      <c r="O61" s="6">
        <v>4</v>
      </c>
    </row>
    <row r="62" spans="1:15" ht="27" customHeight="1" x14ac:dyDescent="0.3">
      <c r="A62" s="5">
        <v>43456</v>
      </c>
      <c r="B62" s="6">
        <v>713</v>
      </c>
      <c r="C62" s="11">
        <v>0.10299999999999999</v>
      </c>
      <c r="D62" s="7">
        <v>1646</v>
      </c>
      <c r="E62" s="11">
        <v>8.6999999999999994E-2</v>
      </c>
      <c r="F62" s="7">
        <v>228496</v>
      </c>
      <c r="G62" s="11">
        <v>7.8E-2</v>
      </c>
      <c r="H62" s="11">
        <v>0.51900000000000002</v>
      </c>
      <c r="I62" s="7">
        <v>1083716600</v>
      </c>
      <c r="J62" s="6" t="s">
        <v>1026</v>
      </c>
      <c r="K62" s="7">
        <v>118557</v>
      </c>
      <c r="L62" s="6" t="s">
        <v>1027</v>
      </c>
      <c r="M62" s="7">
        <v>72664550164</v>
      </c>
      <c r="N62" s="7">
        <v>8373783</v>
      </c>
      <c r="O62" s="6">
        <v>4</v>
      </c>
    </row>
    <row r="63" spans="1:15" ht="27" customHeight="1" x14ac:dyDescent="0.3">
      <c r="A63" s="5">
        <v>43457</v>
      </c>
      <c r="B63" s="6">
        <v>747</v>
      </c>
      <c r="C63" s="11">
        <v>0.107</v>
      </c>
      <c r="D63" s="7">
        <v>1769</v>
      </c>
      <c r="E63" s="11">
        <v>9.4E-2</v>
      </c>
      <c r="F63" s="7">
        <v>249651</v>
      </c>
      <c r="G63" s="11">
        <v>8.5000000000000006E-2</v>
      </c>
      <c r="H63" s="11">
        <v>0.51400000000000001</v>
      </c>
      <c r="I63" s="7">
        <v>1165962200</v>
      </c>
      <c r="J63" s="6" t="s">
        <v>1028</v>
      </c>
      <c r="K63" s="7">
        <v>128343</v>
      </c>
      <c r="L63" s="6" t="s">
        <v>1029</v>
      </c>
      <c r="M63" s="7">
        <v>73830512364</v>
      </c>
      <c r="N63" s="7">
        <v>8502126</v>
      </c>
      <c r="O63" s="6">
        <v>4</v>
      </c>
    </row>
    <row r="64" spans="1:15" ht="40.5" customHeight="1" x14ac:dyDescent="0.3">
      <c r="A64" s="5">
        <v>43458</v>
      </c>
      <c r="B64" s="6">
        <v>784</v>
      </c>
      <c r="C64" s="11">
        <v>0.106</v>
      </c>
      <c r="D64" s="7">
        <v>1784</v>
      </c>
      <c r="E64" s="11">
        <v>9.2999999999999999E-2</v>
      </c>
      <c r="F64" s="7">
        <v>248647</v>
      </c>
      <c r="G64" s="11">
        <v>8.3000000000000004E-2</v>
      </c>
      <c r="H64" s="11">
        <v>0.48199999999999998</v>
      </c>
      <c r="I64" s="7">
        <v>974195300</v>
      </c>
      <c r="J64" s="6" t="s">
        <v>1030</v>
      </c>
      <c r="K64" s="7">
        <v>119923</v>
      </c>
      <c r="L64" s="6" t="s">
        <v>1031</v>
      </c>
      <c r="M64" s="7">
        <v>74804707664</v>
      </c>
      <c r="N64" s="7">
        <v>8622049</v>
      </c>
      <c r="O64" s="6">
        <v>3</v>
      </c>
    </row>
    <row r="65" spans="1:15" ht="27" customHeight="1" x14ac:dyDescent="0.3">
      <c r="A65" s="5">
        <v>43459</v>
      </c>
      <c r="B65" s="6">
        <v>687</v>
      </c>
      <c r="C65" s="11">
        <v>9.2999999999999999E-2</v>
      </c>
      <c r="D65" s="7">
        <v>1545</v>
      </c>
      <c r="E65" s="11">
        <v>7.6999999999999999E-2</v>
      </c>
      <c r="F65" s="7">
        <v>217166</v>
      </c>
      <c r="G65" s="11">
        <v>6.9000000000000006E-2</v>
      </c>
      <c r="H65" s="11">
        <v>0.66300000000000003</v>
      </c>
      <c r="I65" s="7">
        <v>1295938800</v>
      </c>
      <c r="J65" s="6" t="s">
        <v>1032</v>
      </c>
      <c r="K65" s="7">
        <v>143949</v>
      </c>
      <c r="L65" s="6" t="s">
        <v>1033</v>
      </c>
      <c r="M65" s="7">
        <v>76100646464</v>
      </c>
      <c r="N65" s="7">
        <v>8765998</v>
      </c>
      <c r="O65" s="6">
        <v>6</v>
      </c>
    </row>
    <row r="66" spans="1:15" ht="40.5" customHeight="1" x14ac:dyDescent="0.3">
      <c r="A66" s="5">
        <v>43460</v>
      </c>
      <c r="B66" s="6">
        <v>551</v>
      </c>
      <c r="C66" s="11">
        <v>8.3000000000000004E-2</v>
      </c>
      <c r="D66" s="7">
        <v>1135</v>
      </c>
      <c r="E66" s="11">
        <v>6.0999999999999999E-2</v>
      </c>
      <c r="F66" s="7">
        <v>152070</v>
      </c>
      <c r="G66" s="11">
        <v>5.1999999999999998E-2</v>
      </c>
      <c r="H66" s="11">
        <v>0.35299999999999998</v>
      </c>
      <c r="I66" s="7">
        <v>373959650</v>
      </c>
      <c r="J66" s="6" t="s">
        <v>1034</v>
      </c>
      <c r="K66" s="7">
        <v>53678</v>
      </c>
      <c r="L66" s="6" t="s">
        <v>1035</v>
      </c>
      <c r="M66" s="7">
        <v>76474606114</v>
      </c>
      <c r="N66" s="7">
        <v>8819676</v>
      </c>
      <c r="O66" s="6">
        <v>5</v>
      </c>
    </row>
    <row r="67" spans="1:15" ht="27" customHeight="1" x14ac:dyDescent="0.3">
      <c r="A67" s="5">
        <v>43461</v>
      </c>
      <c r="B67" s="6">
        <v>595</v>
      </c>
      <c r="C67" s="11">
        <v>8.8999999999999996E-2</v>
      </c>
      <c r="D67" s="7">
        <v>1259</v>
      </c>
      <c r="E67" s="11">
        <v>6.8000000000000005E-2</v>
      </c>
      <c r="F67" s="7">
        <v>176543</v>
      </c>
      <c r="G67" s="11">
        <v>6.0999999999999999E-2</v>
      </c>
      <c r="H67" s="11">
        <v>0.23899999999999999</v>
      </c>
      <c r="I67" s="7">
        <v>344282000</v>
      </c>
      <c r="J67" s="6" t="s">
        <v>1036</v>
      </c>
      <c r="K67" s="7">
        <v>42277</v>
      </c>
      <c r="L67" s="6" t="s">
        <v>1037</v>
      </c>
      <c r="M67" s="7">
        <v>76818888114</v>
      </c>
      <c r="N67" s="7">
        <v>8861953</v>
      </c>
      <c r="O67" s="6">
        <v>4</v>
      </c>
    </row>
    <row r="68" spans="1:15" ht="27" customHeight="1" x14ac:dyDescent="0.3">
      <c r="A68" s="5">
        <v>43462</v>
      </c>
      <c r="B68" s="6">
        <v>636</v>
      </c>
      <c r="C68" s="11">
        <v>9.1999999999999998E-2</v>
      </c>
      <c r="D68" s="7">
        <v>1411</v>
      </c>
      <c r="E68" s="11">
        <v>7.4999999999999997E-2</v>
      </c>
      <c r="F68" s="7">
        <v>194850</v>
      </c>
      <c r="G68" s="11">
        <v>6.6000000000000003E-2</v>
      </c>
      <c r="H68" s="11">
        <v>0.26900000000000002</v>
      </c>
      <c r="I68" s="7">
        <v>475833308</v>
      </c>
      <c r="J68" s="6" t="s">
        <v>1038</v>
      </c>
      <c r="K68" s="7">
        <v>52379</v>
      </c>
      <c r="L68" s="6" t="s">
        <v>1039</v>
      </c>
      <c r="M68" s="7">
        <v>77294721422</v>
      </c>
      <c r="N68" s="7">
        <v>8914332</v>
      </c>
      <c r="O68" s="6">
        <v>4</v>
      </c>
    </row>
    <row r="69" spans="1:15" ht="27" customHeight="1" x14ac:dyDescent="0.3">
      <c r="A69" s="5">
        <v>43463</v>
      </c>
      <c r="B69" s="6">
        <v>675</v>
      </c>
      <c r="C69" s="11">
        <v>9.1999999999999998E-2</v>
      </c>
      <c r="D69" s="7">
        <v>1538</v>
      </c>
      <c r="E69" s="11">
        <v>7.8E-2</v>
      </c>
      <c r="F69" s="7">
        <v>218143</v>
      </c>
      <c r="G69" s="11">
        <v>7.0999999999999994E-2</v>
      </c>
      <c r="H69" s="11">
        <v>0.439</v>
      </c>
      <c r="I69" s="7">
        <v>874750873</v>
      </c>
      <c r="J69" s="6" t="s">
        <v>1040</v>
      </c>
      <c r="K69" s="7">
        <v>95696</v>
      </c>
      <c r="L69" s="6" t="s">
        <v>1041</v>
      </c>
      <c r="M69" s="7">
        <v>78169472295</v>
      </c>
      <c r="N69" s="7">
        <v>9010028</v>
      </c>
      <c r="O69" s="6">
        <v>4</v>
      </c>
    </row>
    <row r="70" spans="1:15" ht="27" customHeight="1" x14ac:dyDescent="0.3">
      <c r="A70" s="5">
        <v>43464</v>
      </c>
      <c r="B70" s="6">
        <v>674</v>
      </c>
      <c r="C70" s="11">
        <v>9.2999999999999999E-2</v>
      </c>
      <c r="D70" s="7">
        <v>1594</v>
      </c>
      <c r="E70" s="11">
        <v>8.2000000000000003E-2</v>
      </c>
      <c r="F70" s="7">
        <v>225892</v>
      </c>
      <c r="G70" s="11">
        <v>7.4999999999999997E-2</v>
      </c>
      <c r="H70" s="11">
        <v>0.47899999999999998</v>
      </c>
      <c r="I70" s="7">
        <v>982429250</v>
      </c>
      <c r="J70" s="6" t="s">
        <v>1042</v>
      </c>
      <c r="K70" s="7">
        <v>108106</v>
      </c>
      <c r="L70" s="6" t="s">
        <v>1043</v>
      </c>
      <c r="M70" s="7">
        <v>79151901545</v>
      </c>
      <c r="N70" s="7">
        <v>9118134</v>
      </c>
      <c r="O70" s="6">
        <v>4</v>
      </c>
    </row>
    <row r="71" spans="1:15" ht="40.5" customHeight="1" x14ac:dyDescent="0.3">
      <c r="A71" s="5">
        <v>43465</v>
      </c>
      <c r="B71" s="6">
        <v>684</v>
      </c>
      <c r="C71" s="11">
        <v>9.9000000000000005E-2</v>
      </c>
      <c r="D71" s="7">
        <v>1760</v>
      </c>
      <c r="E71" s="11">
        <v>9.0999999999999998E-2</v>
      </c>
      <c r="F71" s="7">
        <v>251890</v>
      </c>
      <c r="G71" s="11">
        <v>8.4000000000000005E-2</v>
      </c>
      <c r="H71" s="11">
        <v>0.42299999999999999</v>
      </c>
      <c r="I71" s="7">
        <v>858538800</v>
      </c>
      <c r="J71" s="6" t="s">
        <v>1044</v>
      </c>
      <c r="K71" s="7">
        <v>106448</v>
      </c>
      <c r="L71" s="6" t="s">
        <v>1045</v>
      </c>
      <c r="M71" s="7">
        <v>80010440345</v>
      </c>
      <c r="N71" s="7">
        <v>9224582</v>
      </c>
      <c r="O71" s="6">
        <v>4</v>
      </c>
    </row>
    <row r="72" spans="1:15" ht="27" customHeight="1" x14ac:dyDescent="0.3">
      <c r="A72" s="5">
        <v>43466</v>
      </c>
      <c r="B72" s="6">
        <v>732</v>
      </c>
      <c r="C72" s="11">
        <v>0.10199999999999999</v>
      </c>
      <c r="D72" s="7">
        <v>1872</v>
      </c>
      <c r="E72" s="11">
        <v>9.6000000000000002E-2</v>
      </c>
      <c r="F72" s="7">
        <v>276693</v>
      </c>
      <c r="G72" s="11">
        <v>9.1999999999999998E-2</v>
      </c>
      <c r="H72" s="11">
        <v>0.49099999999999999</v>
      </c>
      <c r="I72" s="7">
        <v>1236738450</v>
      </c>
      <c r="J72" s="6" t="s">
        <v>1046</v>
      </c>
      <c r="K72" s="7">
        <v>135879</v>
      </c>
      <c r="L72" s="6" t="s">
        <v>1047</v>
      </c>
      <c r="M72" s="7">
        <v>81247178795</v>
      </c>
      <c r="N72" s="7">
        <v>9360461</v>
      </c>
      <c r="O72" s="6">
        <v>3</v>
      </c>
    </row>
    <row r="73" spans="1:15" ht="40.5" customHeight="1" x14ac:dyDescent="0.3">
      <c r="A73" s="5">
        <v>43467</v>
      </c>
      <c r="B73" s="6">
        <v>693</v>
      </c>
      <c r="C73" s="11">
        <v>0.10199999999999999</v>
      </c>
      <c r="D73" s="7">
        <v>1836</v>
      </c>
      <c r="E73" s="11">
        <v>0.1</v>
      </c>
      <c r="F73" s="7">
        <v>276768</v>
      </c>
      <c r="G73" s="11">
        <v>9.7000000000000003E-2</v>
      </c>
      <c r="H73" s="11">
        <v>0.14799999999999999</v>
      </c>
      <c r="I73" s="7">
        <v>330326950</v>
      </c>
      <c r="J73" s="6" t="s">
        <v>1048</v>
      </c>
      <c r="K73" s="7">
        <v>40954</v>
      </c>
      <c r="L73" s="6" t="s">
        <v>1049</v>
      </c>
      <c r="M73" s="7">
        <v>81577505745</v>
      </c>
      <c r="N73" s="7">
        <v>9401415</v>
      </c>
      <c r="O73" s="6">
        <v>3</v>
      </c>
    </row>
    <row r="74" spans="1:15" ht="27" customHeight="1" x14ac:dyDescent="0.3">
      <c r="A74" s="5">
        <v>43468</v>
      </c>
      <c r="B74" s="6">
        <v>652</v>
      </c>
      <c r="C74" s="11">
        <v>9.2999999999999999E-2</v>
      </c>
      <c r="D74" s="7">
        <v>1711</v>
      </c>
      <c r="E74" s="11">
        <v>9.2999999999999999E-2</v>
      </c>
      <c r="F74" s="7">
        <v>262074</v>
      </c>
      <c r="G74" s="11">
        <v>9.0999999999999998E-2</v>
      </c>
      <c r="H74" s="11">
        <v>0.125</v>
      </c>
      <c r="I74" s="7">
        <v>267494700</v>
      </c>
      <c r="J74" s="6" t="s">
        <v>1050</v>
      </c>
      <c r="K74" s="7">
        <v>32889</v>
      </c>
      <c r="L74" s="6" t="s">
        <v>1051</v>
      </c>
      <c r="M74" s="7">
        <v>81845000445</v>
      </c>
      <c r="N74" s="7">
        <v>9434304</v>
      </c>
      <c r="O74" s="6">
        <v>4</v>
      </c>
    </row>
    <row r="75" spans="1:15" ht="27" customHeight="1" x14ac:dyDescent="0.3">
      <c r="A75" s="5">
        <v>43469</v>
      </c>
      <c r="B75" s="6">
        <v>657</v>
      </c>
      <c r="C75" s="11">
        <v>9.4E-2</v>
      </c>
      <c r="D75" s="7">
        <v>1828</v>
      </c>
      <c r="E75" s="11">
        <v>9.7000000000000003E-2</v>
      </c>
      <c r="F75" s="7">
        <v>281443</v>
      </c>
      <c r="G75" s="11">
        <v>9.6000000000000002E-2</v>
      </c>
      <c r="H75" s="11">
        <v>0.13700000000000001</v>
      </c>
      <c r="I75" s="7">
        <v>351188900</v>
      </c>
      <c r="J75" s="6" t="s">
        <v>1052</v>
      </c>
      <c r="K75" s="7">
        <v>38528</v>
      </c>
      <c r="L75" s="6" t="s">
        <v>1053</v>
      </c>
      <c r="M75" s="7">
        <v>82196189345</v>
      </c>
      <c r="N75" s="7">
        <v>9472832</v>
      </c>
      <c r="O75" s="6">
        <v>3</v>
      </c>
    </row>
    <row r="76" spans="1:15" ht="27" customHeight="1" x14ac:dyDescent="0.3">
      <c r="A76" s="5">
        <v>43470</v>
      </c>
      <c r="B76" s="6">
        <v>708</v>
      </c>
      <c r="C76" s="11">
        <v>9.0999999999999998E-2</v>
      </c>
      <c r="D76" s="7">
        <v>1828</v>
      </c>
      <c r="E76" s="11">
        <v>9.4E-2</v>
      </c>
      <c r="F76" s="7">
        <v>279070</v>
      </c>
      <c r="G76" s="11">
        <v>9.1999999999999998E-2</v>
      </c>
      <c r="H76" s="11">
        <v>0.26700000000000002</v>
      </c>
      <c r="I76" s="7">
        <v>683046150</v>
      </c>
      <c r="J76" s="6" t="s">
        <v>1054</v>
      </c>
      <c r="K76" s="7">
        <v>74552</v>
      </c>
      <c r="L76" s="6" t="s">
        <v>1055</v>
      </c>
      <c r="M76" s="7">
        <v>82879235495</v>
      </c>
      <c r="N76" s="7">
        <v>9547384</v>
      </c>
      <c r="O76" s="6">
        <v>3</v>
      </c>
    </row>
    <row r="77" spans="1:15" ht="40.5" customHeight="1" x14ac:dyDescent="0.3">
      <c r="A77" s="5">
        <v>43471</v>
      </c>
      <c r="B77" s="6">
        <v>701</v>
      </c>
      <c r="C77" s="11">
        <v>0.09</v>
      </c>
      <c r="D77" s="7">
        <v>1788</v>
      </c>
      <c r="E77" s="11">
        <v>9.4E-2</v>
      </c>
      <c r="F77" s="7">
        <v>274699</v>
      </c>
      <c r="G77" s="11">
        <v>9.2999999999999999E-2</v>
      </c>
      <c r="H77" s="11">
        <v>0.22900000000000001</v>
      </c>
      <c r="I77" s="7">
        <v>570969800</v>
      </c>
      <c r="J77" s="6" t="s">
        <v>1056</v>
      </c>
      <c r="K77" s="7">
        <v>63005</v>
      </c>
      <c r="L77" s="6" t="s">
        <v>1057</v>
      </c>
      <c r="M77" s="7">
        <v>83450205295</v>
      </c>
      <c r="N77" s="7">
        <v>9610389</v>
      </c>
      <c r="O77" s="6">
        <v>3</v>
      </c>
    </row>
    <row r="78" spans="1:15" ht="40.5" customHeight="1" x14ac:dyDescent="0.3">
      <c r="A78" s="5">
        <v>43472</v>
      </c>
      <c r="B78" s="6">
        <v>635</v>
      </c>
      <c r="C78" s="11">
        <v>9.4E-2</v>
      </c>
      <c r="D78" s="7">
        <v>1803</v>
      </c>
      <c r="E78" s="11">
        <v>0.10199999999999999</v>
      </c>
      <c r="F78" s="7">
        <v>275630</v>
      </c>
      <c r="G78" s="11">
        <v>0.1</v>
      </c>
      <c r="H78" s="11">
        <v>9.5000000000000001E-2</v>
      </c>
      <c r="I78" s="7">
        <v>213124500</v>
      </c>
      <c r="J78" s="6" t="s">
        <v>1058</v>
      </c>
      <c r="K78" s="7">
        <v>26315</v>
      </c>
      <c r="L78" s="6" t="s">
        <v>1059</v>
      </c>
      <c r="M78" s="7">
        <v>83663329795</v>
      </c>
      <c r="N78" s="7">
        <v>9636704</v>
      </c>
      <c r="O78" s="6">
        <v>3</v>
      </c>
    </row>
    <row r="79" spans="1:15" ht="27" customHeight="1" x14ac:dyDescent="0.3">
      <c r="A79" s="5">
        <v>43473</v>
      </c>
      <c r="B79" s="6">
        <v>653</v>
      </c>
      <c r="C79" s="11">
        <v>9.4E-2</v>
      </c>
      <c r="D79" s="7">
        <v>1807</v>
      </c>
      <c r="E79" s="11">
        <v>0.10199999999999999</v>
      </c>
      <c r="F79" s="7">
        <v>276481</v>
      </c>
      <c r="G79" s="11">
        <v>0.1</v>
      </c>
      <c r="H79" s="11">
        <v>0.10299999999999999</v>
      </c>
      <c r="I79" s="7">
        <v>229529100</v>
      </c>
      <c r="J79" s="6" t="s">
        <v>1060</v>
      </c>
      <c r="K79" s="7">
        <v>28415</v>
      </c>
      <c r="L79" s="6" t="s">
        <v>1061</v>
      </c>
      <c r="M79" s="7">
        <v>83892858895</v>
      </c>
      <c r="N79" s="7">
        <v>9665119</v>
      </c>
      <c r="O79" s="6">
        <v>3</v>
      </c>
    </row>
    <row r="80" spans="1:15" ht="27" customHeight="1" x14ac:dyDescent="0.3">
      <c r="A80" s="5">
        <v>43474</v>
      </c>
      <c r="B80" s="6">
        <v>517</v>
      </c>
      <c r="C80" s="11">
        <v>8.5000000000000006E-2</v>
      </c>
      <c r="D80" s="7">
        <v>1135</v>
      </c>
      <c r="E80" s="11">
        <v>6.4000000000000001E-2</v>
      </c>
      <c r="F80" s="7">
        <v>161152</v>
      </c>
      <c r="G80" s="11">
        <v>5.8000000000000003E-2</v>
      </c>
      <c r="H80" s="11">
        <v>0.11799999999999999</v>
      </c>
      <c r="I80" s="7">
        <v>155566300</v>
      </c>
      <c r="J80" s="6" t="s">
        <v>1062</v>
      </c>
      <c r="K80" s="7">
        <v>18969</v>
      </c>
      <c r="L80" s="6" t="s">
        <v>1063</v>
      </c>
      <c r="M80" s="7">
        <v>84048425195</v>
      </c>
      <c r="N80" s="7">
        <v>9684088</v>
      </c>
      <c r="O80" s="6">
        <v>5</v>
      </c>
    </row>
    <row r="81" spans="1:15" ht="27" customHeight="1" x14ac:dyDescent="0.3">
      <c r="A81" s="5">
        <v>43475</v>
      </c>
      <c r="B81" s="6">
        <v>511</v>
      </c>
      <c r="C81" s="11">
        <v>7.5999999999999998E-2</v>
      </c>
      <c r="D81" s="6">
        <v>995</v>
      </c>
      <c r="E81" s="11">
        <v>5.3999999999999999E-2</v>
      </c>
      <c r="F81" s="7">
        <v>142641</v>
      </c>
      <c r="G81" s="11">
        <v>0.05</v>
      </c>
      <c r="H81" s="11">
        <v>0.12</v>
      </c>
      <c r="I81" s="7">
        <v>141139500</v>
      </c>
      <c r="J81" s="6" t="s">
        <v>1064</v>
      </c>
      <c r="K81" s="7">
        <v>17054</v>
      </c>
      <c r="L81" s="6" t="s">
        <v>1065</v>
      </c>
      <c r="M81" s="7">
        <v>84189564695</v>
      </c>
      <c r="N81" s="7">
        <v>9701142</v>
      </c>
      <c r="O81" s="6">
        <v>6</v>
      </c>
    </row>
    <row r="82" spans="1:15" ht="27" customHeight="1" x14ac:dyDescent="0.3">
      <c r="A82" s="5">
        <v>43476</v>
      </c>
      <c r="B82" s="6">
        <v>521</v>
      </c>
      <c r="C82" s="11">
        <v>7.5999999999999998E-2</v>
      </c>
      <c r="D82" s="6">
        <v>974</v>
      </c>
      <c r="E82" s="11">
        <v>5.1999999999999998E-2</v>
      </c>
      <c r="F82" s="7">
        <v>140945</v>
      </c>
      <c r="G82" s="11">
        <v>4.8000000000000001E-2</v>
      </c>
      <c r="H82" s="11">
        <v>0.13800000000000001</v>
      </c>
      <c r="I82" s="7">
        <v>178498150</v>
      </c>
      <c r="J82" s="6" t="s">
        <v>1066</v>
      </c>
      <c r="K82" s="7">
        <v>19441</v>
      </c>
      <c r="L82" s="6" t="s">
        <v>1067</v>
      </c>
      <c r="M82" s="7">
        <v>84368062845</v>
      </c>
      <c r="N82" s="7">
        <v>9720583</v>
      </c>
      <c r="O82" s="6">
        <v>6</v>
      </c>
    </row>
    <row r="83" spans="1:15" ht="27" customHeight="1" x14ac:dyDescent="0.3">
      <c r="A83" s="5">
        <v>43477</v>
      </c>
      <c r="B83" s="6">
        <v>502</v>
      </c>
      <c r="C83" s="11">
        <v>7.0999999999999994E-2</v>
      </c>
      <c r="D83" s="6">
        <v>930</v>
      </c>
      <c r="E83" s="11">
        <v>4.7E-2</v>
      </c>
      <c r="F83" s="7">
        <v>125858</v>
      </c>
      <c r="G83" s="11">
        <v>4.1000000000000002E-2</v>
      </c>
      <c r="H83" s="11">
        <v>0.27900000000000003</v>
      </c>
      <c r="I83" s="7">
        <v>325379510</v>
      </c>
      <c r="J83" s="6" t="s">
        <v>1068</v>
      </c>
      <c r="K83" s="7">
        <v>35064</v>
      </c>
      <c r="L83" s="6" t="s">
        <v>1069</v>
      </c>
      <c r="M83" s="7">
        <v>84693442355</v>
      </c>
      <c r="N83" s="7">
        <v>9755647</v>
      </c>
      <c r="O83" s="6">
        <v>6</v>
      </c>
    </row>
    <row r="84" spans="1:15" ht="27" customHeight="1" x14ac:dyDescent="0.3">
      <c r="A84" s="5">
        <v>43478</v>
      </c>
      <c r="B84" s="6">
        <v>504</v>
      </c>
      <c r="C84" s="11">
        <v>7.1999999999999995E-2</v>
      </c>
      <c r="D84" s="6">
        <v>911</v>
      </c>
      <c r="E84" s="11">
        <v>4.8000000000000001E-2</v>
      </c>
      <c r="F84" s="7">
        <v>124983</v>
      </c>
      <c r="G84" s="11">
        <v>4.2000000000000003E-2</v>
      </c>
      <c r="H84" s="11">
        <v>0.24</v>
      </c>
      <c r="I84" s="7">
        <v>277610030</v>
      </c>
      <c r="J84" s="6" t="s">
        <v>1070</v>
      </c>
      <c r="K84" s="7">
        <v>30032</v>
      </c>
      <c r="L84" s="6" t="s">
        <v>1071</v>
      </c>
      <c r="M84" s="7">
        <v>84971052385</v>
      </c>
      <c r="N84" s="7">
        <v>9785679</v>
      </c>
      <c r="O84" s="6">
        <v>6</v>
      </c>
    </row>
    <row r="85" spans="1:15" ht="40.5" customHeight="1" x14ac:dyDescent="0.3">
      <c r="A85" s="5">
        <v>43479</v>
      </c>
      <c r="B85" s="6">
        <v>490</v>
      </c>
      <c r="C85" s="11">
        <v>7.6999999999999999E-2</v>
      </c>
      <c r="D85" s="6">
        <v>931</v>
      </c>
      <c r="E85" s="11">
        <v>5.1999999999999998E-2</v>
      </c>
      <c r="F85" s="7">
        <v>130830</v>
      </c>
      <c r="G85" s="11">
        <v>4.7E-2</v>
      </c>
      <c r="H85" s="11">
        <v>9.6000000000000002E-2</v>
      </c>
      <c r="I85" s="7">
        <v>102923270</v>
      </c>
      <c r="J85" s="6" t="s">
        <v>1072</v>
      </c>
      <c r="K85" s="7">
        <v>12508</v>
      </c>
      <c r="L85" s="6" t="s">
        <v>1073</v>
      </c>
      <c r="M85" s="7">
        <v>85073975655</v>
      </c>
      <c r="N85" s="7">
        <v>9798187</v>
      </c>
      <c r="O85" s="6">
        <v>5</v>
      </c>
    </row>
    <row r="86" spans="1:15" ht="27" customHeight="1" x14ac:dyDescent="0.3">
      <c r="A86" s="5">
        <v>43480</v>
      </c>
      <c r="B86" s="6">
        <v>505</v>
      </c>
      <c r="C86" s="11">
        <v>7.6999999999999999E-2</v>
      </c>
      <c r="D86" s="6">
        <v>950</v>
      </c>
      <c r="E86" s="11">
        <v>5.2999999999999999E-2</v>
      </c>
      <c r="F86" s="7">
        <v>134345</v>
      </c>
      <c r="G86" s="11">
        <v>4.8000000000000001E-2</v>
      </c>
      <c r="H86" s="11">
        <v>0.1</v>
      </c>
      <c r="I86" s="7">
        <v>110978000</v>
      </c>
      <c r="J86" s="6" t="s">
        <v>1074</v>
      </c>
      <c r="K86" s="7">
        <v>13438</v>
      </c>
      <c r="L86" s="6" t="s">
        <v>1075</v>
      </c>
      <c r="M86" s="7">
        <v>85184953655</v>
      </c>
      <c r="N86" s="7">
        <v>9811625</v>
      </c>
      <c r="O86" s="6">
        <v>5</v>
      </c>
    </row>
    <row r="87" spans="1:15" ht="27" customHeight="1" x14ac:dyDescent="0.3">
      <c r="A87" s="5">
        <v>43481</v>
      </c>
      <c r="B87" s="6">
        <v>324</v>
      </c>
      <c r="C87" s="11">
        <v>4.5999999999999999E-2</v>
      </c>
      <c r="D87" s="6">
        <v>554</v>
      </c>
      <c r="E87" s="11">
        <v>3.1E-2</v>
      </c>
      <c r="F87" s="7">
        <v>79004</v>
      </c>
      <c r="G87" s="11">
        <v>2.8000000000000001E-2</v>
      </c>
      <c r="H87" s="11">
        <v>0.11799999999999999</v>
      </c>
      <c r="I87" s="7">
        <v>77700940</v>
      </c>
      <c r="J87" s="6" t="s">
        <v>1076</v>
      </c>
      <c r="K87" s="7">
        <v>9316</v>
      </c>
      <c r="L87" s="6" t="s">
        <v>1077</v>
      </c>
      <c r="M87" s="7">
        <v>85262654595</v>
      </c>
      <c r="N87" s="7">
        <v>9820941</v>
      </c>
      <c r="O87" s="6">
        <v>9</v>
      </c>
    </row>
    <row r="88" spans="1:15" ht="27" customHeight="1" x14ac:dyDescent="0.3">
      <c r="A88" s="5">
        <v>43482</v>
      </c>
      <c r="B88" s="6">
        <v>241</v>
      </c>
      <c r="C88" s="11">
        <v>3.3000000000000002E-2</v>
      </c>
      <c r="D88" s="6">
        <v>332</v>
      </c>
      <c r="E88" s="11">
        <v>1.7999999999999999E-2</v>
      </c>
      <c r="F88" s="7">
        <v>44893</v>
      </c>
      <c r="G88" s="11">
        <v>1.6E-2</v>
      </c>
      <c r="H88" s="11">
        <v>0.155</v>
      </c>
      <c r="I88" s="7">
        <v>56880690</v>
      </c>
      <c r="J88" s="6" t="s">
        <v>1078</v>
      </c>
      <c r="K88" s="7">
        <v>6954</v>
      </c>
      <c r="L88" s="6" t="s">
        <v>1079</v>
      </c>
      <c r="M88" s="7">
        <v>85319535285</v>
      </c>
      <c r="N88" s="7">
        <v>9827895</v>
      </c>
      <c r="O88" s="6">
        <v>10</v>
      </c>
    </row>
    <row r="89" spans="1:15" ht="27" customHeight="1" x14ac:dyDescent="0.3">
      <c r="A89" s="5">
        <v>43483</v>
      </c>
      <c r="B89" s="6">
        <v>272</v>
      </c>
      <c r="C89" s="11">
        <v>3.6999999999999998E-2</v>
      </c>
      <c r="D89" s="6">
        <v>379</v>
      </c>
      <c r="E89" s="11">
        <v>2.1000000000000001E-2</v>
      </c>
      <c r="F89" s="7">
        <v>51347</v>
      </c>
      <c r="G89" s="11">
        <v>1.7999999999999999E-2</v>
      </c>
      <c r="H89" s="11">
        <v>0.16600000000000001</v>
      </c>
      <c r="I89" s="7">
        <v>77849680</v>
      </c>
      <c r="J89" s="6" t="s">
        <v>1080</v>
      </c>
      <c r="K89" s="7">
        <v>8529</v>
      </c>
      <c r="L89" s="6" t="s">
        <v>1081</v>
      </c>
      <c r="M89" s="7">
        <v>85397384965</v>
      </c>
      <c r="N89" s="7">
        <v>9836424</v>
      </c>
      <c r="O89" s="6">
        <v>8</v>
      </c>
    </row>
    <row r="90" spans="1:15" ht="27" customHeight="1" x14ac:dyDescent="0.3">
      <c r="A90" s="5">
        <v>43484</v>
      </c>
      <c r="B90" s="6">
        <v>285</v>
      </c>
      <c r="C90" s="11">
        <v>3.6999999999999998E-2</v>
      </c>
      <c r="D90" s="6">
        <v>446</v>
      </c>
      <c r="E90" s="11">
        <v>2.3E-2</v>
      </c>
      <c r="F90" s="7">
        <v>58733</v>
      </c>
      <c r="G90" s="11">
        <v>1.9E-2</v>
      </c>
      <c r="H90" s="11">
        <v>0.27500000000000002</v>
      </c>
      <c r="I90" s="7">
        <v>150645160</v>
      </c>
      <c r="J90" s="6" t="s">
        <v>1082</v>
      </c>
      <c r="K90" s="7">
        <v>16174</v>
      </c>
      <c r="L90" s="6" t="s">
        <v>1083</v>
      </c>
      <c r="M90" s="7">
        <v>85548030125</v>
      </c>
      <c r="N90" s="7">
        <v>9852598</v>
      </c>
      <c r="O90" s="6">
        <v>9</v>
      </c>
    </row>
    <row r="91" spans="1:15" ht="27" customHeight="1" x14ac:dyDescent="0.3">
      <c r="A91" s="5">
        <v>43485</v>
      </c>
      <c r="B91" s="6">
        <v>291</v>
      </c>
      <c r="C91" s="11">
        <v>3.7999999999999999E-2</v>
      </c>
      <c r="D91" s="6">
        <v>444</v>
      </c>
      <c r="E91" s="11">
        <v>2.3E-2</v>
      </c>
      <c r="F91" s="7">
        <v>59188</v>
      </c>
      <c r="G91" s="11">
        <v>0.02</v>
      </c>
      <c r="H91" s="11">
        <v>0.24</v>
      </c>
      <c r="I91" s="7">
        <v>130942330</v>
      </c>
      <c r="J91" s="6" t="s">
        <v>1084</v>
      </c>
      <c r="K91" s="7">
        <v>14212</v>
      </c>
      <c r="L91" s="6" t="s">
        <v>1085</v>
      </c>
      <c r="M91" s="7">
        <v>85678972455</v>
      </c>
      <c r="N91" s="7">
        <v>9866810</v>
      </c>
      <c r="O91" s="6">
        <v>9</v>
      </c>
    </row>
    <row r="92" spans="1:15" ht="27" customHeight="1" x14ac:dyDescent="0.3">
      <c r="A92" s="5">
        <v>43486</v>
      </c>
      <c r="B92" s="6">
        <v>304</v>
      </c>
      <c r="C92" s="11">
        <v>4.3999999999999997E-2</v>
      </c>
      <c r="D92" s="6">
        <v>532</v>
      </c>
      <c r="E92" s="11">
        <v>3.1E-2</v>
      </c>
      <c r="F92" s="7">
        <v>75218</v>
      </c>
      <c r="G92" s="11">
        <v>2.8000000000000001E-2</v>
      </c>
      <c r="H92" s="11">
        <v>9.9000000000000005E-2</v>
      </c>
      <c r="I92" s="7">
        <v>52915610</v>
      </c>
      <c r="J92" s="6" t="s">
        <v>1086</v>
      </c>
      <c r="K92" s="7">
        <v>7459</v>
      </c>
      <c r="L92" s="6" t="s">
        <v>1087</v>
      </c>
      <c r="M92" s="7">
        <v>85731888065</v>
      </c>
      <c r="N92" s="7">
        <v>9874269</v>
      </c>
      <c r="O92" s="6">
        <v>6</v>
      </c>
    </row>
    <row r="93" spans="1:15" ht="27" customHeight="1" x14ac:dyDescent="0.3">
      <c r="A93" s="5">
        <v>43487</v>
      </c>
      <c r="B93" s="6">
        <v>324</v>
      </c>
      <c r="C93" s="11">
        <v>4.4999999999999998E-2</v>
      </c>
      <c r="D93" s="6">
        <v>555</v>
      </c>
      <c r="E93" s="11">
        <v>3.2000000000000001E-2</v>
      </c>
      <c r="F93" s="7">
        <v>78753</v>
      </c>
      <c r="G93" s="11">
        <v>2.9000000000000001E-2</v>
      </c>
      <c r="H93" s="11">
        <v>0.106</v>
      </c>
      <c r="I93" s="7">
        <v>59121340</v>
      </c>
      <c r="J93" s="6" t="s">
        <v>1088</v>
      </c>
      <c r="K93" s="7">
        <v>8363</v>
      </c>
      <c r="L93" s="6" t="s">
        <v>1089</v>
      </c>
      <c r="M93" s="7">
        <v>85791009405</v>
      </c>
      <c r="N93" s="7">
        <v>9882632</v>
      </c>
      <c r="O93" s="6">
        <v>6</v>
      </c>
    </row>
    <row r="94" spans="1:15" ht="27" customHeight="1" x14ac:dyDescent="0.3">
      <c r="A94" s="5">
        <v>43488</v>
      </c>
      <c r="B94" s="6">
        <v>228</v>
      </c>
      <c r="C94" s="11">
        <v>3.6999999999999998E-2</v>
      </c>
      <c r="D94" s="6">
        <v>342</v>
      </c>
      <c r="E94" s="11">
        <v>1.9E-2</v>
      </c>
      <c r="F94" s="7">
        <v>44299</v>
      </c>
      <c r="G94" s="11">
        <v>1.4999999999999999E-2</v>
      </c>
      <c r="H94" s="11">
        <v>0.114</v>
      </c>
      <c r="I94" s="7">
        <v>35812660</v>
      </c>
      <c r="J94" s="6" t="s">
        <v>1090</v>
      </c>
      <c r="K94" s="7">
        <v>5036</v>
      </c>
      <c r="L94" s="6" t="s">
        <v>1091</v>
      </c>
      <c r="M94" s="7">
        <v>85826822065</v>
      </c>
      <c r="N94" s="7">
        <v>9887668</v>
      </c>
      <c r="O94" s="6">
        <v>7</v>
      </c>
    </row>
    <row r="95" spans="1:15" ht="27" customHeight="1" x14ac:dyDescent="0.3">
      <c r="A95" s="5">
        <v>43489</v>
      </c>
      <c r="B95" s="6">
        <v>218</v>
      </c>
      <c r="C95" s="11">
        <v>3.5000000000000003E-2</v>
      </c>
      <c r="D95" s="6">
        <v>305</v>
      </c>
      <c r="E95" s="11">
        <v>1.7000000000000001E-2</v>
      </c>
      <c r="F95" s="7">
        <v>40342</v>
      </c>
      <c r="G95" s="11">
        <v>1.4E-2</v>
      </c>
      <c r="H95" s="11">
        <v>0.14599999999999999</v>
      </c>
      <c r="I95" s="7">
        <v>40614490</v>
      </c>
      <c r="J95" s="6" t="s">
        <v>1092</v>
      </c>
      <c r="K95" s="7">
        <v>5890</v>
      </c>
      <c r="L95" s="6" t="s">
        <v>1093</v>
      </c>
      <c r="M95" s="7">
        <v>85867436555</v>
      </c>
      <c r="N95" s="7">
        <v>9893558</v>
      </c>
      <c r="O95" s="6">
        <v>6</v>
      </c>
    </row>
    <row r="96" spans="1:15" ht="27" customHeight="1" x14ac:dyDescent="0.3">
      <c r="A96" s="5">
        <v>43490</v>
      </c>
      <c r="B96" s="6">
        <v>212</v>
      </c>
      <c r="C96" s="11">
        <v>3.4000000000000002E-2</v>
      </c>
      <c r="D96" s="6">
        <v>305</v>
      </c>
      <c r="E96" s="11">
        <v>1.6E-2</v>
      </c>
      <c r="F96" s="7">
        <v>39422</v>
      </c>
      <c r="G96" s="11">
        <v>1.2999999999999999E-2</v>
      </c>
      <c r="H96" s="11">
        <v>0.128</v>
      </c>
      <c r="I96" s="7">
        <v>36732850</v>
      </c>
      <c r="J96" s="6" t="s">
        <v>1094</v>
      </c>
      <c r="K96" s="7">
        <v>5062</v>
      </c>
      <c r="L96" s="6" t="s">
        <v>1095</v>
      </c>
      <c r="M96" s="7">
        <v>85904169405</v>
      </c>
      <c r="N96" s="7">
        <v>9898620</v>
      </c>
      <c r="O96" s="6">
        <v>7</v>
      </c>
    </row>
    <row r="97" spans="1:15" ht="27" customHeight="1" x14ac:dyDescent="0.3">
      <c r="A97" s="5">
        <v>43491</v>
      </c>
      <c r="B97" s="6">
        <v>186</v>
      </c>
      <c r="C97" s="11">
        <v>2.8000000000000001E-2</v>
      </c>
      <c r="D97" s="6">
        <v>264</v>
      </c>
      <c r="E97" s="11">
        <v>1.2999999999999999E-2</v>
      </c>
      <c r="F97" s="7">
        <v>33166</v>
      </c>
      <c r="G97" s="11">
        <v>1.0999999999999999E-2</v>
      </c>
      <c r="H97" s="11">
        <v>0.19900000000000001</v>
      </c>
      <c r="I97" s="7">
        <v>49658570</v>
      </c>
      <c r="J97" s="6" t="s">
        <v>1096</v>
      </c>
      <c r="K97" s="7">
        <v>6607</v>
      </c>
      <c r="L97" s="6" t="s">
        <v>1097</v>
      </c>
      <c r="M97" s="7">
        <v>85953827975</v>
      </c>
      <c r="N97" s="7">
        <v>9905227</v>
      </c>
      <c r="O97" s="6">
        <v>11</v>
      </c>
    </row>
    <row r="98" spans="1:15" ht="27" customHeight="1" x14ac:dyDescent="0.3">
      <c r="A98" s="5">
        <v>43492</v>
      </c>
      <c r="B98" s="6">
        <v>186</v>
      </c>
      <c r="C98" s="11">
        <v>2.9000000000000001E-2</v>
      </c>
      <c r="D98" s="6">
        <v>255</v>
      </c>
      <c r="E98" s="11">
        <v>1.2999999999999999E-2</v>
      </c>
      <c r="F98" s="7">
        <v>32508</v>
      </c>
      <c r="G98" s="11">
        <v>1.0999999999999999E-2</v>
      </c>
      <c r="H98" s="11">
        <v>0.16900000000000001</v>
      </c>
      <c r="I98" s="7">
        <v>40955850</v>
      </c>
      <c r="J98" s="6" t="s">
        <v>1098</v>
      </c>
      <c r="K98" s="7">
        <v>5479</v>
      </c>
      <c r="L98" s="6" t="s">
        <v>1099</v>
      </c>
      <c r="M98" s="7">
        <v>85994783825</v>
      </c>
      <c r="N98" s="7">
        <v>9910706</v>
      </c>
      <c r="O98" s="6">
        <v>12</v>
      </c>
    </row>
    <row r="99" spans="1:15" ht="27" customHeight="1" x14ac:dyDescent="0.3">
      <c r="A99" s="5">
        <v>43493</v>
      </c>
      <c r="B99" s="6">
        <v>200</v>
      </c>
      <c r="C99" s="11">
        <v>3.4000000000000002E-2</v>
      </c>
      <c r="D99" s="6">
        <v>291</v>
      </c>
      <c r="E99" s="11">
        <v>1.6E-2</v>
      </c>
      <c r="F99" s="7">
        <v>37745</v>
      </c>
      <c r="G99" s="11">
        <v>1.2999999999999999E-2</v>
      </c>
      <c r="H99" s="11">
        <v>0.109</v>
      </c>
      <c r="I99" s="7">
        <v>27783180</v>
      </c>
      <c r="J99" s="6" t="s">
        <v>1100</v>
      </c>
      <c r="K99" s="7">
        <v>4122</v>
      </c>
      <c r="L99" s="6" t="s">
        <v>1101</v>
      </c>
      <c r="M99" s="7">
        <v>86022567005</v>
      </c>
      <c r="N99" s="7">
        <v>9914828</v>
      </c>
      <c r="O99" s="6">
        <v>8</v>
      </c>
    </row>
    <row r="100" spans="1:15" ht="27" customHeight="1" x14ac:dyDescent="0.3">
      <c r="A100" s="5">
        <v>43494</v>
      </c>
      <c r="B100" s="6">
        <v>207</v>
      </c>
      <c r="C100" s="11">
        <v>3.4000000000000002E-2</v>
      </c>
      <c r="D100" s="6">
        <v>300</v>
      </c>
      <c r="E100" s="11">
        <v>1.6E-2</v>
      </c>
      <c r="F100" s="7">
        <v>39686</v>
      </c>
      <c r="G100" s="11">
        <v>1.4E-2</v>
      </c>
      <c r="H100" s="11">
        <v>0.14299999999999999</v>
      </c>
      <c r="I100" s="7">
        <v>36896940</v>
      </c>
      <c r="J100" s="6" t="s">
        <v>1102</v>
      </c>
      <c r="K100" s="7">
        <v>5666</v>
      </c>
      <c r="L100" s="6" t="s">
        <v>1103</v>
      </c>
      <c r="M100" s="7">
        <v>86059463945</v>
      </c>
      <c r="N100" s="7">
        <v>9920494</v>
      </c>
      <c r="O100" s="6">
        <v>6</v>
      </c>
    </row>
    <row r="101" spans="1:15" ht="27" customHeight="1" x14ac:dyDescent="0.3">
      <c r="A101" s="5">
        <v>43495</v>
      </c>
      <c r="B101" s="6">
        <v>46</v>
      </c>
      <c r="C101" s="11">
        <v>8.9999999999999993E-3</v>
      </c>
      <c r="D101" s="6">
        <v>54</v>
      </c>
      <c r="E101" s="11">
        <v>3.0000000000000001E-3</v>
      </c>
      <c r="F101" s="7">
        <v>7665</v>
      </c>
      <c r="G101" s="11">
        <v>3.0000000000000001E-3</v>
      </c>
      <c r="H101" s="11">
        <v>0.157</v>
      </c>
      <c r="I101" s="7">
        <v>8659700</v>
      </c>
      <c r="J101" s="6" t="s">
        <v>1104</v>
      </c>
      <c r="K101" s="7">
        <v>1206</v>
      </c>
      <c r="L101" s="6" t="s">
        <v>1105</v>
      </c>
      <c r="M101" s="7">
        <v>86068123645</v>
      </c>
      <c r="N101" s="7">
        <v>9921700</v>
      </c>
      <c r="O101" s="6">
        <v>13</v>
      </c>
    </row>
    <row r="102" spans="1:15" ht="27" customHeight="1" x14ac:dyDescent="0.3">
      <c r="A102" s="5">
        <v>43496</v>
      </c>
      <c r="B102" s="6">
        <v>39</v>
      </c>
      <c r="C102" s="11">
        <v>7.0000000000000001E-3</v>
      </c>
      <c r="D102" s="6">
        <v>47</v>
      </c>
      <c r="E102" s="11">
        <v>2E-3</v>
      </c>
      <c r="F102" s="7">
        <v>7007</v>
      </c>
      <c r="G102" s="11">
        <v>2E-3</v>
      </c>
      <c r="H102" s="11">
        <v>0.151</v>
      </c>
      <c r="I102" s="7">
        <v>7365300</v>
      </c>
      <c r="J102" s="6" t="s">
        <v>1106</v>
      </c>
      <c r="K102" s="7">
        <v>1056</v>
      </c>
      <c r="L102" s="6" t="s">
        <v>1107</v>
      </c>
      <c r="M102" s="7">
        <v>86075488945</v>
      </c>
      <c r="N102" s="7">
        <v>9922756</v>
      </c>
      <c r="O102" s="6">
        <v>15</v>
      </c>
    </row>
    <row r="103" spans="1:15" ht="27" customHeight="1" x14ac:dyDescent="0.3">
      <c r="A103" s="5">
        <v>43497</v>
      </c>
      <c r="B103" s="6">
        <v>40</v>
      </c>
      <c r="C103" s="11">
        <v>7.0000000000000001E-3</v>
      </c>
      <c r="D103" s="6">
        <v>44</v>
      </c>
      <c r="E103" s="11">
        <v>2E-3</v>
      </c>
      <c r="F103" s="7">
        <v>6924</v>
      </c>
      <c r="G103" s="11">
        <v>2E-3</v>
      </c>
      <c r="H103" s="11">
        <v>0.18</v>
      </c>
      <c r="I103" s="7">
        <v>10601550</v>
      </c>
      <c r="J103" s="6" t="s">
        <v>1108</v>
      </c>
      <c r="K103" s="7">
        <v>1243</v>
      </c>
      <c r="L103" s="6" t="s">
        <v>1109</v>
      </c>
      <c r="M103" s="7">
        <v>86086090495</v>
      </c>
      <c r="N103" s="7">
        <v>9923999</v>
      </c>
      <c r="O103" s="6">
        <v>11</v>
      </c>
    </row>
    <row r="104" spans="1:15" ht="27" customHeight="1" x14ac:dyDescent="0.3">
      <c r="A104" s="5">
        <v>43498</v>
      </c>
      <c r="B104" s="6">
        <v>34</v>
      </c>
      <c r="C104" s="11">
        <v>6.0000000000000001E-3</v>
      </c>
      <c r="D104" s="6">
        <v>39</v>
      </c>
      <c r="E104" s="11">
        <v>2E-3</v>
      </c>
      <c r="F104" s="7">
        <v>6449</v>
      </c>
      <c r="G104" s="11">
        <v>2E-3</v>
      </c>
      <c r="H104" s="11">
        <v>0.25700000000000001</v>
      </c>
      <c r="I104" s="7">
        <v>14146450</v>
      </c>
      <c r="J104" s="6" t="s">
        <v>1110</v>
      </c>
      <c r="K104" s="7">
        <v>1658</v>
      </c>
      <c r="L104" s="6" t="s">
        <v>1111</v>
      </c>
      <c r="M104" s="7">
        <v>86100236945</v>
      </c>
      <c r="N104" s="7">
        <v>9925657</v>
      </c>
      <c r="O104" s="6">
        <v>13</v>
      </c>
    </row>
    <row r="105" spans="1:15" ht="27" customHeight="1" x14ac:dyDescent="0.3">
      <c r="A105" s="5">
        <v>43499</v>
      </c>
      <c r="B105" s="6">
        <v>35</v>
      </c>
      <c r="C105" s="11">
        <v>6.0000000000000001E-3</v>
      </c>
      <c r="D105" s="6">
        <v>43</v>
      </c>
      <c r="E105" s="11">
        <v>2E-3</v>
      </c>
      <c r="F105" s="7">
        <v>7243</v>
      </c>
      <c r="G105" s="11">
        <v>2E-3</v>
      </c>
      <c r="H105" s="11">
        <v>0.24199999999999999</v>
      </c>
      <c r="I105" s="7">
        <v>13661860</v>
      </c>
      <c r="J105" s="6" t="s">
        <v>1112</v>
      </c>
      <c r="K105" s="7">
        <v>1756</v>
      </c>
      <c r="L105" s="6" t="s">
        <v>1113</v>
      </c>
      <c r="M105" s="7">
        <v>86113898805</v>
      </c>
      <c r="N105" s="7">
        <v>9927413</v>
      </c>
      <c r="O105" s="6">
        <v>12</v>
      </c>
    </row>
    <row r="106" spans="1:15" ht="27" customHeight="1" x14ac:dyDescent="0.3">
      <c r="A106" s="5">
        <v>43500</v>
      </c>
      <c r="B106" s="6">
        <v>44</v>
      </c>
      <c r="C106" s="11">
        <v>8.0000000000000002E-3</v>
      </c>
      <c r="D106" s="6">
        <v>51</v>
      </c>
      <c r="E106" s="11">
        <v>2E-3</v>
      </c>
      <c r="F106" s="7">
        <v>8296</v>
      </c>
      <c r="G106" s="11">
        <v>3.0000000000000001E-3</v>
      </c>
      <c r="H106" s="11">
        <v>0.24299999999999999</v>
      </c>
      <c r="I106" s="7">
        <v>15782600</v>
      </c>
      <c r="J106" s="6" t="s">
        <v>1114</v>
      </c>
      <c r="K106" s="7">
        <v>2016</v>
      </c>
      <c r="L106" s="6" t="s">
        <v>1115</v>
      </c>
      <c r="M106" s="7">
        <v>86129681405</v>
      </c>
      <c r="N106" s="7">
        <v>9929429</v>
      </c>
      <c r="O106" s="6">
        <v>9</v>
      </c>
    </row>
    <row r="107" spans="1:15" ht="27" customHeight="1" x14ac:dyDescent="0.3">
      <c r="A107" s="5">
        <v>43501</v>
      </c>
      <c r="B107" s="6">
        <v>32</v>
      </c>
      <c r="C107" s="11">
        <v>6.0000000000000001E-3</v>
      </c>
      <c r="D107" s="6">
        <v>36</v>
      </c>
      <c r="E107" s="11">
        <v>2E-3</v>
      </c>
      <c r="F107" s="7">
        <v>5900</v>
      </c>
      <c r="G107" s="11">
        <v>2E-3</v>
      </c>
      <c r="H107" s="11">
        <v>0.26800000000000002</v>
      </c>
      <c r="I107" s="7">
        <v>12483100</v>
      </c>
      <c r="J107" s="6" t="s">
        <v>1116</v>
      </c>
      <c r="K107" s="7">
        <v>1581</v>
      </c>
      <c r="L107" s="6" t="s">
        <v>1117</v>
      </c>
      <c r="M107" s="7">
        <v>86142164505</v>
      </c>
      <c r="N107" s="7">
        <v>9931010</v>
      </c>
      <c r="O107" s="6">
        <v>10</v>
      </c>
    </row>
    <row r="108" spans="1:15" ht="27" customHeight="1" x14ac:dyDescent="0.3">
      <c r="A108" s="5">
        <v>43502</v>
      </c>
      <c r="B108" s="6">
        <v>34</v>
      </c>
      <c r="C108" s="11">
        <v>6.0000000000000001E-3</v>
      </c>
      <c r="D108" s="6">
        <v>37</v>
      </c>
      <c r="E108" s="11">
        <v>2E-3</v>
      </c>
      <c r="F108" s="7">
        <v>5380</v>
      </c>
      <c r="G108" s="11">
        <v>2E-3</v>
      </c>
      <c r="H108" s="11">
        <v>0.28299999999999997</v>
      </c>
      <c r="I108" s="7">
        <v>11720800</v>
      </c>
      <c r="J108" s="6" t="s">
        <v>1118</v>
      </c>
      <c r="K108" s="7">
        <v>1524</v>
      </c>
      <c r="L108" s="6" t="s">
        <v>1119</v>
      </c>
      <c r="M108" s="7">
        <v>86153885305</v>
      </c>
      <c r="N108" s="7">
        <v>9932534</v>
      </c>
      <c r="O108" s="6">
        <v>11</v>
      </c>
    </row>
    <row r="109" spans="1:15" ht="27" customHeight="1" x14ac:dyDescent="0.3">
      <c r="A109" s="5">
        <v>43503</v>
      </c>
      <c r="B109" s="6">
        <v>25</v>
      </c>
      <c r="C109" s="11">
        <v>4.0000000000000001E-3</v>
      </c>
      <c r="D109" s="6">
        <v>27</v>
      </c>
      <c r="E109" s="11">
        <v>1E-3</v>
      </c>
      <c r="F109" s="7">
        <v>4326</v>
      </c>
      <c r="G109" s="11">
        <v>1E-3</v>
      </c>
      <c r="H109" s="11">
        <v>0.19</v>
      </c>
      <c r="I109" s="7">
        <v>6366100</v>
      </c>
      <c r="J109" s="6" t="s">
        <v>1120</v>
      </c>
      <c r="K109" s="6">
        <v>820</v>
      </c>
      <c r="L109" s="6" t="s">
        <v>1121</v>
      </c>
      <c r="M109" s="7">
        <v>86160251405</v>
      </c>
      <c r="N109" s="7">
        <v>9933354</v>
      </c>
      <c r="O109" s="6">
        <v>15</v>
      </c>
    </row>
    <row r="110" spans="1:15" ht="27" customHeight="1" x14ac:dyDescent="0.3">
      <c r="A110" s="5">
        <v>43504</v>
      </c>
      <c r="B110" s="6">
        <v>28</v>
      </c>
      <c r="C110" s="11">
        <v>5.0000000000000001E-3</v>
      </c>
      <c r="D110" s="6">
        <v>30</v>
      </c>
      <c r="E110" s="11">
        <v>2E-3</v>
      </c>
      <c r="F110" s="7">
        <v>4898</v>
      </c>
      <c r="G110" s="11">
        <v>2E-3</v>
      </c>
      <c r="H110" s="11">
        <v>0.157</v>
      </c>
      <c r="I110" s="7">
        <v>6563100</v>
      </c>
      <c r="J110" s="6" t="s">
        <v>1122</v>
      </c>
      <c r="K110" s="6">
        <v>768</v>
      </c>
      <c r="L110" s="6" t="s">
        <v>1123</v>
      </c>
      <c r="M110" s="7">
        <v>86166814505</v>
      </c>
      <c r="N110" s="7">
        <v>9934122</v>
      </c>
      <c r="O110" s="6">
        <v>16</v>
      </c>
    </row>
    <row r="111" spans="1:15" ht="27" customHeight="1" x14ac:dyDescent="0.3">
      <c r="A111" s="5">
        <v>43505</v>
      </c>
      <c r="B111" s="6">
        <v>24</v>
      </c>
      <c r="C111" s="11">
        <v>4.0000000000000001E-3</v>
      </c>
      <c r="D111" s="6">
        <v>28</v>
      </c>
      <c r="E111" s="11">
        <v>1E-3</v>
      </c>
      <c r="F111" s="7">
        <v>4261</v>
      </c>
      <c r="G111" s="11">
        <v>1E-3</v>
      </c>
      <c r="H111" s="11">
        <v>0.22700000000000001</v>
      </c>
      <c r="I111" s="7">
        <v>7986050</v>
      </c>
      <c r="J111" s="6" t="s">
        <v>1124</v>
      </c>
      <c r="K111" s="6">
        <v>967</v>
      </c>
      <c r="L111" s="6" t="s">
        <v>1125</v>
      </c>
      <c r="M111" s="7">
        <v>86174800555</v>
      </c>
      <c r="N111" s="7">
        <v>9935089</v>
      </c>
      <c r="O111" s="6">
        <v>15</v>
      </c>
    </row>
    <row r="112" spans="1:15" ht="27" customHeight="1" x14ac:dyDescent="0.3">
      <c r="A112" s="5">
        <v>43506</v>
      </c>
      <c r="B112" s="6">
        <v>19</v>
      </c>
      <c r="C112" s="11">
        <v>3.0000000000000001E-3</v>
      </c>
      <c r="D112" s="6">
        <v>25</v>
      </c>
      <c r="E112" s="11">
        <v>1E-3</v>
      </c>
      <c r="F112" s="7">
        <v>3824</v>
      </c>
      <c r="G112" s="11">
        <v>1E-3</v>
      </c>
      <c r="H112" s="11">
        <v>0.14000000000000001</v>
      </c>
      <c r="I112" s="7">
        <v>3999600</v>
      </c>
      <c r="J112" s="6" t="s">
        <v>1126</v>
      </c>
      <c r="K112" s="6">
        <v>536</v>
      </c>
      <c r="L112" s="6" t="s">
        <v>1127</v>
      </c>
      <c r="M112" s="7">
        <v>86178800155</v>
      </c>
      <c r="N112" s="7">
        <v>9935625</v>
      </c>
      <c r="O112" s="6">
        <v>16</v>
      </c>
    </row>
    <row r="113" spans="1:15" ht="27" customHeight="1" x14ac:dyDescent="0.3">
      <c r="A113" s="5">
        <v>43507</v>
      </c>
      <c r="B113" s="6">
        <v>25</v>
      </c>
      <c r="C113" s="11">
        <v>5.0000000000000001E-3</v>
      </c>
      <c r="D113" s="6">
        <v>31</v>
      </c>
      <c r="E113" s="11">
        <v>2E-3</v>
      </c>
      <c r="F113" s="7">
        <v>4129</v>
      </c>
      <c r="G113" s="11">
        <v>1E-3</v>
      </c>
      <c r="H113" s="11">
        <v>9.7000000000000003E-2</v>
      </c>
      <c r="I113" s="7">
        <v>3184500</v>
      </c>
      <c r="J113" s="6" t="s">
        <v>1128</v>
      </c>
      <c r="K113" s="6">
        <v>399</v>
      </c>
      <c r="L113" s="6" t="s">
        <v>1129</v>
      </c>
      <c r="M113" s="7">
        <v>86181984655</v>
      </c>
      <c r="N113" s="7">
        <v>9936024</v>
      </c>
      <c r="O113" s="6">
        <v>15</v>
      </c>
    </row>
    <row r="114" spans="1:15" ht="27" customHeight="1" x14ac:dyDescent="0.3">
      <c r="A114" s="5">
        <v>43508</v>
      </c>
      <c r="B114" s="6">
        <v>20</v>
      </c>
      <c r="C114" s="11">
        <v>4.0000000000000001E-3</v>
      </c>
      <c r="D114" s="6">
        <v>26</v>
      </c>
      <c r="E114" s="11">
        <v>1E-3</v>
      </c>
      <c r="F114" s="7">
        <v>3573</v>
      </c>
      <c r="G114" s="11">
        <v>1E-3</v>
      </c>
      <c r="H114" s="11">
        <v>0.10199999999999999</v>
      </c>
      <c r="I114" s="7">
        <v>2680750</v>
      </c>
      <c r="J114" s="6" t="s">
        <v>1130</v>
      </c>
      <c r="K114" s="6">
        <v>363</v>
      </c>
      <c r="L114" s="6" t="s">
        <v>1131</v>
      </c>
      <c r="M114" s="7">
        <v>86184665405</v>
      </c>
      <c r="N114" s="7">
        <v>9936387</v>
      </c>
      <c r="O114" s="6">
        <v>21</v>
      </c>
    </row>
    <row r="115" spans="1:15" ht="27" customHeight="1" x14ac:dyDescent="0.3">
      <c r="A115" s="5">
        <v>43509</v>
      </c>
      <c r="B115" s="6">
        <v>10</v>
      </c>
      <c r="C115" s="11">
        <v>2E-3</v>
      </c>
      <c r="D115" s="6">
        <v>12</v>
      </c>
      <c r="E115" s="11">
        <v>1E-3</v>
      </c>
      <c r="F115" s="7">
        <v>1605</v>
      </c>
      <c r="G115" s="11">
        <v>1E-3</v>
      </c>
      <c r="H115" s="11">
        <v>0.159</v>
      </c>
      <c r="I115" s="7">
        <v>1990800</v>
      </c>
      <c r="J115" s="6" t="s">
        <v>1132</v>
      </c>
      <c r="K115" s="6">
        <v>255</v>
      </c>
      <c r="L115" s="6" t="s">
        <v>1133</v>
      </c>
      <c r="M115" s="7">
        <v>86186656205</v>
      </c>
      <c r="N115" s="7">
        <v>9936642</v>
      </c>
      <c r="O115" s="6">
        <v>31</v>
      </c>
    </row>
    <row r="116" spans="1:15" ht="27" customHeight="1" x14ac:dyDescent="0.3">
      <c r="A116" s="5">
        <v>43510</v>
      </c>
      <c r="B116" s="6">
        <v>5</v>
      </c>
      <c r="C116" s="11">
        <v>1E-3</v>
      </c>
      <c r="D116" s="6">
        <v>5</v>
      </c>
      <c r="E116" s="11">
        <v>0</v>
      </c>
      <c r="F116" s="6">
        <v>717</v>
      </c>
      <c r="G116" s="11">
        <v>0</v>
      </c>
      <c r="H116" s="11">
        <v>0.156</v>
      </c>
      <c r="I116" s="7">
        <v>895000</v>
      </c>
      <c r="J116" s="6" t="s">
        <v>1134</v>
      </c>
      <c r="K116" s="6">
        <v>112</v>
      </c>
      <c r="L116" s="6" t="s">
        <v>1135</v>
      </c>
      <c r="M116" s="7">
        <v>86187551205</v>
      </c>
      <c r="N116" s="7">
        <v>9936754</v>
      </c>
      <c r="O116" s="6">
        <v>47</v>
      </c>
    </row>
    <row r="117" spans="1:15" ht="27" customHeight="1" x14ac:dyDescent="0.3">
      <c r="A117" s="5">
        <v>43511</v>
      </c>
      <c r="B117" s="6">
        <v>13</v>
      </c>
      <c r="C117" s="11">
        <v>2E-3</v>
      </c>
      <c r="D117" s="6">
        <v>13</v>
      </c>
      <c r="E117" s="11">
        <v>1E-3</v>
      </c>
      <c r="F117" s="7">
        <v>2075</v>
      </c>
      <c r="G117" s="11">
        <v>1E-3</v>
      </c>
      <c r="H117" s="11">
        <v>0.17499999999999999</v>
      </c>
      <c r="I117" s="7">
        <v>3366000</v>
      </c>
      <c r="J117" s="6" t="s">
        <v>1136</v>
      </c>
      <c r="K117" s="6">
        <v>364</v>
      </c>
      <c r="L117" s="6" t="s">
        <v>1137</v>
      </c>
      <c r="M117" s="7">
        <v>86190917205</v>
      </c>
      <c r="N117" s="7">
        <v>9937118</v>
      </c>
      <c r="O117" s="6">
        <v>23</v>
      </c>
    </row>
    <row r="118" spans="1:15" ht="27" customHeight="1" x14ac:dyDescent="0.3">
      <c r="A118" s="5">
        <v>43512</v>
      </c>
      <c r="B118" s="6">
        <v>11</v>
      </c>
      <c r="C118" s="11">
        <v>2E-3</v>
      </c>
      <c r="D118" s="6">
        <v>11</v>
      </c>
      <c r="E118" s="11">
        <v>1E-3</v>
      </c>
      <c r="F118" s="7">
        <v>2560</v>
      </c>
      <c r="G118" s="11">
        <v>1E-3</v>
      </c>
      <c r="H118" s="11">
        <v>0.22900000000000001</v>
      </c>
      <c r="I118" s="7">
        <v>5249600</v>
      </c>
      <c r="J118" s="6" t="s">
        <v>1138</v>
      </c>
      <c r="K118" s="6">
        <v>586</v>
      </c>
      <c r="L118" s="6" t="s">
        <v>1139</v>
      </c>
      <c r="M118" s="7">
        <v>86196166805</v>
      </c>
      <c r="N118" s="7">
        <v>9937704</v>
      </c>
      <c r="O118" s="6">
        <v>22</v>
      </c>
    </row>
    <row r="119" spans="1:15" ht="27" customHeight="1" x14ac:dyDescent="0.3">
      <c r="A119" s="5">
        <v>43513</v>
      </c>
      <c r="B119" s="6">
        <v>4</v>
      </c>
      <c r="C119" s="11">
        <v>1E-3</v>
      </c>
      <c r="D119" s="6">
        <v>4</v>
      </c>
      <c r="E119" s="11">
        <v>0</v>
      </c>
      <c r="F119" s="6">
        <v>568</v>
      </c>
      <c r="G119" s="11">
        <v>0</v>
      </c>
      <c r="H119" s="11">
        <v>0.41699999999999998</v>
      </c>
      <c r="I119" s="7">
        <v>2227800</v>
      </c>
      <c r="J119" s="6" t="s">
        <v>1140</v>
      </c>
      <c r="K119" s="6">
        <v>237</v>
      </c>
      <c r="L119" s="6" t="s">
        <v>1141</v>
      </c>
      <c r="M119" s="7">
        <v>86198394605</v>
      </c>
      <c r="N119" s="7">
        <v>9937941</v>
      </c>
      <c r="O119" s="6">
        <v>27</v>
      </c>
    </row>
    <row r="120" spans="1:15" ht="27" customHeight="1" x14ac:dyDescent="0.3">
      <c r="A120" s="5">
        <v>43514</v>
      </c>
      <c r="B120" s="6">
        <v>4</v>
      </c>
      <c r="C120" s="11">
        <v>1E-3</v>
      </c>
      <c r="D120" s="6">
        <v>4</v>
      </c>
      <c r="E120" s="11">
        <v>0</v>
      </c>
      <c r="F120" s="6">
        <v>877</v>
      </c>
      <c r="G120" s="11">
        <v>0</v>
      </c>
      <c r="H120" s="11">
        <v>7.0999999999999994E-2</v>
      </c>
      <c r="I120" s="7">
        <v>431500</v>
      </c>
      <c r="J120" s="6" t="s">
        <v>1142</v>
      </c>
      <c r="K120" s="6">
        <v>62</v>
      </c>
      <c r="L120" s="6" t="s">
        <v>1143</v>
      </c>
      <c r="M120" s="7">
        <v>86198826105</v>
      </c>
      <c r="N120" s="7">
        <v>9938003</v>
      </c>
      <c r="O120" s="6">
        <v>42</v>
      </c>
    </row>
    <row r="121" spans="1:15" ht="27" customHeight="1" x14ac:dyDescent="0.3">
      <c r="A121" s="5">
        <v>43515</v>
      </c>
      <c r="B121" s="6">
        <v>5</v>
      </c>
      <c r="C121" s="11">
        <v>1E-3</v>
      </c>
      <c r="D121" s="6">
        <v>5</v>
      </c>
      <c r="E121" s="11">
        <v>0</v>
      </c>
      <c r="F121" s="6">
        <v>681</v>
      </c>
      <c r="G121" s="11">
        <v>0</v>
      </c>
      <c r="H121" s="11">
        <v>0.184</v>
      </c>
      <c r="I121" s="7">
        <v>998480</v>
      </c>
      <c r="J121" s="6" t="s">
        <v>1144</v>
      </c>
      <c r="K121" s="6">
        <v>125</v>
      </c>
      <c r="L121" s="6" t="s">
        <v>1145</v>
      </c>
      <c r="M121" s="7">
        <v>86199824585</v>
      </c>
      <c r="N121" s="7">
        <v>9938128</v>
      </c>
      <c r="O121" s="6">
        <v>40</v>
      </c>
    </row>
    <row r="122" spans="1:15" ht="27" customHeight="1" x14ac:dyDescent="0.3">
      <c r="A122" s="5">
        <v>43516</v>
      </c>
      <c r="B122" s="6">
        <v>3</v>
      </c>
      <c r="C122" s="11">
        <v>0</v>
      </c>
      <c r="D122" s="6">
        <v>4</v>
      </c>
      <c r="E122" s="11">
        <v>0</v>
      </c>
      <c r="F122" s="6">
        <v>556</v>
      </c>
      <c r="G122" s="11">
        <v>0</v>
      </c>
      <c r="H122" s="11">
        <v>0.115</v>
      </c>
      <c r="I122" s="7">
        <v>448500</v>
      </c>
      <c r="J122" s="6" t="s">
        <v>1146</v>
      </c>
      <c r="K122" s="6">
        <v>64</v>
      </c>
      <c r="L122" s="6" t="s">
        <v>1147</v>
      </c>
      <c r="M122" s="7">
        <v>86200273085</v>
      </c>
      <c r="N122" s="7">
        <v>9938192</v>
      </c>
      <c r="O122" s="6">
        <v>48</v>
      </c>
    </row>
    <row r="123" spans="1:15" ht="27" customHeight="1" x14ac:dyDescent="0.3">
      <c r="A123" s="5">
        <v>43517</v>
      </c>
      <c r="B123" s="6">
        <v>7</v>
      </c>
      <c r="C123" s="11">
        <v>1E-3</v>
      </c>
      <c r="D123" s="6">
        <v>7</v>
      </c>
      <c r="E123" s="11">
        <v>0</v>
      </c>
      <c r="F123" s="7">
        <v>1555</v>
      </c>
      <c r="G123" s="11">
        <v>1E-3</v>
      </c>
      <c r="H123" s="11">
        <v>0.39700000000000002</v>
      </c>
      <c r="I123" s="7">
        <v>6241500</v>
      </c>
      <c r="J123" s="6" t="s">
        <v>1148</v>
      </c>
      <c r="K123" s="6">
        <v>618</v>
      </c>
      <c r="L123" s="6" t="s">
        <v>1149</v>
      </c>
      <c r="M123" s="7">
        <v>86206514585</v>
      </c>
      <c r="N123" s="7">
        <v>9938810</v>
      </c>
      <c r="O123" s="6">
        <v>24</v>
      </c>
    </row>
    <row r="124" spans="1:15" ht="27" customHeight="1" x14ac:dyDescent="0.3">
      <c r="A124" s="5">
        <v>43518</v>
      </c>
      <c r="B124" s="6">
        <v>9</v>
      </c>
      <c r="C124" s="11">
        <v>1E-3</v>
      </c>
      <c r="D124" s="6">
        <v>9</v>
      </c>
      <c r="E124" s="11">
        <v>0</v>
      </c>
      <c r="F124" s="7">
        <v>1734</v>
      </c>
      <c r="G124" s="11">
        <v>1E-3</v>
      </c>
      <c r="H124" s="11">
        <v>0.125</v>
      </c>
      <c r="I124" s="7">
        <v>1987500</v>
      </c>
      <c r="J124" s="6" t="s">
        <v>1150</v>
      </c>
      <c r="K124" s="6">
        <v>216</v>
      </c>
      <c r="L124" s="6" t="s">
        <v>1151</v>
      </c>
      <c r="M124" s="7">
        <v>86208502085</v>
      </c>
      <c r="N124" s="7">
        <v>9939026</v>
      </c>
      <c r="O124" s="6">
        <v>30</v>
      </c>
    </row>
    <row r="125" spans="1:15" ht="27" customHeight="1" x14ac:dyDescent="0.3">
      <c r="A125" s="5">
        <v>43519</v>
      </c>
      <c r="B125" s="6">
        <v>8</v>
      </c>
      <c r="C125" s="11">
        <v>1E-3</v>
      </c>
      <c r="D125" s="6">
        <v>8</v>
      </c>
      <c r="E125" s="11">
        <v>0</v>
      </c>
      <c r="F125" s="7">
        <v>1372</v>
      </c>
      <c r="G125" s="11">
        <v>0</v>
      </c>
      <c r="H125" s="11">
        <v>0.249</v>
      </c>
      <c r="I125" s="7">
        <v>3225300</v>
      </c>
      <c r="J125" s="6" t="s">
        <v>1152</v>
      </c>
      <c r="K125" s="6">
        <v>342</v>
      </c>
      <c r="L125" s="6" t="s">
        <v>1153</v>
      </c>
      <c r="M125" s="7">
        <v>86211727385</v>
      </c>
      <c r="N125" s="7">
        <v>9939368</v>
      </c>
      <c r="O125" s="6">
        <v>30</v>
      </c>
    </row>
    <row r="126" spans="1:15" ht="27" customHeight="1" x14ac:dyDescent="0.3">
      <c r="A126" s="5">
        <v>43520</v>
      </c>
      <c r="B126" s="6">
        <v>2</v>
      </c>
      <c r="C126" s="11">
        <v>0</v>
      </c>
      <c r="D126" s="6">
        <v>2</v>
      </c>
      <c r="E126" s="11">
        <v>0</v>
      </c>
      <c r="F126" s="6">
        <v>235</v>
      </c>
      <c r="G126" s="11">
        <v>0</v>
      </c>
      <c r="H126" s="11">
        <v>0.311</v>
      </c>
      <c r="I126" s="7">
        <v>567300</v>
      </c>
      <c r="J126" s="6" t="s">
        <v>1154</v>
      </c>
      <c r="K126" s="6">
        <v>73</v>
      </c>
      <c r="L126" s="6" t="s">
        <v>1155</v>
      </c>
      <c r="M126" s="7">
        <v>86212294685</v>
      </c>
      <c r="N126" s="7">
        <v>9939441</v>
      </c>
      <c r="O126" s="6">
        <v>54</v>
      </c>
    </row>
    <row r="127" spans="1:15" ht="27" customHeight="1" x14ac:dyDescent="0.3">
      <c r="A127" s="5">
        <v>43521</v>
      </c>
      <c r="B127" s="6">
        <v>2</v>
      </c>
      <c r="C127" s="11">
        <v>0</v>
      </c>
      <c r="D127" s="6">
        <v>2</v>
      </c>
      <c r="E127" s="11">
        <v>0</v>
      </c>
      <c r="F127" s="6">
        <v>296</v>
      </c>
      <c r="G127" s="11">
        <v>0</v>
      </c>
      <c r="H127" s="11">
        <v>0.13500000000000001</v>
      </c>
      <c r="I127" s="7">
        <v>281000</v>
      </c>
      <c r="J127" s="6" t="s">
        <v>1156</v>
      </c>
      <c r="K127" s="6">
        <v>40</v>
      </c>
      <c r="L127" s="6" t="s">
        <v>1157</v>
      </c>
      <c r="M127" s="7">
        <v>86212575685</v>
      </c>
      <c r="N127" s="7">
        <v>9939481</v>
      </c>
      <c r="O127" s="6">
        <v>58</v>
      </c>
    </row>
    <row r="128" spans="1:15" ht="27" customHeight="1" x14ac:dyDescent="0.3">
      <c r="A128" s="5">
        <v>43522</v>
      </c>
      <c r="B128" s="6">
        <v>6</v>
      </c>
      <c r="C128" s="11">
        <v>1E-3</v>
      </c>
      <c r="D128" s="6">
        <v>6</v>
      </c>
      <c r="E128" s="11">
        <v>0</v>
      </c>
      <c r="F128" s="6">
        <v>679</v>
      </c>
      <c r="G128" s="11">
        <v>0</v>
      </c>
      <c r="H128" s="11">
        <v>0.27800000000000002</v>
      </c>
      <c r="I128" s="7">
        <v>1373100</v>
      </c>
      <c r="J128" s="6" t="s">
        <v>1158</v>
      </c>
      <c r="K128" s="6">
        <v>189</v>
      </c>
      <c r="L128" s="6" t="s">
        <v>1159</v>
      </c>
      <c r="M128" s="7">
        <v>86213948785</v>
      </c>
      <c r="N128" s="7">
        <v>9939670</v>
      </c>
      <c r="O128" s="6">
        <v>46</v>
      </c>
    </row>
    <row r="129" spans="1:15" ht="27" customHeight="1" x14ac:dyDescent="0.3">
      <c r="A129" s="5">
        <v>43523</v>
      </c>
      <c r="B129" s="6">
        <v>3</v>
      </c>
      <c r="C129" s="11">
        <v>0</v>
      </c>
      <c r="D129" s="6">
        <v>3</v>
      </c>
      <c r="E129" s="11">
        <v>0</v>
      </c>
      <c r="F129" s="6">
        <v>527</v>
      </c>
      <c r="G129" s="11">
        <v>0</v>
      </c>
      <c r="H129" s="11">
        <v>0.23699999999999999</v>
      </c>
      <c r="I129" s="7">
        <v>890800</v>
      </c>
      <c r="J129" s="6" t="s">
        <v>1160</v>
      </c>
      <c r="K129" s="6">
        <v>125</v>
      </c>
      <c r="L129" s="6" t="s">
        <v>1161</v>
      </c>
      <c r="M129" s="7">
        <v>86214839585</v>
      </c>
      <c r="N129" s="7">
        <v>9939795</v>
      </c>
      <c r="O129" s="6">
        <v>51</v>
      </c>
    </row>
    <row r="130" spans="1:15" ht="27" customHeight="1" x14ac:dyDescent="0.3">
      <c r="A130" s="5">
        <v>43524</v>
      </c>
      <c r="B130" s="6">
        <v>5</v>
      </c>
      <c r="C130" s="11">
        <v>1E-3</v>
      </c>
      <c r="D130" s="6">
        <v>5</v>
      </c>
      <c r="E130" s="11">
        <v>0</v>
      </c>
      <c r="F130" s="6">
        <v>399</v>
      </c>
      <c r="G130" s="11">
        <v>0</v>
      </c>
      <c r="H130" s="11">
        <v>0.251</v>
      </c>
      <c r="I130" s="7">
        <v>794600</v>
      </c>
      <c r="J130" s="6" t="s">
        <v>1162</v>
      </c>
      <c r="K130" s="6">
        <v>100</v>
      </c>
      <c r="L130" s="6" t="s">
        <v>1163</v>
      </c>
      <c r="M130" s="7">
        <v>86215634185</v>
      </c>
      <c r="N130" s="7">
        <v>9939895</v>
      </c>
      <c r="O130" s="6">
        <v>54</v>
      </c>
    </row>
    <row r="131" spans="1:15" ht="27" customHeight="1" x14ac:dyDescent="0.3">
      <c r="A131" s="5">
        <v>43525</v>
      </c>
      <c r="B131" s="6">
        <v>24</v>
      </c>
      <c r="C131" s="11">
        <v>3.0000000000000001E-3</v>
      </c>
      <c r="D131" s="6">
        <v>30</v>
      </c>
      <c r="E131" s="11">
        <v>1E-3</v>
      </c>
      <c r="F131" s="7">
        <v>5289</v>
      </c>
      <c r="G131" s="11">
        <v>2E-3</v>
      </c>
      <c r="H131" s="11">
        <v>0.14599999999999999</v>
      </c>
      <c r="I131" s="7">
        <v>6826910</v>
      </c>
      <c r="J131" s="6" t="s">
        <v>1164</v>
      </c>
      <c r="K131" s="6">
        <v>773</v>
      </c>
      <c r="L131" s="6" t="s">
        <v>1165</v>
      </c>
      <c r="M131" s="7">
        <v>86222461095</v>
      </c>
      <c r="N131" s="7">
        <v>9940668</v>
      </c>
      <c r="O131" s="6">
        <v>23</v>
      </c>
    </row>
    <row r="132" spans="1:15" ht="27" customHeight="1" x14ac:dyDescent="0.3">
      <c r="A132" s="5">
        <v>43526</v>
      </c>
      <c r="B132" s="6">
        <v>27</v>
      </c>
      <c r="C132" s="11">
        <v>4.0000000000000001E-3</v>
      </c>
      <c r="D132" s="6">
        <v>33</v>
      </c>
      <c r="E132" s="11">
        <v>2E-3</v>
      </c>
      <c r="F132" s="7">
        <v>4734</v>
      </c>
      <c r="G132" s="11">
        <v>2E-3</v>
      </c>
      <c r="H132" s="11">
        <v>0.13900000000000001</v>
      </c>
      <c r="I132" s="7">
        <v>6057260</v>
      </c>
      <c r="J132" s="6" t="s">
        <v>1166</v>
      </c>
      <c r="K132" s="6">
        <v>657</v>
      </c>
      <c r="L132" s="6" t="s">
        <v>1167</v>
      </c>
      <c r="M132" s="7">
        <v>86228518355</v>
      </c>
      <c r="N132" s="7">
        <v>9941325</v>
      </c>
      <c r="O132" s="6">
        <v>22</v>
      </c>
    </row>
    <row r="133" spans="1:15" ht="27" customHeight="1" x14ac:dyDescent="0.3">
      <c r="A133" s="5">
        <v>43527</v>
      </c>
      <c r="B133" s="6">
        <v>27</v>
      </c>
      <c r="C133" s="11">
        <v>4.0000000000000001E-3</v>
      </c>
      <c r="D133" s="6">
        <v>33</v>
      </c>
      <c r="E133" s="11">
        <v>2E-3</v>
      </c>
      <c r="F133" s="7">
        <v>5385</v>
      </c>
      <c r="G133" s="11">
        <v>2E-3</v>
      </c>
      <c r="H133" s="11">
        <v>8.7999999999999995E-2</v>
      </c>
      <c r="I133" s="7">
        <v>4144250</v>
      </c>
      <c r="J133" s="6" t="s">
        <v>1168</v>
      </c>
      <c r="K133" s="6">
        <v>475</v>
      </c>
      <c r="L133" s="6" t="s">
        <v>1169</v>
      </c>
      <c r="M133" s="7">
        <v>86232662605</v>
      </c>
      <c r="N133" s="7">
        <v>9941800</v>
      </c>
      <c r="O133" s="6">
        <v>25</v>
      </c>
    </row>
    <row r="134" spans="1:15" ht="27" customHeight="1" x14ac:dyDescent="0.3">
      <c r="A134" s="5">
        <v>43528</v>
      </c>
      <c r="B134" s="6">
        <v>32</v>
      </c>
      <c r="C134" s="11">
        <v>5.0000000000000001E-3</v>
      </c>
      <c r="D134" s="6">
        <v>36</v>
      </c>
      <c r="E134" s="11">
        <v>2E-3</v>
      </c>
      <c r="F134" s="7">
        <v>5615</v>
      </c>
      <c r="G134" s="11">
        <v>2E-3</v>
      </c>
      <c r="H134" s="11">
        <v>8.3000000000000004E-2</v>
      </c>
      <c r="I134" s="7">
        <v>3214000</v>
      </c>
      <c r="J134" s="6" t="s">
        <v>1170</v>
      </c>
      <c r="K134" s="6">
        <v>466</v>
      </c>
      <c r="L134" s="6" t="s">
        <v>1171</v>
      </c>
      <c r="M134" s="7">
        <v>86235876605</v>
      </c>
      <c r="N134" s="7">
        <v>9942266</v>
      </c>
      <c r="O134" s="6">
        <v>18</v>
      </c>
    </row>
    <row r="135" spans="1:15" ht="27" customHeight="1" x14ac:dyDescent="0.3">
      <c r="A135" s="5">
        <v>43529</v>
      </c>
      <c r="B135" s="6">
        <v>28</v>
      </c>
      <c r="C135" s="11">
        <v>5.0000000000000001E-3</v>
      </c>
      <c r="D135" s="6">
        <v>34</v>
      </c>
      <c r="E135" s="11">
        <v>2E-3</v>
      </c>
      <c r="F135" s="7">
        <v>6016</v>
      </c>
      <c r="G135" s="11">
        <v>2E-3</v>
      </c>
      <c r="H135" s="11">
        <v>3.7999999999999999E-2</v>
      </c>
      <c r="I135" s="7">
        <v>1853500</v>
      </c>
      <c r="J135" s="6" t="s">
        <v>1172</v>
      </c>
      <c r="K135" s="6">
        <v>228</v>
      </c>
      <c r="L135" s="6" t="s">
        <v>1173</v>
      </c>
      <c r="M135" s="7">
        <v>86237730105</v>
      </c>
      <c r="N135" s="7">
        <v>9942494</v>
      </c>
      <c r="O135" s="6">
        <v>25</v>
      </c>
    </row>
    <row r="136" spans="1:15" ht="27" customHeight="1" x14ac:dyDescent="0.3">
      <c r="A136" s="5">
        <v>43530</v>
      </c>
      <c r="B136" s="6">
        <v>15</v>
      </c>
      <c r="C136" s="11">
        <v>3.0000000000000001E-3</v>
      </c>
      <c r="D136" s="6">
        <v>16</v>
      </c>
      <c r="E136" s="11">
        <v>1E-3</v>
      </c>
      <c r="F136" s="7">
        <v>2345</v>
      </c>
      <c r="G136" s="11">
        <v>1E-3</v>
      </c>
      <c r="H136" s="11">
        <v>8.1000000000000003E-2</v>
      </c>
      <c r="I136" s="7">
        <v>1278300</v>
      </c>
      <c r="J136" s="6" t="s">
        <v>1174</v>
      </c>
      <c r="K136" s="6">
        <v>189</v>
      </c>
      <c r="L136" s="6" t="s">
        <v>1175</v>
      </c>
      <c r="M136" s="7">
        <v>86239008405</v>
      </c>
      <c r="N136" s="7">
        <v>9942683</v>
      </c>
      <c r="O136" s="6">
        <v>22</v>
      </c>
    </row>
    <row r="137" spans="1:15" ht="27" customHeight="1" x14ac:dyDescent="0.3">
      <c r="A137" s="5">
        <v>43531</v>
      </c>
      <c r="B137" s="6">
        <v>15</v>
      </c>
      <c r="C137" s="11">
        <v>3.0000000000000001E-3</v>
      </c>
      <c r="D137" s="6">
        <v>15</v>
      </c>
      <c r="E137" s="11">
        <v>1E-3</v>
      </c>
      <c r="F137" s="7">
        <v>2918</v>
      </c>
      <c r="G137" s="11">
        <v>1E-3</v>
      </c>
      <c r="H137" s="11">
        <v>8.1000000000000003E-2</v>
      </c>
      <c r="I137" s="7">
        <v>1471500</v>
      </c>
      <c r="J137" s="6" t="s">
        <v>1176</v>
      </c>
      <c r="K137" s="6">
        <v>236</v>
      </c>
      <c r="L137" s="6" t="s">
        <v>1177</v>
      </c>
      <c r="M137" s="7">
        <v>86240479905</v>
      </c>
      <c r="N137" s="7">
        <v>9942919</v>
      </c>
      <c r="O137" s="6">
        <v>26</v>
      </c>
    </row>
    <row r="138" spans="1:15" ht="27" customHeight="1" x14ac:dyDescent="0.3">
      <c r="A138" s="5">
        <v>43532</v>
      </c>
      <c r="B138" s="6">
        <v>14</v>
      </c>
      <c r="C138" s="11">
        <v>3.0000000000000001E-3</v>
      </c>
      <c r="D138" s="6">
        <v>14</v>
      </c>
      <c r="E138" s="11">
        <v>1E-3</v>
      </c>
      <c r="F138" s="7">
        <v>2074</v>
      </c>
      <c r="G138" s="11">
        <v>1E-3</v>
      </c>
      <c r="H138" s="11">
        <v>0.125</v>
      </c>
      <c r="I138" s="7">
        <v>1624000</v>
      </c>
      <c r="J138" s="6" t="s">
        <v>1178</v>
      </c>
      <c r="K138" s="6">
        <v>259</v>
      </c>
      <c r="L138" s="6" t="s">
        <v>1179</v>
      </c>
      <c r="M138" s="7">
        <v>86242103905</v>
      </c>
      <c r="N138" s="7">
        <v>9943178</v>
      </c>
      <c r="O138" s="6">
        <v>21</v>
      </c>
    </row>
    <row r="139" spans="1:15" ht="27" customHeight="1" x14ac:dyDescent="0.3">
      <c r="A139" s="5">
        <v>43533</v>
      </c>
      <c r="B139" s="6">
        <v>15</v>
      </c>
      <c r="C139" s="11">
        <v>3.0000000000000001E-3</v>
      </c>
      <c r="D139" s="6">
        <v>15</v>
      </c>
      <c r="E139" s="11">
        <v>1E-3</v>
      </c>
      <c r="F139" s="7">
        <v>1919</v>
      </c>
      <c r="G139" s="11">
        <v>1E-3</v>
      </c>
      <c r="H139" s="11">
        <v>0.26900000000000002</v>
      </c>
      <c r="I139" s="7">
        <v>3494300</v>
      </c>
      <c r="J139" s="6" t="s">
        <v>1180</v>
      </c>
      <c r="K139" s="6">
        <v>517</v>
      </c>
      <c r="L139" s="6" t="s">
        <v>1181</v>
      </c>
      <c r="M139" s="7">
        <v>86245598205</v>
      </c>
      <c r="N139" s="7">
        <v>9943695</v>
      </c>
      <c r="O139" s="6">
        <v>20</v>
      </c>
    </row>
    <row r="140" spans="1:15" ht="27" customHeight="1" x14ac:dyDescent="0.3">
      <c r="A140" s="5">
        <v>43534</v>
      </c>
      <c r="B140" s="6">
        <v>15</v>
      </c>
      <c r="C140" s="11">
        <v>3.0000000000000001E-3</v>
      </c>
      <c r="D140" s="6">
        <v>15</v>
      </c>
      <c r="E140" s="11">
        <v>1E-3</v>
      </c>
      <c r="F140" s="7">
        <v>2447</v>
      </c>
      <c r="G140" s="11">
        <v>1E-3</v>
      </c>
      <c r="H140" s="11">
        <v>0.13800000000000001</v>
      </c>
      <c r="I140" s="7">
        <v>2392700</v>
      </c>
      <c r="J140" s="6" t="s">
        <v>1182</v>
      </c>
      <c r="K140" s="6">
        <v>338</v>
      </c>
      <c r="L140" s="6" t="s">
        <v>1183</v>
      </c>
      <c r="M140" s="7">
        <v>86247990905</v>
      </c>
      <c r="N140" s="7">
        <v>9944033</v>
      </c>
      <c r="O140" s="6">
        <v>22</v>
      </c>
    </row>
    <row r="141" spans="1:15" ht="27" customHeight="1" x14ac:dyDescent="0.3">
      <c r="A141" s="5">
        <v>43535</v>
      </c>
      <c r="B141" s="6">
        <v>14</v>
      </c>
      <c r="C141" s="11">
        <v>3.0000000000000001E-3</v>
      </c>
      <c r="D141" s="6">
        <v>15</v>
      </c>
      <c r="E141" s="11">
        <v>1E-3</v>
      </c>
      <c r="F141" s="7">
        <v>2165</v>
      </c>
      <c r="G141" s="11">
        <v>1E-3</v>
      </c>
      <c r="H141" s="11">
        <v>4.9000000000000002E-2</v>
      </c>
      <c r="I141" s="7">
        <v>716500</v>
      </c>
      <c r="J141" s="6" t="s">
        <v>1184</v>
      </c>
      <c r="K141" s="6">
        <v>106</v>
      </c>
      <c r="L141" s="6" t="s">
        <v>1185</v>
      </c>
      <c r="M141" s="7">
        <v>86248707405</v>
      </c>
      <c r="N141" s="7">
        <v>9944139</v>
      </c>
      <c r="O141" s="6">
        <v>29</v>
      </c>
    </row>
    <row r="142" spans="1:15" ht="27" customHeight="1" x14ac:dyDescent="0.3">
      <c r="A142" s="5">
        <v>43536</v>
      </c>
      <c r="B142" s="6">
        <v>14</v>
      </c>
      <c r="C142" s="11">
        <v>3.0000000000000001E-3</v>
      </c>
      <c r="D142" s="6">
        <v>15</v>
      </c>
      <c r="E142" s="11">
        <v>1E-3</v>
      </c>
      <c r="F142" s="7">
        <v>2104</v>
      </c>
      <c r="G142" s="11">
        <v>1E-3</v>
      </c>
      <c r="H142" s="11">
        <v>0.05</v>
      </c>
      <c r="I142" s="7">
        <v>702800</v>
      </c>
      <c r="J142" s="6" t="s">
        <v>1186</v>
      </c>
      <c r="K142" s="6">
        <v>106</v>
      </c>
      <c r="L142" s="6" t="s">
        <v>301</v>
      </c>
      <c r="M142" s="7">
        <v>86249410205</v>
      </c>
      <c r="N142" s="7">
        <v>9944245</v>
      </c>
      <c r="O142" s="6">
        <v>33</v>
      </c>
    </row>
    <row r="143" spans="1:15" ht="27" customHeight="1" x14ac:dyDescent="0.3">
      <c r="A143" s="5">
        <v>43537</v>
      </c>
      <c r="B143" s="6">
        <v>15</v>
      </c>
      <c r="C143" s="11">
        <v>3.0000000000000001E-3</v>
      </c>
      <c r="D143" s="6">
        <v>15</v>
      </c>
      <c r="E143" s="11">
        <v>1E-3</v>
      </c>
      <c r="F143" s="7">
        <v>2887</v>
      </c>
      <c r="G143" s="11">
        <v>1E-3</v>
      </c>
      <c r="H143" s="11">
        <v>5.5E-2</v>
      </c>
      <c r="I143" s="7">
        <v>1064000</v>
      </c>
      <c r="J143" s="6" t="s">
        <v>1187</v>
      </c>
      <c r="K143" s="6">
        <v>160</v>
      </c>
      <c r="L143" s="6" t="s">
        <v>1188</v>
      </c>
      <c r="M143" s="7">
        <v>86250474205</v>
      </c>
      <c r="N143" s="7">
        <v>9944405</v>
      </c>
      <c r="O143" s="6">
        <v>28</v>
      </c>
    </row>
    <row r="144" spans="1:15" ht="27" customHeight="1" x14ac:dyDescent="0.3">
      <c r="A144" s="5">
        <v>43538</v>
      </c>
      <c r="B144" s="6">
        <v>1</v>
      </c>
      <c r="C144" s="11">
        <v>0</v>
      </c>
      <c r="D144" s="6">
        <v>1</v>
      </c>
      <c r="E144" s="11">
        <v>0</v>
      </c>
      <c r="F144" s="6">
        <v>80</v>
      </c>
      <c r="G144" s="11">
        <v>0</v>
      </c>
      <c r="H144" s="11">
        <v>0.1</v>
      </c>
      <c r="I144" s="7">
        <v>62300</v>
      </c>
      <c r="J144" s="6" t="s">
        <v>1189</v>
      </c>
      <c r="K144" s="6">
        <v>8</v>
      </c>
      <c r="L144" s="6" t="s">
        <v>1190</v>
      </c>
      <c r="M144" s="7">
        <v>86250536505</v>
      </c>
      <c r="N144" s="7">
        <v>9944413</v>
      </c>
      <c r="O144" s="6">
        <v>75</v>
      </c>
    </row>
    <row r="145" spans="1:15" ht="27" customHeight="1" x14ac:dyDescent="0.3">
      <c r="A145" s="5">
        <v>43539</v>
      </c>
      <c r="B145" s="6">
        <v>2</v>
      </c>
      <c r="C145" s="11">
        <v>0</v>
      </c>
      <c r="D145" s="6">
        <v>2</v>
      </c>
      <c r="E145" s="11">
        <v>0</v>
      </c>
      <c r="F145" s="6">
        <v>921</v>
      </c>
      <c r="G145" s="11">
        <v>0</v>
      </c>
      <c r="H145" s="11">
        <v>2.9000000000000001E-2</v>
      </c>
      <c r="I145" s="7">
        <v>205000</v>
      </c>
      <c r="J145" s="6" t="s">
        <v>1191</v>
      </c>
      <c r="K145" s="6">
        <v>27</v>
      </c>
      <c r="L145" s="6" t="s">
        <v>1192</v>
      </c>
      <c r="M145" s="7">
        <v>86250741505</v>
      </c>
      <c r="N145" s="7">
        <v>9944440</v>
      </c>
      <c r="O145" s="6">
        <v>58</v>
      </c>
    </row>
    <row r="146" spans="1:15" ht="27" customHeight="1" x14ac:dyDescent="0.3">
      <c r="A146" s="5">
        <v>43540</v>
      </c>
      <c r="B146" s="6">
        <v>2</v>
      </c>
      <c r="C146" s="11">
        <v>0</v>
      </c>
      <c r="D146" s="6">
        <v>2</v>
      </c>
      <c r="E146" s="11">
        <v>0</v>
      </c>
      <c r="F146" s="6">
        <v>876</v>
      </c>
      <c r="G146" s="11">
        <v>0</v>
      </c>
      <c r="H146" s="11">
        <v>2.7E-2</v>
      </c>
      <c r="I146" s="7">
        <v>167500</v>
      </c>
      <c r="J146" s="6" t="s">
        <v>1193</v>
      </c>
      <c r="K146" s="6">
        <v>24</v>
      </c>
      <c r="L146" s="6" t="s">
        <v>1194</v>
      </c>
      <c r="M146" s="7">
        <v>86250909005</v>
      </c>
      <c r="N146" s="7">
        <v>9944464</v>
      </c>
      <c r="O146" s="6">
        <v>77</v>
      </c>
    </row>
    <row r="147" spans="1:15" ht="27" customHeight="1" x14ac:dyDescent="0.3">
      <c r="A147" s="5">
        <v>43541</v>
      </c>
      <c r="B147" s="6">
        <v>1</v>
      </c>
      <c r="C147" s="11">
        <v>0</v>
      </c>
      <c r="D147" s="6">
        <v>1</v>
      </c>
      <c r="E147" s="11">
        <v>0</v>
      </c>
      <c r="F147" s="6">
        <v>35</v>
      </c>
      <c r="G147" s="11">
        <v>0</v>
      </c>
      <c r="H147" s="11">
        <v>0.42899999999999999</v>
      </c>
      <c r="I147" s="7">
        <v>140500</v>
      </c>
      <c r="J147" s="6" t="s">
        <v>1195</v>
      </c>
      <c r="K147" s="6">
        <v>15</v>
      </c>
      <c r="L147" s="6" t="s">
        <v>1196</v>
      </c>
      <c r="M147" s="7">
        <v>86251049505</v>
      </c>
      <c r="N147" s="7">
        <v>9944479</v>
      </c>
      <c r="O147" s="6">
        <v>78</v>
      </c>
    </row>
    <row r="148" spans="1:15" ht="27" customHeight="1" x14ac:dyDescent="0.3">
      <c r="A148" s="5">
        <v>43542</v>
      </c>
      <c r="B148" s="6">
        <v>4</v>
      </c>
      <c r="C148" s="11">
        <v>1E-3</v>
      </c>
      <c r="D148" s="6">
        <v>4</v>
      </c>
      <c r="E148" s="11">
        <v>0</v>
      </c>
      <c r="F148" s="7">
        <v>1025</v>
      </c>
      <c r="G148" s="11">
        <v>0</v>
      </c>
      <c r="H148" s="11">
        <v>0.05</v>
      </c>
      <c r="I148" s="7">
        <v>426480</v>
      </c>
      <c r="J148" s="6" t="s">
        <v>1197</v>
      </c>
      <c r="K148" s="6">
        <v>51</v>
      </c>
      <c r="L148" s="6" t="s">
        <v>1198</v>
      </c>
      <c r="M148" s="7">
        <v>86251475985</v>
      </c>
      <c r="N148" s="7">
        <v>9944530</v>
      </c>
      <c r="O148" s="6">
        <v>41</v>
      </c>
    </row>
    <row r="149" spans="1:15" ht="27" customHeight="1" x14ac:dyDescent="0.3">
      <c r="A149" s="5">
        <v>43543</v>
      </c>
      <c r="B149" s="6">
        <v>1</v>
      </c>
      <c r="C149" s="11">
        <v>0</v>
      </c>
      <c r="D149" s="6">
        <v>1</v>
      </c>
      <c r="E149" s="11">
        <v>0</v>
      </c>
      <c r="F149" s="6">
        <v>80</v>
      </c>
      <c r="G149" s="11">
        <v>0</v>
      </c>
      <c r="H149" s="11">
        <v>0.1</v>
      </c>
      <c r="I149" s="7">
        <v>53500</v>
      </c>
      <c r="J149" s="6" t="s">
        <v>1199</v>
      </c>
      <c r="K149" s="6">
        <v>8</v>
      </c>
      <c r="L149" s="6" t="s">
        <v>1200</v>
      </c>
      <c r="M149" s="7">
        <v>86251529485</v>
      </c>
      <c r="N149" s="7">
        <v>9944538</v>
      </c>
      <c r="O149" s="6">
        <v>80</v>
      </c>
    </row>
    <row r="150" spans="1:15" ht="27" customHeight="1" x14ac:dyDescent="0.3">
      <c r="A150" s="5">
        <v>43544</v>
      </c>
      <c r="B150" s="6">
        <v>6</v>
      </c>
      <c r="C150" s="11">
        <v>1E-3</v>
      </c>
      <c r="D150" s="6">
        <v>6</v>
      </c>
      <c r="E150" s="11">
        <v>0</v>
      </c>
      <c r="F150" s="7">
        <v>1444</v>
      </c>
      <c r="G150" s="11">
        <v>1E-3</v>
      </c>
      <c r="H150" s="11">
        <v>0.84299999999999997</v>
      </c>
      <c r="I150" s="7">
        <v>10968000</v>
      </c>
      <c r="J150" s="6" t="s">
        <v>1201</v>
      </c>
      <c r="K150" s="7">
        <v>1218</v>
      </c>
      <c r="L150" s="6" t="s">
        <v>1202</v>
      </c>
      <c r="M150" s="7">
        <v>86262497485</v>
      </c>
      <c r="N150" s="7">
        <v>9945756</v>
      </c>
      <c r="O150" s="6">
        <v>10</v>
      </c>
    </row>
    <row r="151" spans="1:15" ht="27" customHeight="1" x14ac:dyDescent="0.3">
      <c r="A151" s="5">
        <v>43545</v>
      </c>
      <c r="B151" s="6">
        <v>3</v>
      </c>
      <c r="C151" s="11">
        <v>1E-3</v>
      </c>
      <c r="D151" s="6">
        <v>3</v>
      </c>
      <c r="E151" s="11">
        <v>0</v>
      </c>
      <c r="F151" s="6">
        <v>898</v>
      </c>
      <c r="G151" s="11">
        <v>0</v>
      </c>
      <c r="H151" s="11">
        <v>0.08</v>
      </c>
      <c r="I151" s="7">
        <v>652000</v>
      </c>
      <c r="J151" s="6" t="s">
        <v>1203</v>
      </c>
      <c r="K151" s="6">
        <v>72</v>
      </c>
      <c r="L151" s="6" t="s">
        <v>1204</v>
      </c>
      <c r="M151" s="7">
        <v>86263149485</v>
      </c>
      <c r="N151" s="7">
        <v>9945828</v>
      </c>
      <c r="O151" s="6">
        <v>45</v>
      </c>
    </row>
    <row r="152" spans="1:15" ht="27" customHeight="1" x14ac:dyDescent="0.3">
      <c r="A152" s="5">
        <v>43546</v>
      </c>
      <c r="B152" s="6">
        <v>2</v>
      </c>
      <c r="C152" s="11">
        <v>0</v>
      </c>
      <c r="D152" s="6">
        <v>2</v>
      </c>
      <c r="E152" s="11">
        <v>0</v>
      </c>
      <c r="F152" s="6">
        <v>195</v>
      </c>
      <c r="G152" s="11">
        <v>0</v>
      </c>
      <c r="H152" s="11">
        <v>8.6999999999999994E-2</v>
      </c>
      <c r="I152" s="7">
        <v>165800</v>
      </c>
      <c r="J152" s="6" t="s">
        <v>1205</v>
      </c>
      <c r="K152" s="6">
        <v>17</v>
      </c>
      <c r="L152" s="6" t="s">
        <v>1206</v>
      </c>
      <c r="M152" s="7">
        <v>86263315285</v>
      </c>
      <c r="N152" s="7">
        <v>9945845</v>
      </c>
      <c r="O152" s="6">
        <v>73</v>
      </c>
    </row>
    <row r="153" spans="1:15" ht="27" customHeight="1" x14ac:dyDescent="0.3">
      <c r="A153" s="5">
        <v>43547</v>
      </c>
      <c r="B153" s="6">
        <v>2</v>
      </c>
      <c r="C153" s="11">
        <v>0</v>
      </c>
      <c r="D153" s="6">
        <v>3</v>
      </c>
      <c r="E153" s="11">
        <v>0</v>
      </c>
      <c r="F153" s="6">
        <v>192</v>
      </c>
      <c r="G153" s="11">
        <v>0</v>
      </c>
      <c r="H153" s="11">
        <v>8.8999999999999996E-2</v>
      </c>
      <c r="I153" s="7">
        <v>158300</v>
      </c>
      <c r="J153" s="6" t="s">
        <v>1207</v>
      </c>
      <c r="K153" s="6">
        <v>17</v>
      </c>
      <c r="L153" s="6" t="s">
        <v>301</v>
      </c>
      <c r="M153" s="7">
        <v>86263473585</v>
      </c>
      <c r="N153" s="7">
        <v>9945862</v>
      </c>
      <c r="O153" s="6">
        <v>92</v>
      </c>
    </row>
    <row r="154" spans="1:15" ht="27" customHeight="1" x14ac:dyDescent="0.3">
      <c r="A154" s="5">
        <v>43548</v>
      </c>
      <c r="B154" s="6">
        <v>2</v>
      </c>
      <c r="C154" s="11">
        <v>0</v>
      </c>
      <c r="D154" s="6">
        <v>3</v>
      </c>
      <c r="E154" s="11">
        <v>0</v>
      </c>
      <c r="F154" s="6">
        <v>192</v>
      </c>
      <c r="G154" s="11">
        <v>0</v>
      </c>
      <c r="H154" s="11">
        <v>0.20799999999999999</v>
      </c>
      <c r="I154" s="7">
        <v>366500</v>
      </c>
      <c r="J154" s="6" t="s">
        <v>1208</v>
      </c>
      <c r="K154" s="6">
        <v>40</v>
      </c>
      <c r="L154" s="6" t="s">
        <v>1209</v>
      </c>
      <c r="M154" s="7">
        <v>86263840085</v>
      </c>
      <c r="N154" s="7">
        <v>9945902</v>
      </c>
      <c r="O154" s="6">
        <v>71</v>
      </c>
    </row>
    <row r="155" spans="1:15" ht="27" customHeight="1" x14ac:dyDescent="0.3">
      <c r="A155" s="5">
        <v>43549</v>
      </c>
      <c r="B155" s="6">
        <v>2</v>
      </c>
      <c r="C155" s="11">
        <v>0</v>
      </c>
      <c r="D155" s="6">
        <v>3</v>
      </c>
      <c r="E155" s="11">
        <v>0</v>
      </c>
      <c r="F155" s="6">
        <v>192</v>
      </c>
      <c r="G155" s="11">
        <v>0</v>
      </c>
      <c r="H155" s="11">
        <v>9.4E-2</v>
      </c>
      <c r="I155" s="7">
        <v>140300</v>
      </c>
      <c r="J155" s="6" t="s">
        <v>1210</v>
      </c>
      <c r="K155" s="6">
        <v>18</v>
      </c>
      <c r="L155" s="6" t="s">
        <v>1211</v>
      </c>
      <c r="M155" s="7">
        <v>86263980385</v>
      </c>
      <c r="N155" s="7">
        <v>9945920</v>
      </c>
      <c r="O155" s="6">
        <v>69</v>
      </c>
    </row>
    <row r="156" spans="1:15" ht="27" customHeight="1" x14ac:dyDescent="0.3">
      <c r="A156" s="5">
        <v>43550</v>
      </c>
      <c r="B156" s="6">
        <v>1</v>
      </c>
      <c r="C156" s="11">
        <v>0</v>
      </c>
      <c r="D156" s="6">
        <v>2</v>
      </c>
      <c r="E156" s="11">
        <v>0</v>
      </c>
      <c r="F156" s="6">
        <v>140</v>
      </c>
      <c r="G156" s="11">
        <v>0</v>
      </c>
      <c r="H156" s="11">
        <v>6.4000000000000001E-2</v>
      </c>
      <c r="I156" s="7">
        <v>60800</v>
      </c>
      <c r="J156" s="6" t="s">
        <v>1212</v>
      </c>
      <c r="K156" s="6">
        <v>9</v>
      </c>
      <c r="L156" s="6" t="s">
        <v>1213</v>
      </c>
      <c r="M156" s="7">
        <v>86264041185</v>
      </c>
      <c r="N156" s="7">
        <v>9945929</v>
      </c>
      <c r="O156" s="6">
        <v>87</v>
      </c>
    </row>
    <row r="157" spans="1:15" ht="27" customHeight="1" x14ac:dyDescent="0.3">
      <c r="A157" s="5">
        <v>43551</v>
      </c>
      <c r="B157" s="6">
        <v>3</v>
      </c>
      <c r="C157" s="11">
        <v>0</v>
      </c>
      <c r="D157" s="6">
        <v>3</v>
      </c>
      <c r="E157" s="11">
        <v>0</v>
      </c>
      <c r="F157" s="6">
        <v>963</v>
      </c>
      <c r="G157" s="11">
        <v>0</v>
      </c>
      <c r="H157" s="11">
        <v>3.5999999999999997E-2</v>
      </c>
      <c r="I157" s="7">
        <v>216000</v>
      </c>
      <c r="J157" s="6" t="s">
        <v>1214</v>
      </c>
      <c r="K157" s="6">
        <v>35</v>
      </c>
      <c r="L157" s="6" t="s">
        <v>1215</v>
      </c>
      <c r="M157" s="7">
        <v>86264257185</v>
      </c>
      <c r="N157" s="7">
        <v>9945964</v>
      </c>
      <c r="O157" s="6">
        <v>78</v>
      </c>
    </row>
    <row r="158" spans="1:15" ht="27" customHeight="1" x14ac:dyDescent="0.3">
      <c r="A158" s="5">
        <v>43552</v>
      </c>
      <c r="B158" s="6">
        <v>1</v>
      </c>
      <c r="C158" s="11">
        <v>0</v>
      </c>
      <c r="D158" s="6">
        <v>2</v>
      </c>
      <c r="E158" s="11">
        <v>0</v>
      </c>
      <c r="F158" s="6">
        <v>140</v>
      </c>
      <c r="G158" s="11">
        <v>0</v>
      </c>
      <c r="H158" s="11">
        <v>2.9000000000000001E-2</v>
      </c>
      <c r="I158" s="7">
        <v>26500</v>
      </c>
      <c r="J158" s="6" t="s">
        <v>1216</v>
      </c>
      <c r="K158" s="6">
        <v>4</v>
      </c>
      <c r="L158" s="6" t="s">
        <v>1217</v>
      </c>
      <c r="M158" s="7">
        <v>86264283685</v>
      </c>
      <c r="N158" s="7">
        <v>9945968</v>
      </c>
      <c r="O158" s="6">
        <v>98</v>
      </c>
    </row>
    <row r="159" spans="1:15" ht="27" customHeight="1" x14ac:dyDescent="0.3">
      <c r="A159" s="5">
        <v>43553</v>
      </c>
      <c r="B159" s="6">
        <v>1</v>
      </c>
      <c r="C159" s="11">
        <v>0</v>
      </c>
      <c r="D159" s="6">
        <v>1</v>
      </c>
      <c r="E159" s="11">
        <v>0</v>
      </c>
      <c r="F159" s="6">
        <v>70</v>
      </c>
      <c r="G159" s="11">
        <v>0</v>
      </c>
      <c r="H159" s="11">
        <v>0.14299999999999999</v>
      </c>
      <c r="I159" s="7">
        <v>82100</v>
      </c>
      <c r="J159" s="6" t="s">
        <v>1218</v>
      </c>
      <c r="K159" s="6">
        <v>10</v>
      </c>
      <c r="L159" s="6" t="s">
        <v>1219</v>
      </c>
      <c r="M159" s="7">
        <v>86264365785</v>
      </c>
      <c r="N159" s="7">
        <v>9945978</v>
      </c>
      <c r="O159" s="6">
        <v>83</v>
      </c>
    </row>
    <row r="160" spans="1:15" ht="27" customHeight="1" x14ac:dyDescent="0.3">
      <c r="A160" s="5">
        <v>43554</v>
      </c>
      <c r="B160" s="6">
        <v>2</v>
      </c>
      <c r="C160" s="11">
        <v>0</v>
      </c>
      <c r="D160" s="6">
        <v>2</v>
      </c>
      <c r="E160" s="11">
        <v>0</v>
      </c>
      <c r="F160" s="6">
        <v>166</v>
      </c>
      <c r="G160" s="11">
        <v>0</v>
      </c>
      <c r="H160" s="11">
        <v>0.84299999999999997</v>
      </c>
      <c r="I160" s="7">
        <v>979000</v>
      </c>
      <c r="J160" s="6" t="s">
        <v>1220</v>
      </c>
      <c r="K160" s="6">
        <v>140</v>
      </c>
      <c r="L160" s="6" t="s">
        <v>1221</v>
      </c>
      <c r="M160" s="7">
        <v>86265344785</v>
      </c>
      <c r="N160" s="7">
        <v>9946118</v>
      </c>
      <c r="O160" s="6">
        <v>45</v>
      </c>
    </row>
    <row r="161" spans="1:15" ht="27" customHeight="1" x14ac:dyDescent="0.3">
      <c r="A161" s="5">
        <v>43555</v>
      </c>
      <c r="B161" s="6">
        <v>2</v>
      </c>
      <c r="C161" s="11">
        <v>0</v>
      </c>
      <c r="D161" s="6">
        <v>2</v>
      </c>
      <c r="E161" s="11">
        <v>0</v>
      </c>
      <c r="F161" s="6">
        <v>87</v>
      </c>
      <c r="G161" s="11">
        <v>0</v>
      </c>
      <c r="H161" s="11">
        <v>0.161</v>
      </c>
      <c r="I161" s="7">
        <v>100000</v>
      </c>
      <c r="J161" s="6" t="s">
        <v>1222</v>
      </c>
      <c r="K161" s="6">
        <v>14</v>
      </c>
      <c r="L161" s="6" t="s">
        <v>1223</v>
      </c>
      <c r="M161" s="7">
        <v>86265444785</v>
      </c>
      <c r="N161" s="7">
        <v>9946132</v>
      </c>
      <c r="O161" s="6">
        <v>78</v>
      </c>
    </row>
    <row r="162" spans="1:15" ht="27" customHeight="1" x14ac:dyDescent="0.3">
      <c r="A162" s="5">
        <v>43556</v>
      </c>
      <c r="B162" s="6">
        <v>2</v>
      </c>
      <c r="C162" s="11">
        <v>0</v>
      </c>
      <c r="D162" s="6">
        <v>2</v>
      </c>
      <c r="E162" s="11">
        <v>0</v>
      </c>
      <c r="F162" s="6">
        <v>122</v>
      </c>
      <c r="G162" s="11">
        <v>0</v>
      </c>
      <c r="H162" s="11">
        <v>0.156</v>
      </c>
      <c r="I162" s="7">
        <v>139900</v>
      </c>
      <c r="J162" s="6" t="s">
        <v>1224</v>
      </c>
      <c r="K162" s="6">
        <v>19</v>
      </c>
      <c r="L162" s="6" t="s">
        <v>1225</v>
      </c>
      <c r="M162" s="7">
        <v>86265584685</v>
      </c>
      <c r="N162" s="7">
        <v>9946151</v>
      </c>
      <c r="O162" s="6">
        <v>70</v>
      </c>
    </row>
    <row r="163" spans="1:15" ht="27" customHeight="1" x14ac:dyDescent="0.3">
      <c r="A163" s="5">
        <v>43557</v>
      </c>
      <c r="B163" s="6">
        <v>1</v>
      </c>
      <c r="C163" s="11">
        <v>0</v>
      </c>
      <c r="D163" s="6">
        <v>1</v>
      </c>
      <c r="E163" s="11">
        <v>0</v>
      </c>
      <c r="F163" s="6">
        <v>70</v>
      </c>
      <c r="G163" s="11">
        <v>0</v>
      </c>
      <c r="H163" s="11">
        <v>2.9000000000000001E-2</v>
      </c>
      <c r="I163" s="7">
        <v>13000</v>
      </c>
      <c r="J163" s="6" t="s">
        <v>1226</v>
      </c>
      <c r="K163" s="6">
        <v>2</v>
      </c>
      <c r="L163" s="6" t="s">
        <v>1227</v>
      </c>
      <c r="M163" s="7">
        <v>86265597685</v>
      </c>
      <c r="N163" s="7">
        <v>9946153</v>
      </c>
      <c r="O163" s="6">
        <v>91</v>
      </c>
    </row>
    <row r="164" spans="1:15" ht="27" customHeight="1" x14ac:dyDescent="0.3">
      <c r="A164" s="5">
        <v>43558</v>
      </c>
      <c r="B164" s="6">
        <v>1</v>
      </c>
      <c r="C164" s="11">
        <v>0</v>
      </c>
      <c r="D164" s="6">
        <v>1</v>
      </c>
      <c r="E164" s="11">
        <v>0</v>
      </c>
      <c r="F164" s="6">
        <v>143</v>
      </c>
      <c r="G164" s="11">
        <v>0</v>
      </c>
      <c r="H164" s="11">
        <v>6.3E-2</v>
      </c>
      <c r="I164" s="7">
        <v>68000</v>
      </c>
      <c r="J164" s="6" t="s">
        <v>1228</v>
      </c>
      <c r="K164" s="6">
        <v>9</v>
      </c>
      <c r="L164" s="6" t="s">
        <v>1229</v>
      </c>
      <c r="M164" s="7">
        <v>86265665685</v>
      </c>
      <c r="N164" s="7">
        <v>9946162</v>
      </c>
      <c r="O164" s="6">
        <v>77</v>
      </c>
    </row>
    <row r="165" spans="1:15" ht="27" customHeight="1" x14ac:dyDescent="0.3">
      <c r="A165" s="5">
        <v>43559</v>
      </c>
      <c r="B165" s="6">
        <v>1</v>
      </c>
      <c r="C165" s="11">
        <v>0</v>
      </c>
      <c r="D165" s="6">
        <v>1</v>
      </c>
      <c r="E165" s="11">
        <v>0</v>
      </c>
      <c r="F165" s="6">
        <v>143</v>
      </c>
      <c r="G165" s="11">
        <v>0</v>
      </c>
      <c r="H165" s="11">
        <v>4.2000000000000003E-2</v>
      </c>
      <c r="I165" s="7">
        <v>51500</v>
      </c>
      <c r="J165" s="6" t="s">
        <v>1230</v>
      </c>
      <c r="K165" s="6">
        <v>6</v>
      </c>
      <c r="L165" s="6" t="s">
        <v>1231</v>
      </c>
      <c r="M165" s="7">
        <v>86265717185</v>
      </c>
      <c r="N165" s="7">
        <v>9946168</v>
      </c>
      <c r="O165" s="6">
        <v>82</v>
      </c>
    </row>
    <row r="166" spans="1:15" ht="27" customHeight="1" x14ac:dyDescent="0.3">
      <c r="A166" s="5">
        <v>43560</v>
      </c>
      <c r="B166" s="6">
        <v>1</v>
      </c>
      <c r="C166" s="11">
        <v>0</v>
      </c>
      <c r="D166" s="6">
        <v>1</v>
      </c>
      <c r="E166" s="11">
        <v>0</v>
      </c>
      <c r="F166" s="6">
        <v>200</v>
      </c>
      <c r="G166" s="11">
        <v>0</v>
      </c>
      <c r="H166" s="11">
        <v>0.05</v>
      </c>
      <c r="I166" s="7">
        <v>89300</v>
      </c>
      <c r="J166" s="6" t="s">
        <v>1232</v>
      </c>
      <c r="K166" s="6">
        <v>10</v>
      </c>
      <c r="L166" s="6" t="s">
        <v>1233</v>
      </c>
      <c r="M166" s="7">
        <v>86265806485</v>
      </c>
      <c r="N166" s="7">
        <v>9946178</v>
      </c>
      <c r="O166" s="6">
        <v>84</v>
      </c>
    </row>
    <row r="167" spans="1:15" ht="27" customHeight="1" x14ac:dyDescent="0.3">
      <c r="A167" s="5">
        <v>43561</v>
      </c>
      <c r="B167" s="6">
        <v>1</v>
      </c>
      <c r="C167" s="11">
        <v>0</v>
      </c>
      <c r="D167" s="6">
        <v>1</v>
      </c>
      <c r="E167" s="11">
        <v>0</v>
      </c>
      <c r="F167" s="6">
        <v>143</v>
      </c>
      <c r="G167" s="11">
        <v>0</v>
      </c>
      <c r="H167" s="11">
        <v>4.9000000000000002E-2</v>
      </c>
      <c r="I167" s="7">
        <v>79300</v>
      </c>
      <c r="J167" s="6" t="s">
        <v>1234</v>
      </c>
      <c r="K167" s="6">
        <v>7</v>
      </c>
      <c r="L167" s="6" t="s">
        <v>1235</v>
      </c>
      <c r="M167" s="7">
        <v>86265885785</v>
      </c>
      <c r="N167" s="7">
        <v>9946185</v>
      </c>
      <c r="O167" s="6">
        <v>91</v>
      </c>
    </row>
    <row r="168" spans="1:15" ht="27" customHeight="1" x14ac:dyDescent="0.3">
      <c r="A168" s="5">
        <v>43562</v>
      </c>
      <c r="B168" s="6">
        <v>2</v>
      </c>
      <c r="C168" s="11">
        <v>0</v>
      </c>
      <c r="D168" s="6">
        <v>2</v>
      </c>
      <c r="E168" s="11">
        <v>0</v>
      </c>
      <c r="F168" s="6">
        <v>195</v>
      </c>
      <c r="G168" s="11">
        <v>0</v>
      </c>
      <c r="H168" s="11">
        <v>6.7000000000000004E-2</v>
      </c>
      <c r="I168" s="7">
        <v>129000</v>
      </c>
      <c r="J168" s="6" t="s">
        <v>1236</v>
      </c>
      <c r="K168" s="6">
        <v>13</v>
      </c>
      <c r="L168" s="6" t="s">
        <v>1237</v>
      </c>
      <c r="M168" s="7">
        <v>86266014785</v>
      </c>
      <c r="N168" s="7">
        <v>9946198</v>
      </c>
      <c r="O168" s="6">
        <v>83</v>
      </c>
    </row>
    <row r="169" spans="1:15" ht="27" customHeight="1" x14ac:dyDescent="0.3">
      <c r="A169" s="5">
        <v>43563</v>
      </c>
      <c r="B169" s="6">
        <v>1</v>
      </c>
      <c r="C169" s="11">
        <v>0</v>
      </c>
      <c r="D169" s="6">
        <v>2</v>
      </c>
      <c r="E169" s="11">
        <v>0</v>
      </c>
      <c r="F169" s="6">
        <v>286</v>
      </c>
      <c r="G169" s="11">
        <v>0</v>
      </c>
      <c r="H169" s="11">
        <v>3.7999999999999999E-2</v>
      </c>
      <c r="I169" s="7">
        <v>97500</v>
      </c>
      <c r="J169" s="6" t="s">
        <v>1238</v>
      </c>
      <c r="K169" s="6">
        <v>11</v>
      </c>
      <c r="L169" s="6" t="s">
        <v>1239</v>
      </c>
      <c r="M169" s="7">
        <v>86266112285</v>
      </c>
      <c r="N169" s="7">
        <v>9946209</v>
      </c>
      <c r="O169" s="6">
        <v>70</v>
      </c>
    </row>
    <row r="170" spans="1:15" ht="27" customHeight="1" x14ac:dyDescent="0.3">
      <c r="A170" s="5">
        <v>43564</v>
      </c>
      <c r="B170" s="6">
        <v>1</v>
      </c>
      <c r="C170" s="11">
        <v>0</v>
      </c>
      <c r="D170" s="6">
        <v>2</v>
      </c>
      <c r="E170" s="11">
        <v>0</v>
      </c>
      <c r="F170" s="6">
        <v>286</v>
      </c>
      <c r="G170" s="11">
        <v>0</v>
      </c>
      <c r="H170" s="11">
        <v>3.5000000000000003E-2</v>
      </c>
      <c r="I170" s="7">
        <v>88100</v>
      </c>
      <c r="J170" s="6" t="s">
        <v>1240</v>
      </c>
      <c r="K170" s="6">
        <v>10</v>
      </c>
      <c r="L170" s="6" t="s">
        <v>1241</v>
      </c>
      <c r="M170" s="7">
        <v>86266200385</v>
      </c>
      <c r="N170" s="7">
        <v>9946219</v>
      </c>
      <c r="O170" s="6">
        <v>83</v>
      </c>
    </row>
    <row r="171" spans="1:15" ht="27" customHeight="1" x14ac:dyDescent="0.3">
      <c r="A171" s="5">
        <v>43565</v>
      </c>
      <c r="B171" s="6">
        <v>2</v>
      </c>
      <c r="C171" s="11">
        <v>0</v>
      </c>
      <c r="D171" s="6">
        <v>2</v>
      </c>
      <c r="E171" s="11">
        <v>0</v>
      </c>
      <c r="F171" s="6">
        <v>195</v>
      </c>
      <c r="G171" s="11">
        <v>0</v>
      </c>
      <c r="H171" s="11">
        <v>5.0999999999999997E-2</v>
      </c>
      <c r="I171" s="7">
        <v>102000</v>
      </c>
      <c r="J171" s="6" t="s">
        <v>1242</v>
      </c>
      <c r="K171" s="6">
        <v>10</v>
      </c>
      <c r="L171" s="6" t="s">
        <v>301</v>
      </c>
      <c r="M171" s="7">
        <v>86266302385</v>
      </c>
      <c r="N171" s="7">
        <v>9946229</v>
      </c>
      <c r="O171" s="6">
        <v>79</v>
      </c>
    </row>
    <row r="172" spans="1:15" ht="27" customHeight="1" x14ac:dyDescent="0.3">
      <c r="A172" s="5">
        <v>43566</v>
      </c>
      <c r="B172" s="6">
        <v>1</v>
      </c>
      <c r="C172" s="11">
        <v>0</v>
      </c>
      <c r="D172" s="6">
        <v>1</v>
      </c>
      <c r="E172" s="11">
        <v>0</v>
      </c>
      <c r="F172" s="6">
        <v>143</v>
      </c>
      <c r="G172" s="11">
        <v>0</v>
      </c>
      <c r="H172" s="11">
        <v>4.2000000000000003E-2</v>
      </c>
      <c r="I172" s="7">
        <v>60000</v>
      </c>
      <c r="J172" s="6" t="s">
        <v>1243</v>
      </c>
      <c r="K172" s="6">
        <v>6</v>
      </c>
      <c r="L172" s="6" t="s">
        <v>1244</v>
      </c>
      <c r="M172" s="7">
        <v>86266362385</v>
      </c>
      <c r="N172" s="7">
        <v>9946235</v>
      </c>
      <c r="O172" s="6">
        <v>89</v>
      </c>
    </row>
    <row r="173" spans="1:15" ht="27" customHeight="1" x14ac:dyDescent="0.3">
      <c r="A173" s="5">
        <v>43567</v>
      </c>
      <c r="B173" s="6">
        <v>10</v>
      </c>
      <c r="C173" s="11">
        <v>2E-3</v>
      </c>
      <c r="D173" s="6">
        <v>10</v>
      </c>
      <c r="E173" s="11">
        <v>1E-3</v>
      </c>
      <c r="F173" s="7">
        <v>1807</v>
      </c>
      <c r="G173" s="11">
        <v>1E-3</v>
      </c>
      <c r="H173" s="11">
        <v>0.10100000000000001</v>
      </c>
      <c r="I173" s="7">
        <v>1248000</v>
      </c>
      <c r="J173" s="6" t="s">
        <v>1245</v>
      </c>
      <c r="K173" s="6">
        <v>182</v>
      </c>
      <c r="L173" s="6" t="s">
        <v>1246</v>
      </c>
      <c r="M173" s="7">
        <v>86267610385</v>
      </c>
      <c r="N173" s="7">
        <v>9946417</v>
      </c>
      <c r="O173" s="6">
        <v>34</v>
      </c>
    </row>
    <row r="174" spans="1:15" ht="27" customHeight="1" x14ac:dyDescent="0.3">
      <c r="A174" s="5">
        <v>43568</v>
      </c>
      <c r="B174" s="6">
        <v>12</v>
      </c>
      <c r="C174" s="11">
        <v>2E-3</v>
      </c>
      <c r="D174" s="6">
        <v>12</v>
      </c>
      <c r="E174" s="11">
        <v>1E-3</v>
      </c>
      <c r="F174" s="7">
        <v>1957</v>
      </c>
      <c r="G174" s="11">
        <v>1E-3</v>
      </c>
      <c r="H174" s="11">
        <v>0.13200000000000001</v>
      </c>
      <c r="I174" s="7">
        <v>1789800</v>
      </c>
      <c r="J174" s="6" t="s">
        <v>1247</v>
      </c>
      <c r="K174" s="6">
        <v>259</v>
      </c>
      <c r="L174" s="6" t="s">
        <v>1248</v>
      </c>
      <c r="M174" s="7">
        <v>86269400185</v>
      </c>
      <c r="N174" s="7">
        <v>9946676</v>
      </c>
      <c r="O174" s="6">
        <v>31</v>
      </c>
    </row>
    <row r="175" spans="1:15" ht="27" customHeight="1" x14ac:dyDescent="0.3">
      <c r="A175" s="5">
        <v>43569</v>
      </c>
      <c r="B175" s="6">
        <v>13</v>
      </c>
      <c r="C175" s="11">
        <v>2E-3</v>
      </c>
      <c r="D175" s="6">
        <v>13</v>
      </c>
      <c r="E175" s="11">
        <v>1E-3</v>
      </c>
      <c r="F175" s="7">
        <v>2389</v>
      </c>
      <c r="G175" s="11">
        <v>1E-3</v>
      </c>
      <c r="H175" s="11">
        <v>0.108</v>
      </c>
      <c r="I175" s="7">
        <v>1758500</v>
      </c>
      <c r="J175" s="6" t="s">
        <v>1249</v>
      </c>
      <c r="K175" s="6">
        <v>258</v>
      </c>
      <c r="L175" s="6" t="s">
        <v>1250</v>
      </c>
      <c r="M175" s="7">
        <v>86271158685</v>
      </c>
      <c r="N175" s="7">
        <v>9946934</v>
      </c>
      <c r="O175" s="6">
        <v>30</v>
      </c>
    </row>
    <row r="176" spans="1:15" ht="27" customHeight="1" x14ac:dyDescent="0.3">
      <c r="A176" s="5">
        <v>43570</v>
      </c>
      <c r="B176" s="6">
        <v>11</v>
      </c>
      <c r="C176" s="11">
        <v>2E-3</v>
      </c>
      <c r="D176" s="6">
        <v>12</v>
      </c>
      <c r="E176" s="11">
        <v>1E-3</v>
      </c>
      <c r="F176" s="7">
        <v>2204</v>
      </c>
      <c r="G176" s="11">
        <v>1E-3</v>
      </c>
      <c r="H176" s="11">
        <v>5.3999999999999999E-2</v>
      </c>
      <c r="I176" s="7">
        <v>818000</v>
      </c>
      <c r="J176" s="6" t="s">
        <v>1251</v>
      </c>
      <c r="K176" s="6">
        <v>120</v>
      </c>
      <c r="L176" s="6" t="s">
        <v>1252</v>
      </c>
      <c r="M176" s="7">
        <v>86271976685</v>
      </c>
      <c r="N176" s="7">
        <v>9947054</v>
      </c>
      <c r="O176" s="6">
        <v>39</v>
      </c>
    </row>
    <row r="177" spans="1:15" ht="27" customHeight="1" x14ac:dyDescent="0.3">
      <c r="A177" s="5">
        <v>43571</v>
      </c>
      <c r="B177" s="6">
        <v>12</v>
      </c>
      <c r="C177" s="11">
        <v>2E-3</v>
      </c>
      <c r="D177" s="6">
        <v>12</v>
      </c>
      <c r="E177" s="11">
        <v>1E-3</v>
      </c>
      <c r="F177" s="7">
        <v>2075</v>
      </c>
      <c r="G177" s="11">
        <v>1E-3</v>
      </c>
      <c r="H177" s="11">
        <v>6.2E-2</v>
      </c>
      <c r="I177" s="7">
        <v>847500</v>
      </c>
      <c r="J177" s="6" t="s">
        <v>1253</v>
      </c>
      <c r="K177" s="6">
        <v>128</v>
      </c>
      <c r="L177" s="6" t="s">
        <v>1254</v>
      </c>
      <c r="M177" s="7">
        <v>86272824185</v>
      </c>
      <c r="N177" s="7">
        <v>9947182</v>
      </c>
      <c r="O177" s="6">
        <v>37</v>
      </c>
    </row>
    <row r="178" spans="1:15" ht="27" customHeight="1" x14ac:dyDescent="0.3">
      <c r="A178" s="5">
        <v>43572</v>
      </c>
      <c r="B178" s="6">
        <v>13</v>
      </c>
      <c r="C178" s="11">
        <v>2E-3</v>
      </c>
      <c r="D178" s="6">
        <v>14</v>
      </c>
      <c r="E178" s="11">
        <v>1E-3</v>
      </c>
      <c r="F178" s="7">
        <v>2559</v>
      </c>
      <c r="G178" s="11">
        <v>1E-3</v>
      </c>
      <c r="H178" s="11">
        <v>9.0999999999999998E-2</v>
      </c>
      <c r="I178" s="7">
        <v>1562000</v>
      </c>
      <c r="J178" s="6" t="s">
        <v>1255</v>
      </c>
      <c r="K178" s="6">
        <v>232</v>
      </c>
      <c r="L178" s="6" t="s">
        <v>1256</v>
      </c>
      <c r="M178" s="7">
        <v>86274386185</v>
      </c>
      <c r="N178" s="7">
        <v>9947414</v>
      </c>
      <c r="O178" s="6">
        <v>35</v>
      </c>
    </row>
    <row r="179" spans="1:15" ht="27" customHeight="1" x14ac:dyDescent="0.3">
      <c r="A179" s="5">
        <v>43573</v>
      </c>
      <c r="B179" s="6">
        <v>11</v>
      </c>
      <c r="C179" s="11">
        <v>2E-3</v>
      </c>
      <c r="D179" s="6">
        <v>12</v>
      </c>
      <c r="E179" s="11">
        <v>1E-3</v>
      </c>
      <c r="F179" s="7">
        <v>2204</v>
      </c>
      <c r="G179" s="11">
        <v>1E-3</v>
      </c>
      <c r="H179" s="11">
        <v>5.3999999999999999E-2</v>
      </c>
      <c r="I179" s="7">
        <v>790000</v>
      </c>
      <c r="J179" s="6" t="s">
        <v>1257</v>
      </c>
      <c r="K179" s="6">
        <v>118</v>
      </c>
      <c r="L179" s="6" t="s">
        <v>1258</v>
      </c>
      <c r="M179" s="7">
        <v>86275176185</v>
      </c>
      <c r="N179" s="7">
        <v>9947532</v>
      </c>
      <c r="O179" s="6">
        <v>54</v>
      </c>
    </row>
    <row r="180" spans="1:15" ht="27" customHeight="1" x14ac:dyDescent="0.3">
      <c r="A180" s="5">
        <v>43574</v>
      </c>
      <c r="B180" s="6">
        <v>12</v>
      </c>
      <c r="C180" s="11">
        <v>2E-3</v>
      </c>
      <c r="D180" s="6">
        <v>12</v>
      </c>
      <c r="E180" s="11">
        <v>1E-3</v>
      </c>
      <c r="F180" s="7">
        <v>2018</v>
      </c>
      <c r="G180" s="11">
        <v>1E-3</v>
      </c>
      <c r="H180" s="11">
        <v>0.124</v>
      </c>
      <c r="I180" s="7">
        <v>1681500</v>
      </c>
      <c r="J180" s="6" t="s">
        <v>1259</v>
      </c>
      <c r="K180" s="6">
        <v>251</v>
      </c>
      <c r="L180" s="6" t="s">
        <v>1260</v>
      </c>
      <c r="M180" s="7">
        <v>86276857685</v>
      </c>
      <c r="N180" s="7">
        <v>9947783</v>
      </c>
      <c r="O180" s="6">
        <v>42</v>
      </c>
    </row>
    <row r="181" spans="1:15" ht="27" customHeight="1" x14ac:dyDescent="0.3">
      <c r="A181" s="5">
        <v>43575</v>
      </c>
      <c r="B181" s="6">
        <v>13</v>
      </c>
      <c r="C181" s="11">
        <v>2E-3</v>
      </c>
      <c r="D181" s="6">
        <v>13</v>
      </c>
      <c r="E181" s="11">
        <v>1E-3</v>
      </c>
      <c r="F181" s="7">
        <v>2332</v>
      </c>
      <c r="G181" s="11">
        <v>1E-3</v>
      </c>
      <c r="H181" s="11">
        <v>0.17399999999999999</v>
      </c>
      <c r="I181" s="7">
        <v>2752500</v>
      </c>
      <c r="J181" s="6" t="s">
        <v>1261</v>
      </c>
      <c r="K181" s="6">
        <v>405</v>
      </c>
      <c r="L181" s="6" t="s">
        <v>1262</v>
      </c>
      <c r="M181" s="7">
        <v>86279610185</v>
      </c>
      <c r="N181" s="7">
        <v>9948188</v>
      </c>
      <c r="O181" s="6">
        <v>35</v>
      </c>
    </row>
    <row r="182" spans="1:15" ht="27" customHeight="1" x14ac:dyDescent="0.3">
      <c r="A182" s="5">
        <v>43576</v>
      </c>
      <c r="B182" s="6">
        <v>11</v>
      </c>
      <c r="C182" s="11">
        <v>1E-3</v>
      </c>
      <c r="D182" s="6">
        <v>11</v>
      </c>
      <c r="E182" s="11">
        <v>1E-3</v>
      </c>
      <c r="F182" s="7">
        <v>1977</v>
      </c>
      <c r="G182" s="11">
        <v>1E-3</v>
      </c>
      <c r="H182" s="11">
        <v>9.4E-2</v>
      </c>
      <c r="I182" s="7">
        <v>1266000</v>
      </c>
      <c r="J182" s="6" t="s">
        <v>1263</v>
      </c>
      <c r="K182" s="6">
        <v>186</v>
      </c>
      <c r="L182" s="6" t="s">
        <v>1264</v>
      </c>
      <c r="M182" s="7">
        <v>86280876185</v>
      </c>
      <c r="N182" s="7">
        <v>9948374</v>
      </c>
      <c r="O182" s="6">
        <v>42</v>
      </c>
    </row>
    <row r="183" spans="1:15" ht="27" customHeight="1" x14ac:dyDescent="0.3">
      <c r="A183" s="5">
        <v>43577</v>
      </c>
      <c r="B183" s="6">
        <v>1</v>
      </c>
      <c r="C183" s="11">
        <v>0</v>
      </c>
      <c r="D183" s="6">
        <v>1</v>
      </c>
      <c r="E183" s="11">
        <v>0</v>
      </c>
      <c r="F183" s="6">
        <v>143</v>
      </c>
      <c r="G183" s="11">
        <v>0</v>
      </c>
      <c r="H183" s="11">
        <v>3.5000000000000003E-2</v>
      </c>
      <c r="I183" s="7">
        <v>40300</v>
      </c>
      <c r="J183" s="6" t="s">
        <v>1265</v>
      </c>
      <c r="K183" s="6">
        <v>5</v>
      </c>
      <c r="L183" s="6" t="s">
        <v>1266</v>
      </c>
      <c r="M183" s="7">
        <v>86280916485</v>
      </c>
      <c r="N183" s="7">
        <v>9948379</v>
      </c>
      <c r="O183" s="6">
        <v>90</v>
      </c>
    </row>
    <row r="184" spans="1:15" ht="27" customHeight="1" x14ac:dyDescent="0.3">
      <c r="A184" s="5">
        <v>43578</v>
      </c>
      <c r="B184" s="6">
        <v>1</v>
      </c>
      <c r="C184" s="11">
        <v>0</v>
      </c>
      <c r="D184" s="6">
        <v>1</v>
      </c>
      <c r="E184" s="11">
        <v>0</v>
      </c>
      <c r="F184" s="6">
        <v>143</v>
      </c>
      <c r="G184" s="11">
        <v>0</v>
      </c>
      <c r="H184" s="11">
        <v>4.9000000000000002E-2</v>
      </c>
      <c r="I184" s="7">
        <v>59300</v>
      </c>
      <c r="J184" s="6" t="s">
        <v>1267</v>
      </c>
      <c r="K184" s="6">
        <v>7</v>
      </c>
      <c r="L184" s="6" t="s">
        <v>1268</v>
      </c>
      <c r="M184" s="7">
        <v>86280975785</v>
      </c>
      <c r="N184" s="7">
        <v>9948386</v>
      </c>
      <c r="O184" s="6">
        <v>105</v>
      </c>
    </row>
  </sheetData>
  <mergeCells count="3">
    <mergeCell ref="A1:O1"/>
    <mergeCell ref="A2:O2"/>
    <mergeCell ref="A3:O3"/>
  </mergeCells>
  <phoneticPr fontId="3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극한직업</vt:lpstr>
      <vt:lpstr>말모이</vt:lpstr>
      <vt:lpstr>내안의 그놈</vt:lpstr>
      <vt:lpstr>주먹왕 랄프 2  인터넷 속으로</vt:lpstr>
      <vt:lpstr>아쿠아맨</vt:lpstr>
      <vt:lpstr>보헤미안 랩소디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CPB79GameN</dc:creator>
  <cp:lastModifiedBy>CPB92GameN</cp:lastModifiedBy>
  <dcterms:created xsi:type="dcterms:W3CDTF">2019-07-10T07:18:37Z</dcterms:created>
  <dcterms:modified xsi:type="dcterms:W3CDTF">2019-08-26T02:26:15Z</dcterms:modified>
</cp:coreProperties>
</file>