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envolvimento\Projetos Dashboards\"/>
    </mc:Choice>
  </mc:AlternateContent>
  <xr:revisionPtr revIDLastSave="0" documentId="13_ncr:1_{5EDF98C9-D484-49AB-94B4-11FDB7E99200}" xr6:coauthVersionLast="47" xr6:coauthVersionMax="47" xr10:uidLastSave="{00000000-0000-0000-0000-000000000000}"/>
  <bookViews>
    <workbookView xWindow="-120" yWindow="-120" windowWidth="20730" windowHeight="11040" xr2:uid="{80BC8440-C627-44E1-8AEA-FD13B826E6B6}"/>
  </bookViews>
  <sheets>
    <sheet name="Menu" sheetId="5" r:id="rId1"/>
    <sheet name="Dashboard" sheetId="1" r:id="rId2"/>
    <sheet name="Dados" sheetId="2" r:id="rId3"/>
    <sheet name="Planilha3" sheetId="3" r:id="rId4"/>
    <sheet name="Apoio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C2" i="2"/>
  <c r="B2" i="2"/>
</calcChain>
</file>

<file path=xl/sharedStrings.xml><?xml version="1.0" encoding="utf-8"?>
<sst xmlns="http://schemas.openxmlformats.org/spreadsheetml/2006/main" count="55" uniqueCount="51">
  <si>
    <t>Data</t>
  </si>
  <si>
    <t>Mês</t>
  </si>
  <si>
    <t>Ano</t>
  </si>
  <si>
    <t>Descrição</t>
  </si>
  <si>
    <t>Categoria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</si>
  <si>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</si>
  <si>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</si>
  <si>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</si>
  <si>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</si>
  <si>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</si>
  <si>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</si>
  <si>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</si>
  <si>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</si>
  <si>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</si>
  <si>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</si>
  <si>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</si>
  <si>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</si>
  <si>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Benefício</t>
  </si>
  <si>
    <t>Água</t>
  </si>
  <si>
    <t>Alimentação</t>
  </si>
  <si>
    <t>Banco</t>
  </si>
  <si>
    <t>Calçado</t>
  </si>
  <si>
    <t>Cursos</t>
  </si>
  <si>
    <t>Darf</t>
  </si>
  <si>
    <t>Energia</t>
  </si>
  <si>
    <t>Filhos</t>
  </si>
  <si>
    <t>Funerária</t>
  </si>
  <si>
    <t>Gaz</t>
  </si>
  <si>
    <t>Internet</t>
  </si>
  <si>
    <t>Investimento</t>
  </si>
  <si>
    <t>Lazer</t>
  </si>
  <si>
    <t>Outras</t>
  </si>
  <si>
    <t>Pensão</t>
  </si>
  <si>
    <t>Presentes</t>
  </si>
  <si>
    <t>Saúde</t>
  </si>
  <si>
    <t>Telefonia</t>
  </si>
  <si>
    <t>Tereza</t>
  </si>
  <si>
    <t>Veículo</t>
  </si>
  <si>
    <t>Vestimenta</t>
  </si>
  <si>
    <t>Meses</t>
  </si>
  <si>
    <t>D</t>
  </si>
  <si>
    <t>C</t>
  </si>
  <si>
    <t>Tipo</t>
  </si>
  <si>
    <t>Forma de Pagamento</t>
  </si>
  <si>
    <t>Status</t>
  </si>
  <si>
    <t>Teste número 01</t>
  </si>
  <si>
    <t>Valor</t>
  </si>
  <si>
    <t>Dinheiro</t>
  </si>
  <si>
    <t>Recebido</t>
  </si>
  <si>
    <t>Teste número 2</t>
  </si>
  <si>
    <t>Agendado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</si>
</sst>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164" formatCode="&quot;R$&quot;\ 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19</xdr:col>
      <xdr:colOff>571500</xdr:colOff>
      <xdr:row>20</xdr:row>
      <xdr:rowOff>180975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756E8CB-24A5-459F-BA40-FFB490A776D8}"/>
            </a:ext>
          </a:extLst>
        </xdr:cNvPr>
        <xdr:cNvSpPr/>
      </xdr:nvSpPr>
      <xdr:spPr>
        <a:xfrm>
          <a:off x="9525" y="0"/>
          <a:ext cx="12144375" cy="3990975"/>
        </a:xfrm>
        <a:prstGeom prst="roundRect">
          <a:avLst>
            <a:gd name="adj" fmla="val 438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19050</xdr:colOff>
      <xdr:row>15</xdr:row>
      <xdr:rowOff>133350</xdr:rowOff>
    </xdr:from>
    <xdr:to>
      <xdr:col>1</xdr:col>
      <xdr:colOff>180879</xdr:colOff>
      <xdr:row>21</xdr:row>
      <xdr:rowOff>9398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6A5BD61-BC1A-44FE-8DE6-1D88F173D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990850"/>
          <a:ext cx="771429" cy="1019048"/>
        </a:xfrm>
        <a:prstGeom prst="rect">
          <a:avLst/>
        </a:prstGeom>
      </xdr:spPr>
    </xdr:pic>
    <xdr:clientData/>
  </xdr:twoCellAnchor>
  <xdr:oneCellAnchor>
    <xdr:from>
      <xdr:col>6</xdr:col>
      <xdr:colOff>531015</xdr:colOff>
      <xdr:row>0</xdr:row>
      <xdr:rowOff>2673</xdr:rowOff>
    </xdr:from>
    <xdr:ext cx="4157677" cy="593304"/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7DD545D1-84F7-4702-AB2F-49CFB41572CD}"/>
            </a:ext>
          </a:extLst>
        </xdr:cNvPr>
        <xdr:cNvSpPr/>
      </xdr:nvSpPr>
      <xdr:spPr>
        <a:xfrm>
          <a:off x="4188615" y="2673"/>
          <a:ext cx="4157677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32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tx1"/>
              </a:solidFill>
              <a:effectLst>
                <a:outerShdw blurRad="12700" dist="38100" dir="2700000" algn="tl" rotWithShape="0">
                  <a:schemeClr val="bg1">
                    <a:lumMod val="50000"/>
                  </a:schemeClr>
                </a:outerShdw>
              </a:effectLst>
            </a:rPr>
            <a:t>Gerenciador Financeiro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1879F-9729-4E3F-93B5-0CC8E9CEC6C4}" name="Tabela1" displayName="Tabela1" ref="A1:I3" totalsRowShown="0">
  <autoFilter ref="A1:I3" xr:uid="{3641879F-9729-4E3F-93B5-0CC8E9CEC6C4}"/>
  <tableColumns count="9">
    <tableColumn id="1" xr3:uid="{73F82791-82E7-4517-B484-16D26C75A58C}" name="Data" dataDxfId="1"/>
    <tableColumn id="2" xr3:uid="{22019EB5-83C4-4A02-AFBC-8F42FA847AD7}" name="Mês">
      <calculatedColumnFormula>VLOOKUP(MONTH(Tabela1[[#This Row],[Data]]),Apoio!$A$2:$B$13,2,0)</calculatedColumnFormula>
    </tableColumn>
    <tableColumn id="3" xr3:uid="{E9A856F5-ECD3-4517-B58E-B02D03616E91}" name="Ano">
      <calculatedColumnFormula>YEAR(Tabela1[[#This Row],[Data]])</calculatedColumnFormula>
    </tableColumn>
    <tableColumn id="4" xr3:uid="{F8F89836-1808-4345-9875-BCDA63512DBD}" name="Tipo"/>
    <tableColumn id="9" xr3:uid="{02DBA1F0-3EAE-4B92-8374-0E4412369062}" name="Valor" dataDxfId="0"/>
    <tableColumn id="5" xr3:uid="{39955CF6-68AA-41F6-99A7-3D0F2049C5EA}" name="Descrição"/>
    <tableColumn id="6" xr3:uid="{CB1C8CA1-8996-4F89-8C12-7BF75D74556C}" name="Categoria"/>
    <tableColumn id="7" xr3:uid="{A97E121A-8B4F-437B-BA41-BDB71E2A5084}" name="Forma de Pagamento"/>
    <tableColumn id="8" xr3:uid="{9D9A26AD-C5B2-4B72-9E72-EFCE5892F753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0F8A-8C98-4D50-B9BA-D3EDECACC2BF}">
  <dimension ref="A1"/>
  <sheetViews>
    <sheetView tabSelected="1" workbookViewId="0">
      <selection activeCell="C21" sqref="C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6F7A1-68D7-4178-86D0-B503DAFC9474}">
  <dimension ref="A1"/>
  <sheetViews>
    <sheetView workbookViewId="0">
      <selection activeCell="U6" sqref="U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348D-2917-4A6B-8EE3-B0360975CC26}">
  <dimension ref="A1:I3"/>
  <sheetViews>
    <sheetView workbookViewId="0">
      <selection activeCell="H6" sqref="H6"/>
    </sheetView>
  </sheetViews>
  <sheetFormatPr defaultRowHeight="15" x14ac:dyDescent="0.25"/>
  <cols>
    <col min="1" max="1" width="10.7109375" style="1" bestFit="1" customWidth="1"/>
    <col min="4" max="4" width="12.140625" customWidth="1"/>
    <col min="5" max="5" width="12.140625" style="2" customWidth="1"/>
    <col min="6" max="6" width="15.85546875" bestFit="1" customWidth="1"/>
    <col min="7" max="7" width="11.5703125" customWidth="1"/>
    <col min="8" max="8" width="46" customWidth="1"/>
    <col min="9" max="9" width="34.42578125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42</v>
      </c>
      <c r="E1" s="2" t="s">
        <v>46</v>
      </c>
      <c r="F1" t="s">
        <v>3</v>
      </c>
      <c r="G1" t="s">
        <v>4</v>
      </c>
      <c r="H1" t="s">
        <v>43</v>
      </c>
      <c r="I1" t="s">
        <v>44</v>
      </c>
    </row>
    <row r="2" spans="1:9" x14ac:dyDescent="0.25">
      <c r="A2" s="1">
        <v>44670</v>
      </c>
      <c r="B2" t="str">
        <f>VLOOKUP(MONTH(Tabela1[[#This Row],[Data]]),Apoio!$A$2:$B$13,2,0)</f>
        <v>Abr</v>
      </c>
      <c r="C2">
        <f>YEAR(Tabela1[[#This Row],[Data]])</f>
        <v>2022</v>
      </c>
      <c r="D2" t="s">
        <v>41</v>
      </c>
      <c r="E2" s="2">
        <v>4052</v>
      </c>
      <c r="F2" t="s">
        <v>45</v>
      </c>
      <c r="G2" t="s">
        <v>17</v>
      </c>
      <c r="H2" t="s">
        <v>47</v>
      </c>
      <c r="I2" t="s">
        <v>48</v>
      </c>
    </row>
    <row r="3" spans="1:9" x14ac:dyDescent="0.25">
      <c r="A3" s="1">
        <v>44671</v>
      </c>
      <c r="B3" t="str">
        <f>VLOOKUP(MONTH(Tabela1[[#This Row],[Data]]),Apoio!$A$2:$B$13,2,0)</f>
        <v>Abr</v>
      </c>
      <c r="C3">
        <f>YEAR(Tabela1[[#This Row],[Data]])</f>
        <v>2022</v>
      </c>
      <c r="D3" t="s">
        <v>40</v>
      </c>
      <c r="E3" s="2">
        <v>1020</v>
      </c>
      <c r="F3" t="s">
        <v>49</v>
      </c>
      <c r="G3" t="s">
        <v>31</v>
      </c>
      <c r="H3" t="s">
        <v>47</v>
      </c>
      <c r="I3" t="s">
        <v>50</v>
      </c>
    </row>
  </sheetData>
  <dataValidations count="3">
    <dataValidation type="list" allowBlank="1" showInputMessage="1" showErrorMessage="1" sqref="D2:D3" xr:uid="{D061BD24-9942-4609-9900-3503BCA60CB7}">
      <formula1>"C,D"</formula1>
    </dataValidation>
    <dataValidation type="list" allowBlank="1" showInputMessage="1" showErrorMessage="1" sqref="H2:H3" xr:uid="{A62054D3-4BA1-49EF-AB8A-6ADD9968E8FF}">
      <formula1>"Dinheiro, Débito, Crédito"</formula1>
    </dataValidation>
    <dataValidation type="list" allowBlank="1" showInputMessage="1" showErrorMessage="1" sqref="I2:I3" xr:uid="{90CF2388-C75C-45B1-932C-39CC447E720A}">
      <formula1>"Recebido, Pendente,Agendado, Pago"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DAE0F3-0E9B-4D7F-8638-4E0D979F1FD9}">
          <x14:formula1>
            <xm:f>Apoio!$D$2:$D$26</xm:f>
          </x14:formula1>
          <xm:sqref>G2:G3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0444-8D6C-4B59-A031-3D3A576A3BE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61DD-3F48-451B-A4E0-DF5EBCCA2C0B}">
  <dimension ref="A1:D23"/>
  <sheetViews>
    <sheetView topLeftCell="A6" workbookViewId="0">
      <selection sqref="A1:B1"/>
    </sheetView>
  </sheetViews>
  <sheetFormatPr defaultRowHeight="15" x14ac:dyDescent="0.25"/>
  <sheetData>
    <row r="1" spans="1:4" x14ac:dyDescent="0.25">
      <c r="A1" s="3" t="s">
        <v>39</v>
      </c>
      <c r="B1" s="3"/>
      <c r="C1" s="3" t="s">
        <v>4</v>
      </c>
      <c r="D1" s="3"/>
    </row>
    <row r="2" spans="1:4" x14ac:dyDescent="0.25">
      <c r="A2">
        <v>1</v>
      </c>
      <c r="B2" t="s">
        <v>5</v>
      </c>
      <c r="C2">
        <v>1</v>
      </c>
      <c r="D2" t="s">
        <v>17</v>
      </c>
    </row>
    <row r="3" spans="1:4" x14ac:dyDescent="0.25">
      <c r="A3">
        <v>2</v>
      </c>
      <c r="B3" t="s">
        <v>6</v>
      </c>
      <c r="C3">
        <v>2</v>
      </c>
      <c r="D3" t="s">
        <v>18</v>
      </c>
    </row>
    <row r="4" spans="1:4" x14ac:dyDescent="0.25">
      <c r="A4">
        <v>3</v>
      </c>
      <c r="B4" t="s">
        <v>7</v>
      </c>
      <c r="C4">
        <v>3</v>
      </c>
      <c r="D4" t="s">
        <v>19</v>
      </c>
    </row>
    <row r="5" spans="1:4" x14ac:dyDescent="0.25">
      <c r="A5">
        <v>4</v>
      </c>
      <c r="B5" t="s">
        <v>8</v>
      </c>
      <c r="C5">
        <v>4</v>
      </c>
      <c r="D5" t="s">
        <v>20</v>
      </c>
    </row>
    <row r="6" spans="1:4" x14ac:dyDescent="0.25">
      <c r="A6">
        <v>5</v>
      </c>
      <c r="B6" t="s">
        <v>9</v>
      </c>
      <c r="C6">
        <v>5</v>
      </c>
      <c r="D6" t="s">
        <v>21</v>
      </c>
    </row>
    <row r="7" spans="1:4" x14ac:dyDescent="0.25">
      <c r="A7">
        <v>6</v>
      </c>
      <c r="B7" t="s">
        <v>10</v>
      </c>
      <c r="C7">
        <v>6</v>
      </c>
      <c r="D7" t="s">
        <v>22</v>
      </c>
    </row>
    <row r="8" spans="1:4" x14ac:dyDescent="0.25">
      <c r="A8">
        <v>7</v>
      </c>
      <c r="B8" t="s">
        <v>11</v>
      </c>
      <c r="C8">
        <v>7</v>
      </c>
      <c r="D8" t="s">
        <v>23</v>
      </c>
    </row>
    <row r="9" spans="1:4" x14ac:dyDescent="0.25">
      <c r="A9">
        <v>8</v>
      </c>
      <c r="B9" t="s">
        <v>12</v>
      </c>
      <c r="C9">
        <v>8</v>
      </c>
      <c r="D9" t="s">
        <v>24</v>
      </c>
    </row>
    <row r="10" spans="1:4" x14ac:dyDescent="0.25">
      <c r="A10">
        <v>9</v>
      </c>
      <c r="B10" t="s">
        <v>13</v>
      </c>
      <c r="C10">
        <v>9</v>
      </c>
      <c r="D10" t="s">
        <v>25</v>
      </c>
    </row>
    <row r="11" spans="1:4" x14ac:dyDescent="0.25">
      <c r="A11">
        <v>10</v>
      </c>
      <c r="B11" t="s">
        <v>14</v>
      </c>
      <c r="C11">
        <v>10</v>
      </c>
      <c r="D11" t="s">
        <v>26</v>
      </c>
    </row>
    <row r="12" spans="1:4" x14ac:dyDescent="0.25">
      <c r="A12">
        <v>11</v>
      </c>
      <c r="B12" t="s">
        <v>15</v>
      </c>
      <c r="C12">
        <v>11</v>
      </c>
      <c r="D12" t="s">
        <v>27</v>
      </c>
    </row>
    <row r="13" spans="1:4" x14ac:dyDescent="0.25">
      <c r="A13">
        <v>12</v>
      </c>
      <c r="B13" t="s">
        <v>16</v>
      </c>
      <c r="C13">
        <v>12</v>
      </c>
      <c r="D13" t="s">
        <v>28</v>
      </c>
    </row>
    <row r="14" spans="1:4" x14ac:dyDescent="0.25">
      <c r="C14">
        <v>13</v>
      </c>
      <c r="D14" t="s">
        <v>29</v>
      </c>
    </row>
    <row r="15" spans="1:4" x14ac:dyDescent="0.25">
      <c r="C15">
        <v>14</v>
      </c>
      <c r="D15" t="s">
        <v>30</v>
      </c>
    </row>
    <row r="16" spans="1:4" x14ac:dyDescent="0.25">
      <c r="C16">
        <v>15</v>
      </c>
      <c r="D16" t="s">
        <v>31</v>
      </c>
    </row>
    <row r="17" spans="3:4" x14ac:dyDescent="0.25">
      <c r="C17">
        <v>16</v>
      </c>
      <c r="D17" t="s">
        <v>32</v>
      </c>
    </row>
    <row r="18" spans="3:4" x14ac:dyDescent="0.25">
      <c r="C18">
        <v>17</v>
      </c>
      <c r="D18" t="s">
        <v>33</v>
      </c>
    </row>
    <row r="19" spans="3:4" x14ac:dyDescent="0.25">
      <c r="C19">
        <v>18</v>
      </c>
      <c r="D19" t="s">
        <v>34</v>
      </c>
    </row>
    <row r="20" spans="3:4" x14ac:dyDescent="0.25">
      <c r="C20">
        <v>19</v>
      </c>
      <c r="D20" t="s">
        <v>35</v>
      </c>
    </row>
    <row r="21" spans="3:4" x14ac:dyDescent="0.25">
      <c r="C21">
        <v>20</v>
      </c>
      <c r="D21" t="s">
        <v>36</v>
      </c>
    </row>
    <row r="22" spans="3:4" x14ac:dyDescent="0.25">
      <c r="C22">
        <v>21</v>
      </c>
      <c r="D22" t="s">
        <v>37</v>
      </c>
    </row>
    <row r="23" spans="3:4" x14ac:dyDescent="0.25">
      <c r="C23">
        <v>22</v>
      </c>
      <c r="D23" t="s">
        <v>38</v>
      </c>
    </row>
  </sheetData>
  <mergeCells count="2">
    <mergeCell ref="C1:D1"/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Menu</vt:lpstr>
      <vt:lpstr>Dashboard</vt:lpstr>
      <vt:lpstr>Dados</vt:lpstr>
      <vt:lpstr>Planilha3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Gutemberg</dc:creator>
  <cp:lastModifiedBy>Gutemberg</cp:lastModifiedBy>
  <dcterms:created xsi:type="dcterms:W3CDTF">2022-04-19T13:00:08Z</dcterms:created>
  <dcterms:modified xsi:type="dcterms:W3CDTF">2022-04-20T20:44:46Z</dcterms:modified>
</cp:coreProperties>
</file>