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05" windowWidth="14805" windowHeight="8010"/>
  </bookViews>
  <sheets>
    <sheet name="Munka1" sheetId="1" r:id="rId1"/>
  </sheets>
  <definedNames>
    <definedName name="_01" localSheetId="0">Munka1!$A$1:$N$20</definedName>
  </definedNames>
  <calcPr calcId="171027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" i="1"/>
  <c r="D23" i="1"/>
  <c r="E23" i="1"/>
  <c r="F23" i="1"/>
  <c r="G23" i="1"/>
  <c r="H23" i="1"/>
  <c r="I23" i="1"/>
  <c r="J23" i="1"/>
  <c r="K23" i="1"/>
  <c r="L23" i="1"/>
  <c r="M23" i="1"/>
  <c r="N23" i="1"/>
  <c r="C23" i="1"/>
  <c r="B22" i="1"/>
  <c r="D22" i="1"/>
  <c r="E22" i="1"/>
  <c r="F22" i="1"/>
  <c r="G22" i="1"/>
  <c r="H22" i="1"/>
  <c r="I22" i="1"/>
  <c r="J22" i="1"/>
  <c r="K22" i="1"/>
  <c r="L22" i="1"/>
  <c r="M22" i="1"/>
  <c r="N22" i="1"/>
  <c r="C22" i="1"/>
  <c r="D21" i="1"/>
  <c r="E21" i="1"/>
  <c r="F21" i="1"/>
  <c r="G21" i="1"/>
  <c r="H21" i="1"/>
  <c r="I21" i="1"/>
  <c r="J21" i="1"/>
  <c r="K21" i="1"/>
  <c r="L21" i="1"/>
  <c r="M21" i="1"/>
  <c r="N21" i="1"/>
  <c r="C21" i="1"/>
  <c r="D19" i="1"/>
  <c r="E19" i="1"/>
  <c r="F19" i="1"/>
  <c r="G19" i="1"/>
  <c r="H19" i="1"/>
  <c r="I19" i="1"/>
  <c r="J19" i="1"/>
  <c r="K19" i="1"/>
  <c r="L19" i="1"/>
  <c r="M19" i="1"/>
  <c r="N19" i="1"/>
  <c r="D17" i="1"/>
  <c r="E17" i="1"/>
  <c r="F17" i="1"/>
  <c r="G17" i="1"/>
  <c r="H17" i="1"/>
  <c r="I17" i="1"/>
  <c r="J17" i="1"/>
  <c r="K17" i="1"/>
  <c r="L17" i="1"/>
  <c r="M17" i="1"/>
  <c r="N17" i="1"/>
  <c r="D15" i="1"/>
  <c r="E15" i="1"/>
  <c r="F15" i="1"/>
  <c r="G15" i="1"/>
  <c r="H15" i="1"/>
  <c r="I15" i="1"/>
  <c r="J15" i="1"/>
  <c r="K15" i="1"/>
  <c r="L15" i="1"/>
  <c r="M15" i="1"/>
  <c r="N15" i="1"/>
  <c r="D13" i="1"/>
  <c r="E13" i="1"/>
  <c r="F13" i="1"/>
  <c r="G13" i="1"/>
  <c r="H13" i="1"/>
  <c r="I13" i="1"/>
  <c r="J13" i="1"/>
  <c r="K13" i="1"/>
  <c r="L13" i="1"/>
  <c r="M13" i="1"/>
  <c r="N13" i="1"/>
  <c r="D11" i="1"/>
  <c r="E11" i="1"/>
  <c r="F11" i="1"/>
  <c r="G11" i="1"/>
  <c r="H11" i="1"/>
  <c r="I11" i="1"/>
  <c r="J11" i="1"/>
  <c r="K11" i="1"/>
  <c r="L11" i="1"/>
  <c r="M11" i="1"/>
  <c r="N11" i="1"/>
  <c r="D9" i="1"/>
  <c r="E9" i="1"/>
  <c r="F9" i="1"/>
  <c r="G9" i="1"/>
  <c r="H9" i="1"/>
  <c r="I9" i="1"/>
  <c r="J9" i="1"/>
  <c r="K9" i="1"/>
  <c r="L9" i="1"/>
  <c r="M9" i="1"/>
  <c r="N9" i="1"/>
  <c r="D7" i="1"/>
  <c r="E7" i="1"/>
  <c r="F7" i="1"/>
  <c r="G7" i="1"/>
  <c r="H7" i="1"/>
  <c r="I7" i="1"/>
  <c r="J7" i="1"/>
  <c r="K7" i="1"/>
  <c r="L7" i="1"/>
  <c r="M7" i="1"/>
  <c r="N7" i="1"/>
  <c r="C19" i="1"/>
  <c r="C17" i="1"/>
  <c r="C15" i="1"/>
  <c r="C13" i="1"/>
  <c r="C11" i="1"/>
  <c r="C9" i="1"/>
  <c r="C7" i="1"/>
  <c r="D5" i="1"/>
  <c r="E5" i="1"/>
  <c r="F5" i="1"/>
  <c r="G5" i="1"/>
  <c r="H5" i="1"/>
  <c r="I5" i="1"/>
  <c r="J5" i="1"/>
  <c r="K5" i="1"/>
  <c r="L5" i="1"/>
  <c r="M5" i="1"/>
  <c r="N5" i="1"/>
  <c r="C5" i="1"/>
  <c r="D3" i="1"/>
  <c r="E3" i="1"/>
  <c r="F3" i="1"/>
  <c r="G3" i="1"/>
  <c r="H3" i="1"/>
  <c r="I3" i="1"/>
  <c r="J3" i="1"/>
  <c r="K3" i="1"/>
  <c r="L3" i="1"/>
  <c r="M3" i="1"/>
  <c r="N3" i="1"/>
  <c r="C3" i="1"/>
</calcChain>
</file>

<file path=xl/connections.xml><?xml version="1.0" encoding="utf-8"?>
<connections xmlns="http://schemas.openxmlformats.org/spreadsheetml/2006/main">
  <connection id="1" name="01" type="6" refreshedVersion="6" background="1" saveData="1">
    <textPr codePage="65001" sourceFile="C:\Users\Erik\Documents\szentgyorgyi\2016-2017\fakt\excel01\01.txt" decimal="," thousands=" 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<sst xmlns="http://schemas.openxmlformats.org/spreadsheetml/2006/main" count="26" uniqueCount="26">
  <si>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Bróker</t>
  </si>
  <si>
    <t>Alaptőke</t>
  </si>
  <si>
    <t>Január</t>
  </si>
  <si>
    <t>Február</t>
  </si>
  <si>
    <t>Március</t>
  </si>
  <si>
    <t>Április</t>
  </si>
  <si>
    <t>Május</t>
  </si>
  <si>
    <t>Június</t>
  </si>
  <si>
    <t>Július</t>
  </si>
  <si>
    <t>Augusztus</t>
  </si>
  <si>
    <t>Szeptember</t>
  </si>
  <si>
    <t>Október</t>
  </si>
  <si>
    <t>November</t>
  </si>
  <si>
    <t>December</t>
  </si>
  <si>
    <t>Nagy Sándor</t>
  </si>
  <si>
    <t>Kiss Balázs</t>
  </si>
  <si>
    <t>Kun Aladár</t>
  </si>
  <si>
    <t>Sőtér Ilona</t>
  </si>
  <si>
    <t>Babos Kata</t>
  </si>
  <si>
    <t>Dér János</t>
  </si>
  <si>
    <t>Gedei Flóra</t>
  </si>
  <si>
    <t>Vén Dezső</t>
  </si>
  <si>
    <t>Vad Péter</t>
  </si>
  <si>
    <t>Vass Zoltán</t>
  </si>
  <si>
    <t>Eredmény</t>
  </si>
  <si>
    <t>Hozam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</si>
</sst>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none"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P2" sqref="P2"/>
    </sheetView>
  </sheetViews>
  <sheetFormatPr defaultRowHeight="15" x14ac:dyDescent="0.25"/>
  <cols>
    <col min="1" max="1" width="12" bestFit="1" customWidth="1"/>
    <col min="2" max="3" width="9" bestFit="1" customWidth="1"/>
    <col min="4" max="9" width="12" bestFit="1" customWidth="1"/>
    <col min="10" max="10" width="10" bestFit="1" customWidth="1"/>
    <col min="11" max="11" width="11.7109375" bestFit="1" customWidth="1"/>
    <col min="12" max="12" width="12" bestFit="1" customWidth="1"/>
    <col min="13" max="13" width="10.42578125" bestFit="1" customWidth="1"/>
    <col min="14" max="14" width="10.140625" bestFit="1" customWidth="1"/>
    <col min="15" max="15" width="1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24</v>
      </c>
      <c r="P1" t="s">
        <v>25</v>
      </c>
    </row>
    <row r="2" spans="1:16" x14ac:dyDescent="0.25">
      <c r="A2" t="s">
        <v>14</v>
      </c>
      <c r="B2">
        <v>1000000</v>
      </c>
      <c r="C2">
        <v>1180000</v>
      </c>
      <c r="D2">
        <v>800000</v>
      </c>
      <c r="E2">
        <v>1170000</v>
      </c>
      <c r="F2">
        <v>1040000</v>
      </c>
      <c r="G2">
        <v>1000000</v>
      </c>
      <c r="H2">
        <v>860000</v>
      </c>
      <c r="I2">
        <v>960000</v>
      </c>
      <c r="J2">
        <v>1080000</v>
      </c>
      <c r="K2">
        <v>1020000</v>
      </c>
      <c r="L2">
        <v>870000</v>
      </c>
      <c r="M2">
        <v>990000</v>
      </c>
      <c r="N2">
        <v>1030000</v>
      </c>
      <c r="O2">
        <f>N2-B2</f>
        <v>30000</v>
      </c>
    </row>
    <row r="3" spans="1:16" x14ac:dyDescent="0.25">
      <c r="C3">
        <f>C2/B2</f>
        <v>1.18</v>
      </c>
      <c r="D3">
        <f t="shared" ref="D3:N3" si="0">D2/C2</f>
        <v>0.67796610169491522</v>
      </c>
      <c r="E3">
        <f t="shared" si="0"/>
        <v>1.4624999999999999</v>
      </c>
      <c r="F3">
        <f t="shared" si="0"/>
        <v>0.88888888888888884</v>
      </c>
      <c r="G3">
        <f t="shared" si="0"/>
        <v>0.96153846153846156</v>
      </c>
      <c r="H3">
        <f t="shared" si="0"/>
        <v>0.86</v>
      </c>
      <c r="I3">
        <f t="shared" si="0"/>
        <v>1.1162790697674418</v>
      </c>
      <c r="J3">
        <f t="shared" si="0"/>
        <v>1.125</v>
      </c>
      <c r="K3">
        <f t="shared" si="0"/>
        <v>0.94444444444444442</v>
      </c>
      <c r="L3">
        <f t="shared" si="0"/>
        <v>0.8529411764705882</v>
      </c>
      <c r="M3">
        <f t="shared" si="0"/>
        <v>1.1379310344827587</v>
      </c>
      <c r="N3">
        <f t="shared" si="0"/>
        <v>1.0404040404040404</v>
      </c>
      <c r="O3">
        <f t="shared" ref="O3:O23" si="1">N3-B3</f>
        <v>1.0404040404040404</v>
      </c>
    </row>
    <row r="4" spans="1:16" x14ac:dyDescent="0.25">
      <c r="A4" t="s">
        <v>15</v>
      </c>
      <c r="B4">
        <v>1500000</v>
      </c>
      <c r="C4">
        <v>1710000</v>
      </c>
      <c r="D4">
        <v>1740000</v>
      </c>
      <c r="E4">
        <v>1635000</v>
      </c>
      <c r="F4">
        <v>1785000</v>
      </c>
      <c r="G4">
        <v>1275000</v>
      </c>
      <c r="H4">
        <v>1275000</v>
      </c>
      <c r="I4">
        <v>1650000</v>
      </c>
      <c r="J4">
        <v>1410000</v>
      </c>
      <c r="K4">
        <v>1320000</v>
      </c>
      <c r="L4">
        <v>1230000</v>
      </c>
      <c r="M4">
        <v>1500000</v>
      </c>
      <c r="N4">
        <v>1485000</v>
      </c>
      <c r="O4">
        <f t="shared" si="1"/>
        <v>-15000</v>
      </c>
    </row>
    <row r="5" spans="1:16" x14ac:dyDescent="0.25">
      <c r="C5">
        <f>C4/B4</f>
        <v>1.1399999999999999</v>
      </c>
      <c r="D5">
        <f t="shared" ref="D5:N5" si="2">D4/C4</f>
        <v>1.0175438596491229</v>
      </c>
      <c r="E5">
        <f t="shared" si="2"/>
        <v>0.93965517241379315</v>
      </c>
      <c r="F5">
        <f t="shared" si="2"/>
        <v>1.0917431192660549</v>
      </c>
      <c r="G5">
        <f t="shared" si="2"/>
        <v>0.7142857142857143</v>
      </c>
      <c r="H5">
        <f t="shared" si="2"/>
        <v>1</v>
      </c>
      <c r="I5">
        <f t="shared" si="2"/>
        <v>1.2941176470588236</v>
      </c>
      <c r="J5">
        <f t="shared" si="2"/>
        <v>0.8545454545454545</v>
      </c>
      <c r="K5">
        <f t="shared" si="2"/>
        <v>0.93617021276595747</v>
      </c>
      <c r="L5">
        <f t="shared" si="2"/>
        <v>0.93181818181818177</v>
      </c>
      <c r="M5">
        <f t="shared" si="2"/>
        <v>1.2195121951219512</v>
      </c>
      <c r="N5">
        <f t="shared" si="2"/>
        <v>0.99</v>
      </c>
      <c r="O5">
        <f t="shared" si="1"/>
        <v>0.99</v>
      </c>
    </row>
    <row r="6" spans="1:16" x14ac:dyDescent="0.25">
      <c r="A6" t="s">
        <v>16</v>
      </c>
      <c r="B6">
        <v>1250000</v>
      </c>
      <c r="C6">
        <v>1125000</v>
      </c>
      <c r="D6">
        <v>1100000</v>
      </c>
      <c r="E6">
        <v>1262500</v>
      </c>
      <c r="F6">
        <v>1325000</v>
      </c>
      <c r="G6">
        <v>1212500</v>
      </c>
      <c r="H6">
        <v>1450000</v>
      </c>
      <c r="I6">
        <v>1012500</v>
      </c>
      <c r="J6">
        <v>1425000</v>
      </c>
      <c r="K6">
        <v>1125000</v>
      </c>
      <c r="L6">
        <v>1425000</v>
      </c>
      <c r="M6">
        <v>1450000</v>
      </c>
      <c r="N6">
        <v>1437500</v>
      </c>
      <c r="O6">
        <f t="shared" si="1"/>
        <v>187500</v>
      </c>
    </row>
    <row r="7" spans="1:16" x14ac:dyDescent="0.25">
      <c r="C7">
        <f>C6/B6</f>
        <v>0.9</v>
      </c>
      <c r="D7">
        <f t="shared" ref="D7:N7" si="3">D6/C6</f>
        <v>0.97777777777777775</v>
      </c>
      <c r="E7">
        <f t="shared" si="3"/>
        <v>1.1477272727272727</v>
      </c>
      <c r="F7">
        <f t="shared" si="3"/>
        <v>1.0495049504950495</v>
      </c>
      <c r="G7">
        <f t="shared" si="3"/>
        <v>0.91509433962264153</v>
      </c>
      <c r="H7">
        <f t="shared" si="3"/>
        <v>1.1958762886597938</v>
      </c>
      <c r="I7">
        <f t="shared" si="3"/>
        <v>0.69827586206896552</v>
      </c>
      <c r="J7">
        <f t="shared" si="3"/>
        <v>1.4074074074074074</v>
      </c>
      <c r="K7">
        <f t="shared" si="3"/>
        <v>0.78947368421052633</v>
      </c>
      <c r="L7">
        <f t="shared" si="3"/>
        <v>1.2666666666666666</v>
      </c>
      <c r="M7">
        <f t="shared" si="3"/>
        <v>1.0175438596491229</v>
      </c>
      <c r="N7">
        <f t="shared" si="3"/>
        <v>0.99137931034482762</v>
      </c>
      <c r="O7">
        <f t="shared" si="1"/>
        <v>0.99137931034482762</v>
      </c>
    </row>
    <row r="8" spans="1:16" x14ac:dyDescent="0.25">
      <c r="A8" t="s">
        <v>17</v>
      </c>
      <c r="B8">
        <v>2000000</v>
      </c>
      <c r="C8">
        <v>1700000</v>
      </c>
      <c r="D8">
        <v>1820000</v>
      </c>
      <c r="E8">
        <v>2120000</v>
      </c>
      <c r="F8">
        <v>2280000</v>
      </c>
      <c r="G8">
        <v>2180000</v>
      </c>
      <c r="H8">
        <v>2200000</v>
      </c>
      <c r="I8">
        <v>1980000</v>
      </c>
      <c r="J8">
        <v>2180000</v>
      </c>
      <c r="K8">
        <v>2320000</v>
      </c>
      <c r="L8">
        <v>1800000</v>
      </c>
      <c r="M8">
        <v>2220000</v>
      </c>
      <c r="N8">
        <v>1780000</v>
      </c>
      <c r="O8">
        <f t="shared" si="1"/>
        <v>-220000</v>
      </c>
    </row>
    <row r="9" spans="1:16" x14ac:dyDescent="0.25">
      <c r="C9">
        <f>C8/B8</f>
        <v>0.85</v>
      </c>
      <c r="D9">
        <f t="shared" ref="D9:N9" si="4">D8/C8</f>
        <v>1.0705882352941176</v>
      </c>
      <c r="E9">
        <f t="shared" si="4"/>
        <v>1.1648351648351649</v>
      </c>
      <c r="F9">
        <f t="shared" si="4"/>
        <v>1.0754716981132075</v>
      </c>
      <c r="G9">
        <f t="shared" si="4"/>
        <v>0.95614035087719296</v>
      </c>
      <c r="H9">
        <f t="shared" si="4"/>
        <v>1.0091743119266054</v>
      </c>
      <c r="I9">
        <f t="shared" si="4"/>
        <v>0.9</v>
      </c>
      <c r="J9">
        <f t="shared" si="4"/>
        <v>1.101010101010101</v>
      </c>
      <c r="K9">
        <f t="shared" si="4"/>
        <v>1.0642201834862386</v>
      </c>
      <c r="L9">
        <f t="shared" si="4"/>
        <v>0.77586206896551724</v>
      </c>
      <c r="M9">
        <f t="shared" si="4"/>
        <v>1.2333333333333334</v>
      </c>
      <c r="N9">
        <f t="shared" si="4"/>
        <v>0.80180180180180183</v>
      </c>
      <c r="O9">
        <f t="shared" si="1"/>
        <v>0.80180180180180183</v>
      </c>
    </row>
    <row r="10" spans="1:16" x14ac:dyDescent="0.25">
      <c r="A10" t="s">
        <v>18</v>
      </c>
      <c r="B10">
        <v>1750000</v>
      </c>
      <c r="C10">
        <v>1522500</v>
      </c>
      <c r="D10">
        <v>1907500</v>
      </c>
      <c r="E10">
        <v>1942500</v>
      </c>
      <c r="F10">
        <v>1855000</v>
      </c>
      <c r="G10">
        <v>2047500</v>
      </c>
      <c r="H10">
        <v>1400000</v>
      </c>
      <c r="I10">
        <v>1872500</v>
      </c>
      <c r="J10">
        <v>2012500</v>
      </c>
      <c r="K10">
        <v>1960000</v>
      </c>
      <c r="L10">
        <v>1960000</v>
      </c>
      <c r="M10">
        <v>1452500</v>
      </c>
      <c r="N10">
        <v>1872500</v>
      </c>
      <c r="O10">
        <f t="shared" si="1"/>
        <v>122500</v>
      </c>
    </row>
    <row r="11" spans="1:16" x14ac:dyDescent="0.25">
      <c r="C11">
        <f>C10/B10</f>
        <v>0.87</v>
      </c>
      <c r="D11">
        <f t="shared" ref="D11:N11" si="5">D10/C10</f>
        <v>1.2528735632183907</v>
      </c>
      <c r="E11">
        <f t="shared" si="5"/>
        <v>1.0183486238532109</v>
      </c>
      <c r="F11">
        <f t="shared" si="5"/>
        <v>0.95495495495495497</v>
      </c>
      <c r="G11">
        <f t="shared" si="5"/>
        <v>1.1037735849056605</v>
      </c>
      <c r="H11">
        <f t="shared" si="5"/>
        <v>0.68376068376068377</v>
      </c>
      <c r="I11">
        <f t="shared" si="5"/>
        <v>1.3374999999999999</v>
      </c>
      <c r="J11">
        <f t="shared" si="5"/>
        <v>1.0747663551401869</v>
      </c>
      <c r="K11">
        <f t="shared" si="5"/>
        <v>0.97391304347826091</v>
      </c>
      <c r="L11">
        <f t="shared" si="5"/>
        <v>1</v>
      </c>
      <c r="M11">
        <f t="shared" si="5"/>
        <v>0.7410714285714286</v>
      </c>
      <c r="N11">
        <f t="shared" si="5"/>
        <v>1.2891566265060241</v>
      </c>
      <c r="O11">
        <f t="shared" si="1"/>
        <v>1.2891566265060241</v>
      </c>
    </row>
    <row r="12" spans="1:16" x14ac:dyDescent="0.25">
      <c r="A12" t="s">
        <v>19</v>
      </c>
      <c r="B12">
        <v>1000000</v>
      </c>
      <c r="C12">
        <v>1140000</v>
      </c>
      <c r="D12">
        <v>1140000</v>
      </c>
      <c r="E12">
        <v>960000</v>
      </c>
      <c r="F12">
        <v>940000</v>
      </c>
      <c r="G12">
        <v>1180000</v>
      </c>
      <c r="H12">
        <v>1160000</v>
      </c>
      <c r="I12">
        <v>820000</v>
      </c>
      <c r="J12">
        <v>1090000</v>
      </c>
      <c r="K12">
        <v>1010000</v>
      </c>
      <c r="L12">
        <v>1000000</v>
      </c>
      <c r="M12">
        <v>1100000</v>
      </c>
      <c r="N12">
        <v>1200000</v>
      </c>
      <c r="O12">
        <f t="shared" si="1"/>
        <v>200000</v>
      </c>
    </row>
    <row r="13" spans="1:16" x14ac:dyDescent="0.25">
      <c r="C13">
        <f>C12/B12</f>
        <v>1.1399999999999999</v>
      </c>
      <c r="D13">
        <f t="shared" ref="D13:N13" si="6">D12/C12</f>
        <v>1</v>
      </c>
      <c r="E13">
        <f t="shared" si="6"/>
        <v>0.84210526315789469</v>
      </c>
      <c r="F13">
        <f t="shared" si="6"/>
        <v>0.97916666666666663</v>
      </c>
      <c r="G13">
        <f t="shared" si="6"/>
        <v>1.2553191489361701</v>
      </c>
      <c r="H13">
        <f t="shared" si="6"/>
        <v>0.98305084745762716</v>
      </c>
      <c r="I13">
        <f t="shared" si="6"/>
        <v>0.7068965517241379</v>
      </c>
      <c r="J13">
        <f t="shared" si="6"/>
        <v>1.3292682926829269</v>
      </c>
      <c r="K13">
        <f t="shared" si="6"/>
        <v>0.92660550458715596</v>
      </c>
      <c r="L13">
        <f t="shared" si="6"/>
        <v>0.99009900990099009</v>
      </c>
      <c r="M13">
        <f t="shared" si="6"/>
        <v>1.1000000000000001</v>
      </c>
      <c r="N13">
        <f t="shared" si="6"/>
        <v>1.0909090909090908</v>
      </c>
      <c r="O13">
        <f t="shared" si="1"/>
        <v>1.0909090909090908</v>
      </c>
    </row>
    <row r="14" spans="1:16" x14ac:dyDescent="0.25">
      <c r="A14" t="s">
        <v>20</v>
      </c>
      <c r="B14">
        <v>1200000</v>
      </c>
      <c r="C14">
        <v>960000</v>
      </c>
      <c r="D14">
        <v>1416000</v>
      </c>
      <c r="E14">
        <v>1104000</v>
      </c>
      <c r="F14">
        <v>1068000</v>
      </c>
      <c r="G14">
        <v>1344000</v>
      </c>
      <c r="H14">
        <v>1200000</v>
      </c>
      <c r="I14">
        <v>1236000</v>
      </c>
      <c r="J14">
        <v>1308000</v>
      </c>
      <c r="K14">
        <v>972000</v>
      </c>
      <c r="L14">
        <v>1320000</v>
      </c>
      <c r="M14">
        <v>1164000</v>
      </c>
      <c r="N14">
        <v>1255000</v>
      </c>
      <c r="O14">
        <f t="shared" si="1"/>
        <v>55000</v>
      </c>
    </row>
    <row r="15" spans="1:16" x14ac:dyDescent="0.25">
      <c r="C15">
        <f>C14/B14</f>
        <v>0.8</v>
      </c>
      <c r="D15">
        <f t="shared" ref="D15:N15" si="7">D14/C14</f>
        <v>1.4750000000000001</v>
      </c>
      <c r="E15">
        <f t="shared" si="7"/>
        <v>0.77966101694915257</v>
      </c>
      <c r="F15">
        <f t="shared" si="7"/>
        <v>0.96739130434782605</v>
      </c>
      <c r="G15">
        <f t="shared" si="7"/>
        <v>1.2584269662921348</v>
      </c>
      <c r="H15">
        <f t="shared" si="7"/>
        <v>0.8928571428571429</v>
      </c>
      <c r="I15">
        <f t="shared" si="7"/>
        <v>1.03</v>
      </c>
      <c r="J15">
        <f t="shared" si="7"/>
        <v>1.058252427184466</v>
      </c>
      <c r="K15">
        <f t="shared" si="7"/>
        <v>0.74311926605504586</v>
      </c>
      <c r="L15">
        <f t="shared" si="7"/>
        <v>1.3580246913580247</v>
      </c>
      <c r="M15">
        <f t="shared" si="7"/>
        <v>0.88181818181818183</v>
      </c>
      <c r="N15">
        <f t="shared" si="7"/>
        <v>1.0781786941580755</v>
      </c>
      <c r="O15">
        <f t="shared" si="1"/>
        <v>1.0781786941580755</v>
      </c>
    </row>
    <row r="16" spans="1:16" x14ac:dyDescent="0.25">
      <c r="A16" t="s">
        <v>21</v>
      </c>
      <c r="B16">
        <v>1500000</v>
      </c>
      <c r="C16">
        <v>1380000</v>
      </c>
      <c r="D16">
        <v>1260000</v>
      </c>
      <c r="E16">
        <v>1380000</v>
      </c>
      <c r="F16">
        <v>1455000</v>
      </c>
      <c r="G16">
        <v>1440000</v>
      </c>
      <c r="H16">
        <v>1665000</v>
      </c>
      <c r="I16">
        <v>1470000</v>
      </c>
      <c r="J16">
        <v>1245000</v>
      </c>
      <c r="K16">
        <v>1410000</v>
      </c>
      <c r="L16">
        <v>1605000</v>
      </c>
      <c r="M16">
        <v>1410000</v>
      </c>
      <c r="N16">
        <v>1380000</v>
      </c>
      <c r="O16">
        <f t="shared" si="1"/>
        <v>-120000</v>
      </c>
    </row>
    <row r="17" spans="1:15" x14ac:dyDescent="0.25">
      <c r="C17">
        <f>C16/B16</f>
        <v>0.92</v>
      </c>
      <c r="D17">
        <f t="shared" ref="D17:N17" si="8">D16/C16</f>
        <v>0.91304347826086951</v>
      </c>
      <c r="E17">
        <f t="shared" si="8"/>
        <v>1.0952380952380953</v>
      </c>
      <c r="F17">
        <f t="shared" si="8"/>
        <v>1.0543478260869565</v>
      </c>
      <c r="G17">
        <f t="shared" si="8"/>
        <v>0.98969072164948457</v>
      </c>
      <c r="H17">
        <f t="shared" si="8"/>
        <v>1.15625</v>
      </c>
      <c r="I17">
        <f t="shared" si="8"/>
        <v>0.88288288288288286</v>
      </c>
      <c r="J17">
        <f t="shared" si="8"/>
        <v>0.84693877551020413</v>
      </c>
      <c r="K17">
        <f t="shared" si="8"/>
        <v>1.1325301204819278</v>
      </c>
      <c r="L17">
        <f t="shared" si="8"/>
        <v>1.1382978723404256</v>
      </c>
      <c r="M17">
        <f t="shared" si="8"/>
        <v>0.87850467289719625</v>
      </c>
      <c r="N17">
        <f t="shared" si="8"/>
        <v>0.97872340425531912</v>
      </c>
      <c r="O17">
        <f t="shared" si="1"/>
        <v>0.97872340425531912</v>
      </c>
    </row>
    <row r="18" spans="1:15" x14ac:dyDescent="0.25">
      <c r="A18" t="s">
        <v>22</v>
      </c>
      <c r="B18">
        <v>2000000</v>
      </c>
      <c r="C18">
        <v>1840000</v>
      </c>
      <c r="D18">
        <v>2080000</v>
      </c>
      <c r="E18">
        <v>1620000</v>
      </c>
      <c r="F18">
        <v>1800000</v>
      </c>
      <c r="G18">
        <v>1780000</v>
      </c>
      <c r="H18">
        <v>1920000</v>
      </c>
      <c r="I18">
        <v>2180000</v>
      </c>
      <c r="J18">
        <v>2320000</v>
      </c>
      <c r="K18">
        <v>1620000</v>
      </c>
      <c r="L18">
        <v>2060000</v>
      </c>
      <c r="M18">
        <v>1840000</v>
      </c>
      <c r="N18">
        <v>1720000</v>
      </c>
      <c r="O18">
        <f t="shared" si="1"/>
        <v>-280000</v>
      </c>
    </row>
    <row r="19" spans="1:15" x14ac:dyDescent="0.25">
      <c r="C19">
        <f>C18/B18</f>
        <v>0.92</v>
      </c>
      <c r="D19">
        <f t="shared" ref="D19:N19" si="9">D18/C18</f>
        <v>1.1304347826086956</v>
      </c>
      <c r="E19">
        <f t="shared" si="9"/>
        <v>0.77884615384615385</v>
      </c>
      <c r="F19">
        <f t="shared" si="9"/>
        <v>1.1111111111111112</v>
      </c>
      <c r="G19">
        <f t="shared" si="9"/>
        <v>0.98888888888888893</v>
      </c>
      <c r="H19">
        <f t="shared" si="9"/>
        <v>1.0786516853932584</v>
      </c>
      <c r="I19">
        <f t="shared" si="9"/>
        <v>1.1354166666666667</v>
      </c>
      <c r="J19">
        <f t="shared" si="9"/>
        <v>1.0642201834862386</v>
      </c>
      <c r="K19">
        <f t="shared" si="9"/>
        <v>0.69827586206896552</v>
      </c>
      <c r="L19">
        <f t="shared" si="9"/>
        <v>1.271604938271605</v>
      </c>
      <c r="M19">
        <f t="shared" si="9"/>
        <v>0.89320388349514568</v>
      </c>
      <c r="N19">
        <f t="shared" si="9"/>
        <v>0.93478260869565222</v>
      </c>
      <c r="O19">
        <f t="shared" si="1"/>
        <v>0.93478260869565222</v>
      </c>
    </row>
    <row r="20" spans="1:15" x14ac:dyDescent="0.25">
      <c r="A20" t="s">
        <v>23</v>
      </c>
      <c r="B20">
        <v>1750000</v>
      </c>
      <c r="C20">
        <v>1662500</v>
      </c>
      <c r="D20">
        <v>1767500</v>
      </c>
      <c r="E20">
        <v>1610000</v>
      </c>
      <c r="F20">
        <v>1452500</v>
      </c>
      <c r="G20">
        <v>1540000</v>
      </c>
      <c r="H20">
        <v>1907500</v>
      </c>
      <c r="I20">
        <v>1627500</v>
      </c>
      <c r="J20">
        <v>1487500</v>
      </c>
      <c r="K20">
        <v>2012500</v>
      </c>
      <c r="L20">
        <v>1855000</v>
      </c>
      <c r="M20">
        <v>1732500</v>
      </c>
      <c r="N20">
        <v>1995000</v>
      </c>
      <c r="O20">
        <f t="shared" si="1"/>
        <v>245000</v>
      </c>
    </row>
    <row r="21" spans="1:15" x14ac:dyDescent="0.25">
      <c r="C21">
        <f>C20/B20</f>
        <v>0.95</v>
      </c>
      <c r="D21">
        <f t="shared" ref="D21:N21" si="10">D20/C20</f>
        <v>1.0631578947368421</v>
      </c>
      <c r="E21">
        <f t="shared" si="10"/>
        <v>0.91089108910891092</v>
      </c>
      <c r="F21">
        <f t="shared" si="10"/>
        <v>0.90217391304347827</v>
      </c>
      <c r="G21">
        <f t="shared" si="10"/>
        <v>1.0602409638554218</v>
      </c>
      <c r="H21">
        <f t="shared" si="10"/>
        <v>1.2386363636363635</v>
      </c>
      <c r="I21">
        <f t="shared" si="10"/>
        <v>0.85321100917431192</v>
      </c>
      <c r="J21">
        <f t="shared" si="10"/>
        <v>0.91397849462365588</v>
      </c>
      <c r="K21">
        <f t="shared" si="10"/>
        <v>1.3529411764705883</v>
      </c>
      <c r="L21">
        <f t="shared" si="10"/>
        <v>0.92173913043478262</v>
      </c>
      <c r="M21">
        <f t="shared" si="10"/>
        <v>0.93396226415094341</v>
      </c>
      <c r="N21">
        <f t="shared" si="10"/>
        <v>1.1515151515151516</v>
      </c>
      <c r="O21">
        <f t="shared" si="1"/>
        <v>1.1515151515151516</v>
      </c>
    </row>
    <row r="22" spans="1:15" x14ac:dyDescent="0.25">
      <c r="B22">
        <f>SUM(B2,B4,B6,B8,B10,B12,B14,B16,B18,B20)</f>
        <v>14950000</v>
      </c>
      <c r="C22">
        <f>SUM(C2,C4,C6,C8,C10,C12,C14,C16,C18,C20)</f>
        <v>14220000</v>
      </c>
      <c r="D22">
        <f t="shared" ref="D22:N22" si="11">SUM(D2,D4,D6,D8,D10,D12,D14,D16,D18,D20)</f>
        <v>15031000</v>
      </c>
      <c r="E22">
        <f t="shared" si="11"/>
        <v>14804000</v>
      </c>
      <c r="F22">
        <f t="shared" si="11"/>
        <v>15000500</v>
      </c>
      <c r="G22">
        <f t="shared" si="11"/>
        <v>14999000</v>
      </c>
      <c r="H22">
        <f t="shared" si="11"/>
        <v>15037500</v>
      </c>
      <c r="I22">
        <f t="shared" si="11"/>
        <v>14808500</v>
      </c>
      <c r="J22">
        <f t="shared" si="11"/>
        <v>15558000</v>
      </c>
      <c r="K22">
        <f t="shared" si="11"/>
        <v>14769500</v>
      </c>
      <c r="L22">
        <f t="shared" si="11"/>
        <v>15125000</v>
      </c>
      <c r="M22">
        <f t="shared" si="11"/>
        <v>14859000</v>
      </c>
      <c r="N22">
        <f t="shared" si="11"/>
        <v>15155000</v>
      </c>
      <c r="O22">
        <f t="shared" si="1"/>
        <v>205000</v>
      </c>
    </row>
    <row r="23" spans="1:15" x14ac:dyDescent="0.25">
      <c r="C23" t="str">
        <f>IF(C22&lt;$B$22,"!","")</f>
        <v>!</v>
      </c>
      <c r="D23" t="str">
        <f t="shared" ref="D23:N23" si="12">IF(D22&lt;$B$22,"!","")</f>
        <v/>
      </c>
      <c r="E23" t="str">
        <f t="shared" si="12"/>
        <v>!</v>
      </c>
      <c r="F23" t="str">
        <f t="shared" si="12"/>
        <v/>
      </c>
      <c r="G23" t="str">
        <f t="shared" si="12"/>
        <v/>
      </c>
      <c r="H23" t="str">
        <f t="shared" si="12"/>
        <v/>
      </c>
      <c r="I23" t="str">
        <f t="shared" si="12"/>
        <v>!</v>
      </c>
      <c r="J23" t="str">
        <f t="shared" si="12"/>
        <v/>
      </c>
      <c r="K23" t="str">
        <f t="shared" si="12"/>
        <v>!</v>
      </c>
      <c r="L23" t="str">
        <f t="shared" si="12"/>
        <v/>
      </c>
      <c r="M23" t="str">
        <f t="shared" si="12"/>
        <v>!</v>
      </c>
      <c r="N23" t="str">
        <f t="shared" si="12"/>
        <v/>
      </c>
      <c r="O23" t="e">
        <f t="shared" si="1"/>
        <v>#VALUE!</v>
      </c>
    </row>
  </sheetData>
  <conditionalFormatting sqref="C23:N23">
    <cfRule type="cellIs" dxfId="1" priority="1" operator="equal">
      <formula>"!"</formula>
    </cfRule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2016-12-17T16:08:44Z</dcterms:modified>
</cp:coreProperties>
</file>