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68E6F364-BF01-4CE6-A723-A3D2C6E506FB}" xr6:coauthVersionLast="44" xr6:coauthVersionMax="44" xr10:uidLastSave="{00000000-0000-0000-0000-000000000000}"/>
  <bookViews>
    <workbookView xWindow="-120" yWindow="-120" windowWidth="29040" windowHeight="15840" tabRatio="654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54" i="18" l="1" a="1"/>
  <c r="AM48" i="18" a="1"/>
  <c r="AM52" i="18" a="1"/>
  <c r="AM51" i="18" a="1"/>
  <c r="AM49" i="18" a="1"/>
  <c r="AM53" i="18" a="1"/>
  <c r="AM47" i="18" a="1"/>
  <c r="AM50" i="18" a="1"/>
  <c r="AM43" i="18" a="1"/>
  <c r="AM37" i="18" a="1"/>
  <c r="AM41" i="18" a="1"/>
  <c r="AM36" i="18" a="1"/>
  <c r="AM38" i="18" a="1"/>
  <c r="AM42" i="18" a="1"/>
  <c r="AM40" i="18" a="1"/>
  <c r="AM39" i="18" a="1"/>
  <c r="AM25" i="18" a="1"/>
  <c r="AM29" i="18" a="1"/>
  <c r="AM26" i="18" a="1"/>
  <c r="AM30" i="18" a="1"/>
  <c r="AM31" i="18" a="1"/>
  <c r="AM28" i="18" a="1"/>
  <c r="AM27" i="18" a="1"/>
  <c r="AM32" i="18" a="1"/>
  <c r="AM14" i="18" a="1"/>
  <c r="AM18" i="18" a="1"/>
  <c r="AM16" i="18" a="1"/>
  <c r="AM17" i="18" a="1"/>
  <c r="AM15" i="18" a="1"/>
  <c r="AM20" i="18" a="1"/>
  <c r="AM21" i="18" a="1"/>
  <c r="AM19" i="18" a="1"/>
  <c r="AM8" i="18" a="1"/>
  <c r="AM4" i="18" a="1"/>
  <c r="AM3" i="18" a="1"/>
  <c r="AM5" i="18" a="1"/>
  <c r="AM9" i="18" a="1"/>
  <c r="AM10" i="18" a="1"/>
  <c r="AM7" i="18" a="1"/>
  <c r="AM6" i="18" a="1"/>
  <c r="R47" i="18" a="1"/>
  <c r="R48" i="18" a="1"/>
  <c r="R52" i="18" a="1"/>
  <c r="R53" i="18" a="1"/>
  <c r="R50" i="18" a="1"/>
  <c r="R49" i="18" a="1"/>
  <c r="R51" i="18" a="1"/>
  <c r="R54" i="18" a="1"/>
  <c r="R36" i="18" a="1"/>
  <c r="R40" i="18" a="1"/>
  <c r="R41" i="18" a="1"/>
  <c r="R37" i="18" a="1"/>
  <c r="R38" i="18" a="1"/>
  <c r="R39" i="18" a="1"/>
  <c r="R42" i="18" a="1"/>
  <c r="R43" i="18" a="1"/>
  <c r="R25" i="18" a="1"/>
  <c r="R29" i="18" a="1"/>
  <c r="R32" i="18" a="1"/>
  <c r="R26" i="18" a="1"/>
  <c r="R30" i="18" a="1"/>
  <c r="R27" i="18" a="1"/>
  <c r="R31" i="18" a="1"/>
  <c r="R28" i="18" a="1"/>
  <c r="R21" i="18" a="1"/>
  <c r="R15" i="18" a="1"/>
  <c r="R19" i="18" a="1"/>
  <c r="R18" i="18" a="1"/>
  <c r="R16" i="18" a="1"/>
  <c r="R20" i="18" a="1"/>
  <c r="R14" i="18" a="1"/>
  <c r="R17" i="18" a="1"/>
  <c r="R3" i="18" a="1"/>
  <c r="R7" i="18" a="1"/>
  <c r="R4" i="18" a="1"/>
  <c r="R8" i="18" a="1"/>
  <c r="R5" i="18" a="1"/>
  <c r="R6" i="18" a="1"/>
  <c r="R9" i="18" a="1"/>
  <c r="R10" i="18" a="1"/>
  <c r="AE82" i="19" a="1"/>
  <c r="P77" i="19" a="1"/>
  <c r="Y82" i="19" a="1"/>
  <c r="AD71" i="19" a="1"/>
  <c r="AC79" i="19" a="1"/>
  <c r="K68" i="19" a="1"/>
  <c r="D64" i="19" a="1"/>
  <c r="W80" i="19" a="1"/>
  <c r="U66" i="19" a="1"/>
  <c r="Q65" i="19" a="1"/>
  <c r="H49" i="19" a="1"/>
  <c r="S62" i="19" a="1"/>
  <c r="V52" i="19" a="1"/>
  <c r="S47" i="19" a="1"/>
  <c r="AE63" i="19" a="1"/>
  <c r="Q78" i="19" a="1"/>
  <c r="Z77" i="19" a="1"/>
  <c r="AD82" i="19" a="1"/>
  <c r="H79" i="19" a="1"/>
  <c r="R72" i="19" a="1"/>
  <c r="F69" i="19" a="1"/>
  <c r="AF60" i="19" a="1"/>
  <c r="G73" i="19" a="1"/>
  <c r="B63" i="19" a="1"/>
  <c r="U63" i="19" a="1"/>
  <c r="G61" i="19" a="1"/>
  <c r="K53" i="19" a="1"/>
  <c r="AE57" i="19" a="1"/>
  <c r="AE42" i="19" a="1"/>
  <c r="AA49" i="19" a="1"/>
  <c r="AB53" i="19" a="1"/>
  <c r="F76" i="19" a="1"/>
  <c r="U74" i="19" a="1"/>
  <c r="N80" i="19" a="1"/>
  <c r="C77" i="19" a="1"/>
  <c r="AC70" i="19" a="1"/>
  <c r="AA73" i="19" a="1"/>
  <c r="AB58" i="19" a="1"/>
  <c r="B70" i="19" a="1"/>
  <c r="AD61" i="19" a="1"/>
  <c r="O58" i="19" a="1"/>
  <c r="P56" i="19" a="1"/>
  <c r="F50" i="19" a="1"/>
  <c r="AE64" i="19" a="1"/>
  <c r="AA41" i="19" a="1"/>
  <c r="M47" i="19" a="1"/>
  <c r="AA78" i="19" a="1"/>
  <c r="AA69" i="19" a="1"/>
  <c r="I73" i="19" a="1"/>
  <c r="B81" i="19" a="1"/>
  <c r="F70" i="19" a="1"/>
  <c r="X64" i="19" a="1"/>
  <c r="I68" i="19" a="1"/>
  <c r="Z68" i="19" a="1"/>
  <c r="Z57" i="19" a="1"/>
  <c r="Q50" i="19" a="1"/>
  <c r="Y64" i="19" a="1"/>
  <c r="I54" i="19" a="1"/>
  <c r="V49" i="19" a="1"/>
  <c r="O56" i="19" a="1"/>
  <c r="X52" i="19" a="1"/>
  <c r="V81" i="19" a="1"/>
  <c r="E81" i="19" a="1"/>
  <c r="O79" i="19" a="1"/>
  <c r="Q82" i="19" a="1"/>
  <c r="AC76" i="19" a="1"/>
  <c r="AB73" i="19" a="1"/>
  <c r="T62" i="19" a="1"/>
  <c r="R68" i="19" a="1"/>
  <c r="V64" i="19" a="1"/>
  <c r="AD68" i="19" a="1"/>
  <c r="AB74" i="19" a="1"/>
  <c r="T56" i="19" a="1"/>
  <c r="K47" i="19" a="1"/>
  <c r="S45" i="19" a="1"/>
  <c r="X55" i="19" a="1"/>
  <c r="K61" i="19" a="1"/>
  <c r="F79" i="19" a="1"/>
  <c r="U78" i="19" a="1"/>
  <c r="AE76" i="19" a="1"/>
  <c r="C80" i="19" a="1"/>
  <c r="M73" i="19" a="1"/>
  <c r="L70" i="19" a="1"/>
  <c r="L61" i="19" a="1"/>
  <c r="AB77" i="19" a="1"/>
  <c r="N63" i="19" a="1"/>
  <c r="O65" i="19" a="1"/>
  <c r="M62" i="19" a="1"/>
  <c r="F54" i="19" a="1"/>
  <c r="Q61" i="19" a="1"/>
  <c r="K44" i="19" a="1"/>
  <c r="AB50" i="19" a="1"/>
  <c r="R54" i="19" a="1"/>
  <c r="AG73" i="19" a="1"/>
  <c r="J73" i="19" a="1"/>
  <c r="I79" i="19" a="1"/>
  <c r="X74" i="19" a="1"/>
  <c r="I70" i="19" a="1"/>
  <c r="D70" i="19" a="1"/>
  <c r="H58" i="19" a="1"/>
  <c r="H68" i="19" a="1"/>
  <c r="J61" i="19" a="1"/>
  <c r="Q56" i="19" a="1"/>
  <c r="G55" i="19" a="1"/>
  <c r="AC48" i="19" a="1"/>
  <c r="AC58" i="19" a="1"/>
  <c r="G41" i="19" a="1"/>
  <c r="N46" i="19" a="1"/>
  <c r="AF82" i="19" a="1"/>
  <c r="D73" i="19" a="1"/>
  <c r="U53" i="19" a="1"/>
  <c r="AB41" i="19" a="1"/>
  <c r="H40" i="19" a="1"/>
  <c r="S30" i="19" a="1"/>
  <c r="X45" i="19" a="1"/>
  <c r="X49" i="19" a="1"/>
  <c r="W32" i="19" a="1"/>
  <c r="M36" i="19" a="1"/>
  <c r="R76" i="19" a="1"/>
  <c r="F47" i="19" a="1"/>
  <c r="I44" i="19" a="1"/>
  <c r="W47" i="19" a="1"/>
  <c r="Z41" i="19" a="1"/>
  <c r="O54" i="19" a="1"/>
  <c r="K36" i="19" a="1"/>
  <c r="AG37" i="19" a="1"/>
  <c r="D37" i="19" a="1"/>
  <c r="AE81" i="19" a="1"/>
  <c r="AF81" i="19" a="1"/>
  <c r="O80" i="19" a="1"/>
  <c r="V70" i="19" a="1"/>
  <c r="AC77" i="19" a="1"/>
  <c r="AB79" i="19" a="1"/>
  <c r="D63" i="19" a="1"/>
  <c r="AB69" i="19" a="1"/>
  <c r="F65" i="19" a="1"/>
  <c r="W65" i="19" a="1"/>
  <c r="X66" i="19" a="1"/>
  <c r="T57" i="19" a="1"/>
  <c r="M48" i="19" a="1"/>
  <c r="C46" i="19" a="1"/>
  <c r="L57" i="19" a="1"/>
  <c r="Q76" i="19" a="1"/>
  <c r="Z74" i="19" a="1"/>
  <c r="Y80" i="19" a="1"/>
  <c r="H77" i="19" a="1"/>
  <c r="AG70" i="19" a="1"/>
  <c r="W74" i="19" a="1"/>
  <c r="AF58" i="19" a="1"/>
  <c r="H70" i="19" a="1"/>
  <c r="B62" i="19" a="1"/>
  <c r="U58" i="19" a="1"/>
  <c r="Y56" i="19" a="1"/>
  <c r="K50" i="19" a="1"/>
  <c r="AD54" i="19" a="1"/>
  <c r="AE41" i="19" a="1"/>
  <c r="V47" i="19" a="1"/>
  <c r="Y49" i="19" a="1"/>
  <c r="F73" i="19" a="1"/>
  <c r="U72" i="19" a="1"/>
  <c r="N78" i="19" a="1"/>
  <c r="C74" i="19" a="1"/>
  <c r="AC69" i="19" a="1"/>
  <c r="AB68" i="19" a="1"/>
  <c r="AB57" i="19" a="1"/>
  <c r="Q66" i="19" a="1"/>
  <c r="AD60" i="19" a="1"/>
  <c r="Z55" i="19" a="1"/>
  <c r="P54" i="19" a="1"/>
  <c r="F48" i="19" a="1"/>
  <c r="I56" i="19" a="1"/>
  <c r="AA40" i="19" a="1"/>
  <c r="S82" i="19" a="1"/>
  <c r="AA76" i="19" a="1"/>
  <c r="T81" i="19" a="1"/>
  <c r="J71" i="19" a="1"/>
  <c r="B79" i="19" a="1"/>
  <c r="T66" i="19" a="1"/>
  <c r="X63" i="19" a="1"/>
  <c r="T74" i="19" a="1"/>
  <c r="Z65" i="19" a="1"/>
  <c r="K64" i="19" a="1"/>
  <c r="Q48" i="19" a="1"/>
  <c r="Y60" i="19" a="1"/>
  <c r="X50" i="19" a="1"/>
  <c r="AB46" i="19" a="1"/>
  <c r="W62" i="19" a="1"/>
  <c r="AE47" i="19" a="1"/>
  <c r="V79" i="19" a="1"/>
  <c r="E79" i="19" a="1"/>
  <c r="O77" i="19" a="1"/>
  <c r="S80" i="19" a="1"/>
  <c r="AC73" i="19" a="1"/>
  <c r="AB70" i="19" a="1"/>
  <c r="T61" i="19" a="1"/>
  <c r="AB81" i="19" a="1"/>
  <c r="V63" i="19" a="1"/>
  <c r="I66" i="19" a="1"/>
  <c r="M63" i="19" a="1"/>
  <c r="T54" i="19" a="1"/>
  <c r="AA62" i="19" a="1"/>
  <c r="S44" i="19" a="1"/>
  <c r="J52" i="19" a="1"/>
  <c r="W55" i="19" a="1"/>
  <c r="F77" i="19" a="1"/>
  <c r="U76" i="19" a="1"/>
  <c r="N81" i="19" a="1"/>
  <c r="C78" i="19" a="1"/>
  <c r="M71" i="19" a="1"/>
  <c r="AG66" i="19" a="1"/>
  <c r="L60" i="19" a="1"/>
  <c r="AF70" i="19" a="1"/>
  <c r="N62" i="19" a="1"/>
  <c r="O61" i="19" a="1"/>
  <c r="P57" i="19" a="1"/>
  <c r="F52" i="19" a="1"/>
  <c r="C56" i="19" a="1"/>
  <c r="K42" i="19" a="1"/>
  <c r="P48" i="19" a="1"/>
  <c r="S50" i="19" a="1"/>
  <c r="AA81" i="19" a="1"/>
  <c r="K71" i="19" a="1"/>
  <c r="I77" i="19" a="1"/>
  <c r="X72" i="19" a="1"/>
  <c r="V80" i="19" a="1"/>
  <c r="E80" i="19" a="1"/>
  <c r="O78" i="19" a="1"/>
  <c r="S81" i="19" a="1"/>
  <c r="AC74" i="19" a="1"/>
  <c r="AG71" i="19" a="1"/>
  <c r="D62" i="19" a="1"/>
  <c r="R66" i="19" a="1"/>
  <c r="F64" i="19" a="1"/>
  <c r="V78" i="19" a="1"/>
  <c r="E78" i="19" a="1"/>
  <c r="O76" i="19" a="1"/>
  <c r="S79" i="19" a="1"/>
  <c r="AC72" i="19" a="1"/>
  <c r="R69" i="19" a="1"/>
  <c r="D61" i="19" a="1"/>
  <c r="D74" i="19" a="1"/>
  <c r="F63" i="19" a="1"/>
  <c r="O64" i="19" a="1"/>
  <c r="M61" i="19" a="1"/>
  <c r="T53" i="19" a="1"/>
  <c r="I60" i="19" a="1"/>
  <c r="C44" i="19" a="1"/>
  <c r="G50" i="19" a="1"/>
  <c r="K81" i="19" a="1"/>
  <c r="C71" i="19" a="1"/>
  <c r="Y76" i="19" a="1"/>
  <c r="H72" i="19" a="1"/>
  <c r="L81" i="19" a="1"/>
  <c r="E66" i="19" a="1"/>
  <c r="K73" i="19" a="1"/>
  <c r="AE74" i="19" a="1"/>
  <c r="B60" i="19" a="1"/>
  <c r="AE53" i="19" a="1"/>
  <c r="Y52" i="19" a="1"/>
  <c r="I61" i="19" a="1"/>
  <c r="AF53" i="19" a="1"/>
  <c r="W63" i="19" a="1"/>
  <c r="AB56" i="19" a="1"/>
  <c r="E46" i="19" a="1"/>
  <c r="AF78" i="19" a="1"/>
  <c r="AE69" i="19" a="1"/>
  <c r="N73" i="19" a="1"/>
  <c r="M81" i="19" a="1"/>
  <c r="W71" i="19" a="1"/>
  <c r="AB64" i="19" a="1"/>
  <c r="N68" i="19" a="1"/>
  <c r="C69" i="19" a="1"/>
  <c r="AD57" i="19" a="1"/>
  <c r="Z50" i="19" a="1"/>
  <c r="S65" i="19" a="1"/>
  <c r="U55" i="19" a="1"/>
  <c r="AB49" i="19" a="1"/>
  <c r="W56" i="19" a="1"/>
  <c r="AG79" i="19" a="1"/>
  <c r="J79" i="19" a="1"/>
  <c r="T77" i="19" a="1"/>
  <c r="X80" i="19" a="1"/>
  <c r="B74" i="19" a="1"/>
  <c r="D71" i="19" a="1"/>
  <c r="X61" i="19" a="1"/>
  <c r="AA65" i="19" a="1"/>
  <c r="Z63" i="19" a="1"/>
  <c r="Y66" i="19" a="1"/>
  <c r="G64" i="19" a="1"/>
  <c r="AC54" i="19" a="1"/>
  <c r="E65" i="19" a="1"/>
  <c r="W44" i="19" a="1"/>
  <c r="R52" i="19" a="1"/>
  <c r="AD55" i="19" a="1"/>
  <c r="V74" i="19" a="1"/>
  <c r="E74" i="19" a="1"/>
  <c r="AD79" i="19" a="1"/>
  <c r="S76" i="19" a="1"/>
  <c r="U70" i="19" a="1"/>
  <c r="AF72" i="19" a="1"/>
  <c r="T58" i="19" a="1"/>
  <c r="AE68" i="19" a="1"/>
  <c r="V61" i="19" a="1"/>
  <c r="H57" i="19" a="1"/>
  <c r="B56" i="19" a="1"/>
  <c r="T49" i="19" a="1"/>
  <c r="AA61" i="19" a="1"/>
  <c r="S41" i="19" a="1"/>
  <c r="AA46" i="19" a="1"/>
  <c r="G49" i="19" a="1"/>
  <c r="AG81" i="19" a="1"/>
  <c r="U71" i="19" a="1"/>
  <c r="N77" i="19" a="1"/>
  <c r="C73" i="19" a="1"/>
  <c r="M69" i="19" a="1"/>
  <c r="AB66" i="19" a="1"/>
  <c r="AB76" i="19" a="1"/>
  <c r="L80" i="19" a="1"/>
  <c r="N60" i="19" a="1"/>
  <c r="Z54" i="19" a="1"/>
  <c r="P53" i="19" a="1"/>
  <c r="E63" i="19" a="1"/>
  <c r="L55" i="19" a="1"/>
  <c r="K40" i="19" a="1"/>
  <c r="R57" i="19" a="1"/>
  <c r="Q46" i="19" a="1"/>
  <c r="AA77" i="19" a="1"/>
  <c r="K69" i="19" a="1"/>
  <c r="I72" i="19" a="1"/>
  <c r="B80" i="19" a="1"/>
  <c r="T68" i="19" a="1"/>
  <c r="H64" i="19" a="1"/>
  <c r="B82" i="19" a="1"/>
  <c r="Z66" i="19" a="1"/>
  <c r="AG65" i="19" a="1"/>
  <c r="Q49" i="19" a="1"/>
  <c r="Y62" i="19" a="1"/>
  <c r="L53" i="19" a="1"/>
  <c r="AB47" i="19" a="1"/>
  <c r="P66" i="19" a="1"/>
  <c r="AG48" i="19" a="1"/>
  <c r="R78" i="19" a="1"/>
  <c r="E49" i="19" a="1"/>
  <c r="M44" i="19" a="1"/>
  <c r="B48" i="19" a="1"/>
  <c r="AF41" i="19" a="1"/>
  <c r="N55" i="19" a="1"/>
  <c r="T36" i="19" a="1"/>
  <c r="F38" i="19" a="1"/>
  <c r="AB37" i="19" a="1"/>
  <c r="AG25" i="19" a="1"/>
  <c r="M68" i="19" a="1"/>
  <c r="U56" i="19" a="1"/>
  <c r="L56" i="19" a="1"/>
  <c r="R50" i="19" a="1"/>
  <c r="Z33" i="19" a="1"/>
  <c r="Y38" i="19" a="1"/>
  <c r="F30" i="19" a="1"/>
  <c r="I62" i="19" a="1"/>
  <c r="B26" i="19" a="1"/>
  <c r="V76" i="19" a="1"/>
  <c r="E76" i="19" a="1"/>
  <c r="AD80" i="19" a="1"/>
  <c r="S77" i="19" a="1"/>
  <c r="E71" i="19" a="1"/>
  <c r="L78" i="19" a="1"/>
  <c r="D60" i="19" a="1"/>
  <c r="P70" i="19" a="1"/>
  <c r="F62" i="19" a="1"/>
  <c r="O60" i="19" a="1"/>
  <c r="B57" i="19" a="1"/>
  <c r="T50" i="19" a="1"/>
  <c r="E55" i="19" a="1"/>
  <c r="C42" i="19" a="1"/>
  <c r="AA47" i="19" a="1"/>
  <c r="K79" i="19" a="1"/>
  <c r="C70" i="19" a="1"/>
  <c r="Y73" i="19" a="1"/>
  <c r="R81" i="19" a="1"/>
  <c r="L72" i="19" a="1"/>
  <c r="AF64" i="19" a="1"/>
  <c r="W68" i="19" a="1"/>
  <c r="N69" i="19" a="1"/>
  <c r="B58" i="19" a="1"/>
  <c r="AE50" i="19" a="1"/>
  <c r="Y65" i="19" a="1"/>
  <c r="AB55" i="19" a="1"/>
  <c r="B50" i="19" a="1"/>
  <c r="AD56" i="19" a="1"/>
  <c r="N53" i="19" a="1"/>
  <c r="W82" i="19" a="1"/>
  <c r="AF76" i="19" a="1"/>
  <c r="L82" i="19" a="1"/>
  <c r="N71" i="19" a="1"/>
  <c r="M79" i="19" a="1"/>
  <c r="AC66" i="19" a="1"/>
  <c r="AB63" i="19" a="1"/>
  <c r="W76" i="19" a="1"/>
  <c r="C66" i="19" a="1"/>
  <c r="Q64" i="19" a="1"/>
  <c r="Z48" i="19" a="1"/>
  <c r="S61" i="19" a="1"/>
  <c r="AF50" i="19" a="1"/>
  <c r="E47" i="19" a="1"/>
  <c r="AG62" i="19" a="1"/>
  <c r="AG77" i="19" a="1"/>
  <c r="J77" i="19" a="1"/>
  <c r="E82" i="19" a="1"/>
  <c r="X78" i="19" a="1"/>
  <c r="B72" i="19" a="1"/>
  <c r="X68" i="19" a="1"/>
  <c r="X60" i="19" a="1"/>
  <c r="F72" i="19" a="1"/>
  <c r="Z62" i="19" a="1"/>
  <c r="U62" i="19" a="1"/>
  <c r="G60" i="19" a="1"/>
  <c r="AC52" i="19" a="1"/>
  <c r="N57" i="19" a="1"/>
  <c r="W42" i="19" a="1"/>
  <c r="B49" i="19" a="1"/>
  <c r="I52" i="19" a="1"/>
  <c r="Z82" i="19" a="1"/>
  <c r="E72" i="19" a="1"/>
  <c r="AD77" i="19" a="1"/>
  <c r="S73" i="19" a="1"/>
  <c r="U69" i="19" a="1"/>
  <c r="J68" i="19" a="1"/>
  <c r="AB80" i="19" a="1"/>
  <c r="AE65" i="19" a="1"/>
  <c r="V60" i="19" a="1"/>
  <c r="H55" i="19" a="1"/>
  <c r="B54" i="19" a="1"/>
  <c r="E64" i="19" a="1"/>
  <c r="AA55" i="19" a="1"/>
  <c r="S40" i="19" a="1"/>
  <c r="C61" i="19" a="1"/>
  <c r="AD46" i="19" a="1"/>
  <c r="AF79" i="19" a="1"/>
  <c r="O70" i="19" a="1"/>
  <c r="N74" i="19" a="1"/>
  <c r="V82" i="19" a="1"/>
  <c r="AE73" i="19" a="1"/>
  <c r="L65" i="19" a="1"/>
  <c r="P69" i="19" a="1"/>
  <c r="AA71" i="19" a="1"/>
  <c r="N58" i="19" a="1"/>
  <c r="Z52" i="19" a="1"/>
  <c r="P50" i="19" a="1"/>
  <c r="R56" i="19" a="1"/>
  <c r="AD50" i="19" a="1"/>
  <c r="AC57" i="19" a="1"/>
  <c r="S54" i="19" a="1"/>
  <c r="C82" i="19" a="1"/>
  <c r="F82" i="19" a="1"/>
  <c r="T80" i="19" a="1"/>
  <c r="Z70" i="19" a="1"/>
  <c r="B78" i="19" a="1"/>
  <c r="G81" i="19" a="1"/>
  <c r="H63" i="19" a="1"/>
  <c r="AB71" i="19" a="1"/>
  <c r="J65" i="19" a="1"/>
  <c r="AF65" i="19" a="1"/>
  <c r="AF69" i="19" a="1"/>
  <c r="Y57" i="19" a="1"/>
  <c r="S48" i="19" a="1"/>
  <c r="G46" i="19" a="1"/>
  <c r="S57" i="19" a="1"/>
  <c r="AE46" i="19" a="1"/>
  <c r="B66" i="19" a="1"/>
  <c r="O46" i="19" a="1"/>
  <c r="M42" i="19" a="1"/>
  <c r="H42" i="19" a="1"/>
  <c r="C39" i="19" a="1"/>
  <c r="Y46" i="19" a="1"/>
  <c r="T33" i="19" a="1"/>
  <c r="F36" i="19" a="1"/>
  <c r="AA33" i="19" a="1"/>
  <c r="Q81" i="19" a="1"/>
  <c r="R64" i="19" a="1"/>
  <c r="Z46" i="19" a="1"/>
  <c r="J46" i="19" a="1"/>
  <c r="N44" i="19" a="1"/>
  <c r="Z31" i="19" a="1"/>
  <c r="E53" i="19" a="1"/>
  <c r="F29" i="19" a="1"/>
  <c r="P79" i="19" a="1"/>
  <c r="G70" i="19" a="1"/>
  <c r="AD73" i="19" a="1"/>
  <c r="AC81" i="19" a="1"/>
  <c r="W72" i="19" a="1"/>
  <c r="D65" i="19" a="1"/>
  <c r="AF68" i="19" a="1"/>
  <c r="T69" i="19" a="1"/>
  <c r="F58" i="19" a="1"/>
  <c r="H52" i="19" a="1"/>
  <c r="O71" i="19" a="1"/>
  <c r="D56" i="19" a="1"/>
  <c r="O50" i="19" a="1"/>
  <c r="E57" i="19" a="1"/>
  <c r="Q80" i="19" a="1"/>
  <c r="Z79" i="19" a="1"/>
  <c r="D78" i="19" a="1"/>
  <c r="H81" i="19" a="1"/>
  <c r="R74" i="19" a="1"/>
  <c r="V71" i="19" a="1"/>
  <c r="AF61" i="19" a="1"/>
  <c r="M66" i="19" a="1"/>
  <c r="B64" i="19" a="1"/>
  <c r="O72" i="19" a="1"/>
  <c r="G65" i="19" a="1"/>
  <c r="K55" i="19" a="1"/>
  <c r="L46" i="19" a="1"/>
  <c r="AE44" i="19" a="1"/>
  <c r="W53" i="19" a="1"/>
  <c r="M56" i="19" a="1"/>
  <c r="F78" i="19" a="1"/>
  <c r="U77" i="19" a="1"/>
  <c r="X82" i="19" a="1"/>
  <c r="C79" i="19" a="1"/>
  <c r="M72" i="19" a="1"/>
  <c r="AG68" i="19" a="1"/>
  <c r="AB60" i="19" a="1"/>
  <c r="Q72" i="19" a="1"/>
  <c r="AD62" i="19" a="1"/>
  <c r="O63" i="19" a="1"/>
  <c r="M60" i="19" a="1"/>
  <c r="F53" i="19" a="1"/>
  <c r="W57" i="19" a="1"/>
  <c r="AA42" i="19" a="1"/>
  <c r="N49" i="19" a="1"/>
  <c r="AA80" i="19" a="1"/>
  <c r="AA70" i="19" a="1"/>
  <c r="I76" i="19" a="1"/>
  <c r="X71" i="19" a="1"/>
  <c r="L77" i="19" a="1"/>
  <c r="X65" i="19" a="1"/>
  <c r="T72" i="19" a="1"/>
  <c r="T73" i="19" a="1"/>
  <c r="Z58" i="19" a="1"/>
  <c r="Q53" i="19" a="1"/>
  <c r="G52" i="19" a="1"/>
  <c r="K58" i="19" a="1"/>
  <c r="C53" i="19" a="1"/>
  <c r="AA60" i="19" a="1"/>
  <c r="I55" i="19" a="1"/>
  <c r="O82" i="19" a="1"/>
  <c r="P76" i="19" a="1"/>
  <c r="O81" i="19" a="1"/>
  <c r="F71" i="19" a="1"/>
  <c r="AC78" i="19" a="1"/>
  <c r="K66" i="19" a="1"/>
  <c r="T63" i="19" a="1"/>
  <c r="W73" i="19" a="1"/>
  <c r="V65" i="19" a="1"/>
  <c r="G80" i="19" a="1"/>
  <c r="H48" i="19" a="1"/>
  <c r="S60" i="19" a="1"/>
  <c r="D50" i="19" a="1"/>
  <c r="S46" i="19" a="1"/>
  <c r="C62" i="19" a="1"/>
  <c r="Z47" i="19" a="1"/>
  <c r="F81" i="19" a="1"/>
  <c r="U80" i="19" a="1"/>
  <c r="AE78" i="19" a="1"/>
  <c r="D82" i="19" a="1"/>
  <c r="M76" i="19" a="1"/>
  <c r="AG72" i="19" a="1"/>
  <c r="L62" i="19" a="1"/>
  <c r="D68" i="19" a="1"/>
  <c r="N64" i="19" a="1"/>
  <c r="I65" i="19" a="1"/>
  <c r="P68" i="19" a="1"/>
  <c r="F56" i="19" a="1"/>
  <c r="AC46" i="19" a="1"/>
  <c r="K45" i="19" a="1"/>
  <c r="M54" i="19" a="1"/>
  <c r="W60" i="19" a="1"/>
  <c r="AG76" i="19" a="1"/>
  <c r="J76" i="19" a="1"/>
  <c r="I81" i="19" a="1"/>
  <c r="X77" i="19" a="1"/>
  <c r="I71" i="19" a="1"/>
  <c r="W79" i="19" a="1"/>
  <c r="H60" i="19" a="1"/>
  <c r="X70" i="19" a="1"/>
  <c r="J62" i="19" a="1"/>
  <c r="U60" i="19" a="1"/>
  <c r="G57" i="19" a="1"/>
  <c r="AC50" i="19" a="1"/>
  <c r="M55" i="19" a="1"/>
  <c r="G42" i="19" a="1"/>
  <c r="D48" i="19" a="1"/>
  <c r="K82" i="19" a="1"/>
  <c r="R65" i="19" a="1"/>
  <c r="Q47" i="19" a="1"/>
  <c r="AF46" i="19" a="1"/>
  <c r="T44" i="19" a="1"/>
  <c r="C32" i="19" a="1"/>
  <c r="AG56" i="19" a="1"/>
  <c r="J29" i="19" a="1"/>
  <c r="H36" i="19" a="1"/>
  <c r="S56" i="19" a="1"/>
  <c r="J82" i="19" a="1"/>
  <c r="K56" i="19" a="1"/>
  <c r="I45" i="19" a="1"/>
  <c r="C54" i="19" a="1"/>
  <c r="G47" i="19" a="1"/>
  <c r="O28" i="19" a="1"/>
  <c r="K38" i="19" a="1"/>
  <c r="AG39" i="19" a="1"/>
  <c r="V73" i="19" a="1"/>
  <c r="E70" i="19" a="1"/>
  <c r="F61" i="19" a="1"/>
  <c r="T55" i="19" a="1"/>
  <c r="AG63" i="19" a="1"/>
  <c r="R82" i="19" a="1"/>
  <c r="AG69" i="19" a="1"/>
  <c r="V69" i="19" a="1"/>
  <c r="AE48" i="19" a="1"/>
  <c r="U57" i="19" a="1"/>
  <c r="AC63" i="19" a="1"/>
  <c r="AE79" i="19" a="1"/>
  <c r="W78" i="19" a="1"/>
  <c r="D66" i="19" a="1"/>
  <c r="AG64" i="19" a="1"/>
  <c r="X53" i="19" a="1"/>
  <c r="AG82" i="19" a="1"/>
  <c r="X76" i="19" a="1"/>
  <c r="X62" i="19" a="1"/>
  <c r="Z60" i="19" a="1"/>
  <c r="AC49" i="19" a="1"/>
  <c r="AF55" i="19" a="1"/>
  <c r="P78" i="19" a="1"/>
  <c r="S71" i="19" a="1"/>
  <c r="T60" i="19" a="1"/>
  <c r="V57" i="19" a="1"/>
  <c r="AG57" i="19" a="1"/>
  <c r="AB48" i="19" a="1"/>
  <c r="M82" i="19" a="1"/>
  <c r="M80" i="19" a="1"/>
  <c r="L58" i="19" a="1"/>
  <c r="AD66" i="19" a="1"/>
  <c r="S53" i="19" a="1"/>
  <c r="R46" i="19" a="1"/>
  <c r="J78" i="19" a="1"/>
  <c r="B76" i="19" a="1"/>
  <c r="H62" i="19" a="1"/>
  <c r="J64" i="19" a="1"/>
  <c r="F66" i="19" a="1"/>
  <c r="T46" i="19" a="1"/>
  <c r="E54" i="19" a="1"/>
  <c r="P63" i="19" a="1"/>
  <c r="M41" i="19" a="1"/>
  <c r="C37" i="19" a="1"/>
  <c r="T31" i="19" a="1"/>
  <c r="P30" i="19" a="1"/>
  <c r="AD65" i="19" a="1"/>
  <c r="V41" i="19" a="1"/>
  <c r="O30" i="19" a="1"/>
  <c r="I49" i="19" a="1"/>
  <c r="S33" i="19" a="1"/>
  <c r="X21" i="19" a="1"/>
  <c r="M30" i="19" a="1"/>
  <c r="M21" i="19" a="1"/>
  <c r="Q23" i="19" a="1"/>
  <c r="Q32" i="19" a="1"/>
  <c r="D34" i="19" a="1"/>
  <c r="P61" i="19" a="1"/>
  <c r="D52" i="19" a="1"/>
  <c r="E41" i="19" a="1"/>
  <c r="R38" i="19" a="1"/>
  <c r="U36" i="19" a="1"/>
  <c r="L40" i="19" a="1"/>
  <c r="B31" i="19" a="1"/>
  <c r="X32" i="19" a="1"/>
  <c r="P29" i="19" a="1"/>
  <c r="O21" i="19" a="1"/>
  <c r="T29" i="19" a="1"/>
  <c r="D21" i="19" a="1"/>
  <c r="H23" i="19" a="1"/>
  <c r="X30" i="19" a="1"/>
  <c r="I32" i="19" a="1"/>
  <c r="E14" i="19" a="1"/>
  <c r="H71" i="19" a="1"/>
  <c r="V53" i="19" a="1"/>
  <c r="R53" i="19" a="1"/>
  <c r="AF48" i="19" a="1"/>
  <c r="L33" i="19" a="1"/>
  <c r="G38" i="19" a="1"/>
  <c r="AD29" i="19" a="1"/>
  <c r="P42" i="19" a="1"/>
  <c r="T25" i="19" a="1"/>
  <c r="F18" i="19" a="1"/>
  <c r="N26" i="19" a="1"/>
  <c r="H76" i="19" a="1"/>
  <c r="K49" i="19" a="1"/>
  <c r="AC44" i="19" a="1"/>
  <c r="C50" i="19" a="1"/>
  <c r="AF44" i="19" a="1"/>
  <c r="C28" i="19" a="1"/>
  <c r="T37" i="19" a="1"/>
  <c r="F39" i="19" a="1"/>
  <c r="P24" i="19" a="1"/>
  <c r="AC26" i="19" a="1"/>
  <c r="J25" i="19" a="1"/>
  <c r="R26" i="19" a="1"/>
  <c r="E30" i="19" a="1"/>
  <c r="AC14" i="19" a="1"/>
  <c r="L10" i="19" a="1"/>
  <c r="I22" i="19" a="1"/>
  <c r="T71" i="19" a="1"/>
  <c r="AG61" i="19" a="1"/>
  <c r="U40" i="19" a="1"/>
  <c r="U54" i="19" a="1"/>
  <c r="U34" i="19" a="1"/>
  <c r="P39" i="19" a="1"/>
  <c r="R30" i="19" a="1"/>
  <c r="X31" i="19" a="1"/>
  <c r="AD26" i="19" a="1"/>
  <c r="O20" i="19" a="1"/>
  <c r="Q28" i="19" a="1"/>
  <c r="D20" i="19" a="1"/>
  <c r="H22" i="19" a="1"/>
  <c r="AD23" i="19" a="1"/>
  <c r="U23" i="19" a="1"/>
  <c r="E13" i="19" a="1"/>
  <c r="L68" i="19" a="1"/>
  <c r="I48" i="19" a="1"/>
  <c r="X47" i="19" a="1"/>
  <c r="N45" i="19" a="1"/>
  <c r="L32" i="19" a="1"/>
  <c r="K60" i="19" a="1"/>
  <c r="N29" i="19" a="1"/>
  <c r="AD36" i="19" a="1"/>
  <c r="T24" i="19" a="1"/>
  <c r="E39" i="19" a="1"/>
  <c r="P81" i="19" a="1"/>
  <c r="AB82" i="19" a="1"/>
  <c r="F60" i="19" a="1"/>
  <c r="T48" i="19" a="1"/>
  <c r="AD53" i="19" a="1"/>
  <c r="D80" i="19" a="1"/>
  <c r="B68" i="19" a="1"/>
  <c r="V66" i="19" a="1"/>
  <c r="G66" i="19" a="1"/>
  <c r="N47" i="19" a="1"/>
  <c r="U47" i="19" a="1"/>
  <c r="AE77" i="19" a="1"/>
  <c r="G76" i="19" a="1"/>
  <c r="P74" i="19" a="1"/>
  <c r="M64" i="19" a="1"/>
  <c r="AA45" i="19" a="1"/>
  <c r="J81" i="19" a="1"/>
  <c r="X73" i="19" a="1"/>
  <c r="X58" i="19" a="1"/>
  <c r="AB78" i="19" a="1"/>
  <c r="AF73" i="19" a="1"/>
  <c r="D47" i="19" a="1"/>
  <c r="E77" i="19" a="1"/>
  <c r="AC80" i="19" a="1"/>
  <c r="AE71" i="19" a="1"/>
  <c r="O62" i="19" a="1"/>
  <c r="AG53" i="19" a="1"/>
  <c r="AG54" i="19" a="1"/>
  <c r="U73" i="19" a="1"/>
  <c r="M78" i="19" a="1"/>
  <c r="N66" i="19" a="1"/>
  <c r="Z56" i="19" a="1"/>
  <c r="Y48" i="19" a="1"/>
  <c r="AF49" i="19" a="1"/>
  <c r="K70" i="19" a="1"/>
  <c r="B73" i="19" a="1"/>
  <c r="H61" i="19" a="1"/>
  <c r="J63" i="19" a="1"/>
  <c r="G62" i="19" a="1"/>
  <c r="AC60" i="19" a="1"/>
  <c r="U50" i="19" a="1"/>
  <c r="AB72" i="19" a="1"/>
  <c r="M40" i="19" a="1"/>
  <c r="C34" i="19" a="1"/>
  <c r="J30" i="19" a="1"/>
  <c r="K26" i="19" a="1"/>
  <c r="Z69" i="19" a="1"/>
  <c r="AF38" i="19" a="1"/>
  <c r="O29" i="19" a="1"/>
  <c r="AD44" i="19" a="1"/>
  <c r="I30" i="19" a="1"/>
  <c r="X18" i="19" a="1"/>
  <c r="AB26" i="19" a="1"/>
  <c r="M18" i="19" a="1"/>
  <c r="Q21" i="19" a="1"/>
  <c r="K22" i="19" a="1"/>
  <c r="J22" i="19" a="1"/>
  <c r="G79" i="19" a="1"/>
  <c r="AA54" i="19" a="1"/>
  <c r="X54" i="19" a="1"/>
  <c r="AG49" i="19" a="1"/>
  <c r="U33" i="19" a="1"/>
  <c r="P38" i="19" a="1"/>
  <c r="B30" i="19" a="1"/>
  <c r="AG46" i="19" a="1"/>
  <c r="AC25" i="19" a="1"/>
  <c r="O18" i="19" a="1"/>
  <c r="W26" i="19" a="1"/>
  <c r="D18" i="19" a="1"/>
  <c r="H21" i="19" a="1"/>
  <c r="C22" i="19" a="1"/>
  <c r="T21" i="19" a="1"/>
  <c r="Q77" i="19" a="1"/>
  <c r="R62" i="19" a="1"/>
  <c r="AG60" i="19" a="1"/>
  <c r="V45" i="19" a="1"/>
  <c r="N42" i="19" a="1"/>
  <c r="L31" i="19" a="1"/>
  <c r="J50" i="19" a="1"/>
  <c r="AA56" i="19" a="1"/>
  <c r="R34" i="19" a="1"/>
  <c r="J39" i="19" a="1"/>
  <c r="AA36" i="19" a="1"/>
  <c r="N24" i="19" a="1"/>
  <c r="Q70" i="19" a="1"/>
  <c r="E61" i="19" a="1"/>
  <c r="AC42" i="19" a="1"/>
  <c r="H45" i="19" a="1"/>
  <c r="C40" i="19" a="1"/>
  <c r="N50" i="19" a="1"/>
  <c r="T34" i="19" a="1"/>
  <c r="F37" i="19" a="1"/>
  <c r="N36" i="19" a="1"/>
  <c r="AG24" i="19" a="1"/>
  <c r="P37" i="19" a="1"/>
  <c r="R24" i="19" a="1"/>
  <c r="V26" i="19" a="1"/>
  <c r="M37" i="19" a="1"/>
  <c r="L8" i="19" a="1"/>
  <c r="J18" i="19" a="1"/>
  <c r="P72" i="19" a="1"/>
  <c r="U48" i="19" a="1"/>
  <c r="U49" i="19" a="1"/>
  <c r="T45" i="19" a="1"/>
  <c r="U32" i="19" a="1"/>
  <c r="AC62" i="19" a="1"/>
  <c r="R29" i="19" a="1"/>
  <c r="S37" i="19" a="1"/>
  <c r="AC24" i="19" a="1"/>
  <c r="J40" i="19" a="1"/>
  <c r="W25" i="19" a="1"/>
  <c r="T17" i="19" a="1"/>
  <c r="H20" i="19" a="1"/>
  <c r="I20" i="19" a="1"/>
  <c r="W20" i="19" a="1"/>
  <c r="K78" i="19" a="1"/>
  <c r="G69" i="19" a="1"/>
  <c r="D54" i="19" a="1"/>
  <c r="V42" i="19" a="1"/>
  <c r="N40" i="19" a="1"/>
  <c r="W30" i="19" a="1"/>
  <c r="X46" i="19" a="1"/>
  <c r="E73" i="19" a="1"/>
  <c r="AD69" i="19" a="1"/>
  <c r="I64" i="19" a="1"/>
  <c r="AC61" i="19" a="1"/>
  <c r="AA82" i="19" a="1"/>
  <c r="Y78" i="19" a="1"/>
  <c r="G77" i="19" a="1"/>
  <c r="L66" i="19" a="1"/>
  <c r="Y54" i="19" a="1"/>
  <c r="AE45" i="19" a="1"/>
  <c r="N82" i="19" a="1"/>
  <c r="N76" i="19" a="1"/>
  <c r="L71" i="19" a="1"/>
  <c r="AD64" i="19" a="1"/>
  <c r="P52" i="19" a="1"/>
  <c r="AA44" i="19" a="1"/>
  <c r="J74" i="19" a="1"/>
  <c r="B77" i="19" a="1"/>
  <c r="I82" i="19" a="1"/>
  <c r="Q57" i="19" a="1"/>
  <c r="T47" i="19" a="1"/>
  <c r="W61" i="19" a="1"/>
  <c r="W70" i="19" a="1"/>
  <c r="AC71" i="19" a="1"/>
  <c r="AF66" i="19" a="1"/>
  <c r="H53" i="19" a="1"/>
  <c r="AF56" i="19" a="1"/>
  <c r="C52" i="19" a="1"/>
  <c r="O69" i="19" a="1"/>
  <c r="M70" i="19" a="1"/>
  <c r="G72" i="19" a="1"/>
  <c r="Z49" i="19" a="1"/>
  <c r="Q60" i="19" a="1"/>
  <c r="H47" i="19" a="1"/>
  <c r="T78" i="19" a="1"/>
  <c r="I69" i="19" a="1"/>
  <c r="D76" i="19" a="1"/>
  <c r="J60" i="19" a="1"/>
  <c r="G53" i="19" a="1"/>
  <c r="V54" i="19" a="1"/>
  <c r="J57" i="19" a="1"/>
  <c r="K76" i="19" a="1"/>
  <c r="I39" i="19" a="1"/>
  <c r="S29" i="19" a="1"/>
  <c r="D45" i="19" a="1"/>
  <c r="N32" i="19" a="1"/>
  <c r="O45" i="19" a="1"/>
  <c r="B42" i="19" a="1"/>
  <c r="F46" i="19" a="1"/>
  <c r="AG34" i="19" a="1"/>
  <c r="W49" i="19" a="1"/>
  <c r="Q37" i="19" a="1"/>
  <c r="AF24" i="19" a="1"/>
  <c r="H17" i="19" a="1"/>
  <c r="Q18" i="19" a="1"/>
  <c r="S18" i="19" a="1"/>
  <c r="Q79" i="19" a="1"/>
  <c r="R63" i="19" a="1"/>
  <c r="I63" i="19" a="1"/>
  <c r="AB45" i="19" a="1"/>
  <c r="T42" i="19" a="1"/>
  <c r="U31" i="19" a="1"/>
  <c r="S52" i="19" a="1"/>
  <c r="AG58" i="19" a="1"/>
  <c r="Y34" i="19" a="1"/>
  <c r="P40" i="19" a="1"/>
  <c r="I37" i="19" a="1"/>
  <c r="W24" i="19" a="1"/>
  <c r="D17" i="19" a="1"/>
  <c r="H18" i="19" a="1"/>
  <c r="AD17" i="19" a="1"/>
  <c r="AC17" i="19" a="1"/>
  <c r="Z76" i="19" a="1"/>
  <c r="U61" i="19" a="1"/>
  <c r="E50" i="19" a="1"/>
  <c r="V40" i="19" a="1"/>
  <c r="Q39" i="19" a="1"/>
  <c r="G30" i="19" a="1"/>
  <c r="R44" i="19" a="1"/>
  <c r="O47" i="19" a="1"/>
  <c r="AC30" i="19" a="1"/>
  <c r="W34" i="19" a="1"/>
  <c r="M32" i="19" a="1"/>
  <c r="J36" i="19" a="1"/>
  <c r="K72" i="19" a="1"/>
  <c r="O41" i="19" a="1"/>
  <c r="AC41" i="19" a="1"/>
  <c r="D40" i="19" a="1"/>
  <c r="C38" i="19" a="1"/>
  <c r="L44" i="19" a="1"/>
  <c r="T32" i="19" a="1"/>
  <c r="F34" i="19" a="1"/>
  <c r="AF31" i="19" a="1"/>
  <c r="AG22" i="19" a="1"/>
  <c r="AA32" i="19" a="1"/>
  <c r="R22" i="19" a="1"/>
  <c r="V24" i="19" a="1"/>
  <c r="AC21" i="19" a="1"/>
  <c r="AA13" i="19" a="1"/>
  <c r="K80" i="19" a="1"/>
  <c r="R58" i="19" a="1"/>
  <c r="O55" i="19" a="1"/>
  <c r="AB42" i="19" a="1"/>
  <c r="T40" i="19" a="1"/>
  <c r="AA30" i="19" a="1"/>
  <c r="P47" i="19" a="1"/>
  <c r="O52" i="19" a="1"/>
  <c r="G71" i="19" a="1"/>
  <c r="J66" i="19" a="1"/>
  <c r="H56" i="19" a="1"/>
  <c r="P46" i="19" a="1"/>
  <c r="U82" i="19" a="1"/>
  <c r="Y71" i="19" a="1"/>
  <c r="E69" i="19" a="1"/>
  <c r="B65" i="19" a="1"/>
  <c r="Y61" i="19" a="1"/>
  <c r="AE40" i="19" a="1"/>
  <c r="F80" i="19" a="1"/>
  <c r="N70" i="19" a="1"/>
  <c r="AB65" i="19" a="1"/>
  <c r="AD63" i="19" a="1"/>
  <c r="F57" i="19" a="1"/>
  <c r="C63" i="19" a="1"/>
  <c r="J72" i="19" a="1"/>
  <c r="Y70" i="19" a="1"/>
  <c r="AA68" i="19" a="1"/>
  <c r="Q55" i="19" a="1"/>
  <c r="C64" i="19" a="1"/>
  <c r="AE61" i="19" a="1"/>
  <c r="W69" i="19" a="1"/>
  <c r="AA74" i="19" a="1"/>
  <c r="Q71" i="19" a="1"/>
  <c r="H50" i="19" a="1"/>
  <c r="M52" i="19" a="1"/>
  <c r="AG50" i="19" a="1"/>
  <c r="AE80" i="19" a="1"/>
  <c r="AC68" i="19" a="1"/>
  <c r="Q68" i="19" a="1"/>
  <c r="D72" i="19" a="1"/>
  <c r="E48" i="19" a="1"/>
  <c r="N48" i="19" a="1"/>
  <c r="T76" i="19" a="1"/>
  <c r="P73" i="19" a="1"/>
  <c r="J69" i="19" a="1"/>
  <c r="J58" i="19" a="1"/>
  <c r="O74" i="19" a="1"/>
  <c r="W50" i="19" a="1"/>
  <c r="L54" i="19" a="1"/>
  <c r="Y58" i="19" a="1"/>
  <c r="W54" i="19" a="1"/>
  <c r="S28" i="19" a="1"/>
  <c r="F40" i="19" a="1"/>
  <c r="AC28" i="19" a="1"/>
  <c r="C55" i="19" a="1"/>
  <c r="AA38" i="19" a="1"/>
  <c r="F41" i="19" a="1"/>
  <c r="AG32" i="19" a="1"/>
  <c r="E36" i="19" a="1"/>
  <c r="R33" i="19" a="1"/>
  <c r="Y36" i="19" a="1"/>
  <c r="P45" i="19" a="1"/>
  <c r="E22" i="19" a="1"/>
  <c r="AG15" i="19" a="1"/>
  <c r="Z78" i="19" a="1"/>
  <c r="U65" i="19" a="1"/>
  <c r="L50" i="19" a="1"/>
  <c r="AB40" i="19" a="1"/>
  <c r="V39" i="19" a="1"/>
  <c r="K30" i="19" a="1"/>
  <c r="X44" i="19" a="1"/>
  <c r="X48" i="19" a="1"/>
  <c r="D31" i="19" a="1"/>
  <c r="AE34" i="19" a="1"/>
  <c r="J33" i="19" a="1"/>
  <c r="R36" i="19" a="1"/>
  <c r="J41" i="19" a="1"/>
  <c r="AD21" i="19" a="1"/>
  <c r="AB15" i="19" a="1"/>
  <c r="K15" i="19" a="1"/>
  <c r="Y81" i="19" a="1"/>
  <c r="G58" i="19" a="1"/>
  <c r="I46" i="19" a="1"/>
  <c r="N38" i="19" a="1"/>
  <c r="J53" i="19" a="1"/>
  <c r="G29" i="19" a="1"/>
  <c r="AC39" i="19" a="1"/>
  <c r="AD42" i="19" a="1"/>
  <c r="Y26" i="19" a="1"/>
  <c r="I31" i="19" a="1"/>
  <c r="H29" i="19" a="1"/>
  <c r="V31" i="19" a="1"/>
  <c r="P58" i="19" a="1"/>
  <c r="V46" i="19" a="1"/>
  <c r="AC40" i="19" a="1"/>
  <c r="D38" i="19" a="1"/>
  <c r="C36" i="19" a="1"/>
  <c r="AD39" i="19" a="1"/>
  <c r="Z30" i="19" a="1"/>
  <c r="F32" i="19" a="1"/>
  <c r="AD28" i="19" a="1"/>
  <c r="AG20" i="19" a="1"/>
  <c r="AG28" i="19" a="1"/>
  <c r="R20" i="19" a="1"/>
  <c r="V22" i="19" a="1"/>
  <c r="U25" i="19" a="1"/>
  <c r="U26" i="19" a="1"/>
  <c r="S70" i="19" a="1"/>
  <c r="AE52" i="19" a="1"/>
  <c r="C48" i="19" a="1"/>
  <c r="W39" i="19" a="1"/>
  <c r="V38" i="19" a="1"/>
  <c r="AA29" i="19" a="1"/>
  <c r="X41" i="19" a="1"/>
  <c r="D46" i="19" a="1"/>
  <c r="D29" i="19" a="1"/>
  <c r="AB32" i="19" a="1"/>
  <c r="W31" i="19" a="1"/>
  <c r="AE33" i="19" a="1"/>
  <c r="G37" i="19" a="1"/>
  <c r="C20" i="19" a="1"/>
  <c r="AB14" i="19" a="1"/>
  <c r="K14" i="19" a="1"/>
  <c r="Y72" i="19" a="1"/>
  <c r="Y63" i="19" a="1"/>
  <c r="Q45" i="19" a="1"/>
  <c r="C58" i="19" a="1"/>
  <c r="AD48" i="19" a="1"/>
  <c r="W28" i="19" a="1"/>
  <c r="AC38" i="19" a="1"/>
  <c r="AD40" i="19" a="1"/>
  <c r="Y25" i="19" a="1"/>
  <c r="U29" i="19" a="1"/>
  <c r="S26" i="19" a="1"/>
  <c r="Y30" i="19" a="1"/>
  <c r="AD78" i="19" a="1"/>
  <c r="D58" i="19" a="1"/>
  <c r="H54" i="19" a="1"/>
  <c r="I58" i="19" a="1"/>
  <c r="Q73" i="19" a="1"/>
  <c r="R70" i="19" a="1"/>
  <c r="AF63" i="19" a="1"/>
  <c r="B61" i="19" a="1"/>
  <c r="K57" i="19" a="1"/>
  <c r="K63" i="19" a="1"/>
  <c r="AF80" i="19" a="1"/>
  <c r="C81" i="19" a="1"/>
  <c r="AB62" i="19" a="1"/>
  <c r="AD58" i="19" a="1"/>
  <c r="F55" i="19" a="1"/>
  <c r="N56" i="19" a="1"/>
  <c r="T79" i="19" a="1"/>
  <c r="Y69" i="19" a="1"/>
  <c r="H69" i="19" a="1"/>
  <c r="AA64" i="19" a="1"/>
  <c r="AG55" i="19" a="1"/>
  <c r="M49" i="19" a="1"/>
  <c r="AD81" i="19" a="1"/>
  <c r="L69" i="19" a="1"/>
  <c r="AA72" i="19" a="1"/>
  <c r="M58" i="19" a="1"/>
  <c r="P49" i="19" a="1"/>
  <c r="Y45" i="19" a="1"/>
  <c r="N79" i="19" a="1"/>
  <c r="AC65" i="19" a="1"/>
  <c r="C68" i="19" a="1"/>
  <c r="P55" i="19" a="1"/>
  <c r="K46" i="19" a="1"/>
  <c r="AG80" i="19" a="1"/>
  <c r="I74" i="19" a="1"/>
  <c r="V72" i="19" a="1"/>
  <c r="AA66" i="19" a="1"/>
  <c r="C65" i="19" a="1"/>
  <c r="AC55" i="19" a="1"/>
  <c r="G45" i="19" a="1"/>
  <c r="C60" i="19" a="1"/>
  <c r="AA58" i="19" a="1"/>
  <c r="D39" i="19" a="1"/>
  <c r="L41" i="19" a="1"/>
  <c r="F33" i="19" a="1"/>
  <c r="Z80" i="19" a="1"/>
  <c r="AA50" i="19" a="1"/>
  <c r="AE39" i="19" a="1"/>
  <c r="R45" i="19" a="1"/>
  <c r="AF34" i="19" a="1"/>
  <c r="G32" i="19" a="1"/>
  <c r="H30" i="19" a="1"/>
  <c r="D32" i="19" a="1"/>
  <c r="AA34" i="19" a="1"/>
  <c r="AE17" i="19" a="1"/>
  <c r="AG13" i="19" a="1"/>
  <c r="D77" i="19" a="1"/>
  <c r="G63" i="19" a="1"/>
  <c r="M46" i="19" a="1"/>
  <c r="W38" i="19" a="1"/>
  <c r="V55" i="19" a="1"/>
  <c r="K29" i="19" a="1"/>
  <c r="B40" i="19" a="1"/>
  <c r="D44" i="19" a="1"/>
  <c r="D28" i="19" a="1"/>
  <c r="Q31" i="19" a="1"/>
  <c r="AG29" i="19" a="1"/>
  <c r="AB31" i="19" a="1"/>
  <c r="S34" i="19" a="1"/>
  <c r="Y17" i="19" a="1"/>
  <c r="AB13" i="19" a="1"/>
  <c r="V12" i="19" a="1"/>
  <c r="H78" i="19" a="1"/>
  <c r="K52" i="19" a="1"/>
  <c r="AG44" i="19" a="1"/>
  <c r="V50" i="19" a="1"/>
  <c r="Z45" i="19" a="1"/>
  <c r="G28" i="19" a="1"/>
  <c r="AC37" i="19" a="1"/>
  <c r="O39" i="19" a="1"/>
  <c r="Y24" i="19" a="1"/>
  <c r="H28" i="19" a="1"/>
  <c r="S25" i="19" a="1"/>
  <c r="F28" i="19" a="1"/>
  <c r="V68" i="19" a="1"/>
  <c r="AF52" i="19" a="1"/>
  <c r="AD52" i="19" a="1"/>
  <c r="AG47" i="19" a="1"/>
  <c r="C33" i="19" a="1"/>
  <c r="AD37" i="19" a="1"/>
  <c r="Z29" i="19" a="1"/>
  <c r="S39" i="19" a="1"/>
  <c r="K25" i="19" a="1"/>
  <c r="AB54" i="19" a="1"/>
  <c r="I26" i="19" a="1"/>
  <c r="AB17" i="19" a="1"/>
  <c r="V20" i="19" a="1"/>
  <c r="N21" i="19" a="1"/>
  <c r="E21" i="19" a="1"/>
  <c r="Y74" i="19" a="1"/>
  <c r="Y50" i="19" a="1"/>
  <c r="U45" i="19" a="1"/>
  <c r="W37" i="19" a="1"/>
  <c r="O49" i="19" a="1"/>
  <c r="AA28" i="19" a="1"/>
  <c r="B39" i="19" a="1"/>
  <c r="D41" i="19" a="1"/>
  <c r="AD25" i="19" a="1"/>
  <c r="AB29" i="19" a="1"/>
  <c r="B28" i="19" a="1"/>
  <c r="AF30" i="19" a="1"/>
  <c r="Y32" i="19" a="1"/>
  <c r="M16" i="19" a="1"/>
  <c r="AB12" i="19" a="1"/>
  <c r="Z28" i="19" a="1"/>
  <c r="R80" i="19" a="1"/>
  <c r="AA53" i="19" a="1"/>
  <c r="Q44" i="19" a="1"/>
  <c r="R48" i="19" a="1"/>
  <c r="Z42" i="19" a="1"/>
  <c r="I57" i="19" a="1"/>
  <c r="AC36" i="19" a="1"/>
  <c r="O38" i="19" a="1"/>
  <c r="J42" i="19" a="1"/>
  <c r="F26" i="19" a="1"/>
  <c r="S24" i="19" a="1"/>
  <c r="AD76" i="19" a="1"/>
  <c r="G74" i="19" a="1"/>
  <c r="M65" i="19" a="1"/>
  <c r="N54" i="19" a="1"/>
  <c r="K77" i="19" a="1"/>
  <c r="H74" i="19" a="1"/>
  <c r="AF62" i="19" a="1"/>
  <c r="K65" i="19" a="1"/>
  <c r="K48" i="19" a="1"/>
  <c r="V56" i="19" a="1"/>
  <c r="U81" i="19" a="1"/>
  <c r="C72" i="19" a="1"/>
  <c r="AB61" i="19" a="1"/>
  <c r="W64" i="19" a="1"/>
  <c r="AE58" i="19" a="1"/>
  <c r="O53" i="19" a="1"/>
  <c r="I80" i="19" a="1"/>
  <c r="K74" i="19" a="1"/>
  <c r="H66" i="19" a="1"/>
  <c r="G56" i="19" a="1"/>
  <c r="W45" i="19" a="1"/>
  <c r="C47" i="19" a="1"/>
  <c r="AD74" i="19" a="1"/>
  <c r="O68" i="19" a="1"/>
  <c r="U68" i="19" a="1"/>
  <c r="B52" i="19" a="1"/>
  <c r="S42" i="19" a="1"/>
  <c r="G82" i="19" a="1"/>
  <c r="N72" i="19" a="1"/>
  <c r="AF71" i="19" a="1"/>
  <c r="N65" i="19" a="1"/>
  <c r="S63" i="19" a="1"/>
  <c r="K41" i="19" a="1"/>
  <c r="AG78" i="19" a="1"/>
  <c r="X81" i="19" a="1"/>
  <c r="X69" i="19" a="1"/>
  <c r="AF74" i="19" a="1"/>
  <c r="U64" i="19" a="1"/>
  <c r="AC53" i="19" a="1"/>
  <c r="G44" i="19" a="1"/>
  <c r="J54" i="19" a="1"/>
  <c r="D57" i="19" a="1"/>
  <c r="AA52" i="19" a="1"/>
  <c r="AD38" i="19" a="1"/>
  <c r="F31" i="19" a="1"/>
  <c r="D79" i="19" a="1"/>
  <c r="U46" i="19" a="1"/>
  <c r="AE60" i="19" a="1"/>
  <c r="R40" i="19" a="1"/>
  <c r="P32" i="19" a="1"/>
  <c r="X28" i="19" a="1"/>
  <c r="E26" i="19" a="1"/>
  <c r="Y29" i="19" a="1"/>
  <c r="M31" i="19" a="1"/>
  <c r="X15" i="19" a="1"/>
  <c r="AG10" i="19" a="1"/>
  <c r="H80" i="19" a="1"/>
  <c r="K54" i="19" a="1"/>
  <c r="E45" i="19" a="1"/>
  <c r="AB52" i="19" a="1"/>
  <c r="AF45" i="19" a="1"/>
  <c r="K28" i="19" a="1"/>
  <c r="B38" i="19" a="1"/>
  <c r="X39" i="19" a="1"/>
  <c r="AD24" i="19" a="1"/>
  <c r="M28" i="19" a="1"/>
  <c r="AB25" i="19" a="1"/>
  <c r="V28" i="19" a="1"/>
  <c r="E31" i="19" a="1"/>
  <c r="M15" i="19" a="1"/>
  <c r="AB10" i="19" a="1"/>
  <c r="N23" i="19" a="1"/>
  <c r="R71" i="19" a="1"/>
  <c r="X56" i="19" a="1"/>
  <c r="AG42" i="19" a="1"/>
  <c r="B46" i="19" a="1"/>
  <c r="Z40" i="19" a="1"/>
  <c r="U52" i="19" a="1"/>
  <c r="AC34" i="19" a="1"/>
  <c r="O37" i="19" a="1"/>
  <c r="V36" i="19" a="1"/>
  <c r="F25" i="19" a="1"/>
  <c r="E38" i="19" a="1"/>
  <c r="Q74" i="19" a="1"/>
  <c r="R61" i="19" a="1"/>
  <c r="C57" i="19" a="1"/>
  <c r="AB44" i="19" a="1"/>
  <c r="T41" i="19" a="1"/>
  <c r="C31" i="19" a="1"/>
  <c r="J49" i="19" a="1"/>
  <c r="AF54" i="19" a="1"/>
  <c r="J34" i="19" a="1"/>
  <c r="J38" i="19" a="1"/>
  <c r="S36" i="19" a="1"/>
  <c r="I24" i="19" a="1"/>
  <c r="AB16" i="19" a="1"/>
  <c r="Z24" i="19" a="1"/>
  <c r="Q17" i="19" a="1"/>
  <c r="C17" i="19" a="1"/>
  <c r="AC82" i="19" a="1"/>
  <c r="O57" i="19" a="1"/>
  <c r="U44" i="19" a="1"/>
  <c r="C49" i="19" a="1"/>
  <c r="AF42" i="19" a="1"/>
  <c r="AA26" i="19" a="1"/>
  <c r="B37" i="19" a="1"/>
  <c r="X38" i="19" a="1"/>
  <c r="W58" i="19" a="1"/>
  <c r="O26" i="19" a="1"/>
  <c r="AB24" i="19" a="1"/>
  <c r="D26" i="19" a="1"/>
  <c r="E29" i="19" a="1"/>
  <c r="M14" i="19" a="1"/>
  <c r="AB9" i="19" a="1"/>
  <c r="Z21" i="19" a="1"/>
  <c r="B69" i="19" a="1"/>
  <c r="D49" i="19" a="1"/>
  <c r="Q42" i="19" a="1"/>
  <c r="B44" i="19" a="1"/>
  <c r="L39" i="19" a="1"/>
  <c r="R47" i="19" a="1"/>
  <c r="AC33" i="19" a="1"/>
  <c r="S74" i="19" a="1"/>
  <c r="AE66" i="19" a="1"/>
  <c r="B55" i="19" a="1"/>
  <c r="C45" i="19" a="1"/>
  <c r="Z81" i="19" a="1"/>
  <c r="R79" i="19" a="1"/>
  <c r="AF57" i="19" a="1"/>
  <c r="AC64" i="19" a="1"/>
  <c r="N52" i="19" a="1"/>
  <c r="K62" i="19" a="1"/>
  <c r="U79" i="19" a="1"/>
  <c r="M77" i="19" a="1"/>
  <c r="AE72" i="19" a="1"/>
  <c r="Y68" i="19" a="1"/>
  <c r="AC47" i="19" a="1"/>
  <c r="H82" i="19" a="1"/>
  <c r="I78" i="19" a="1"/>
  <c r="L73" i="19" a="1"/>
  <c r="Z64" i="19" a="1"/>
  <c r="G54" i="19" a="1"/>
  <c r="W41" i="19" a="1"/>
  <c r="V77" i="19" a="1"/>
  <c r="AD72" i="19" a="1"/>
  <c r="T65" i="19" a="1"/>
  <c r="V62" i="19" a="1"/>
  <c r="S64" i="19" a="1"/>
  <c r="E60" i="19" a="1"/>
  <c r="F74" i="19" a="1"/>
  <c r="AD70" i="19" a="1"/>
  <c r="L64" i="19" a="1"/>
  <c r="N61" i="19" a="1"/>
  <c r="S58" i="19" a="1"/>
  <c r="D55" i="19" a="1"/>
  <c r="AA79" i="19" a="1"/>
  <c r="X79" i="19" a="1"/>
  <c r="S66" i="19" a="1"/>
  <c r="W77" i="19" a="1"/>
  <c r="Q54" i="19" a="1"/>
  <c r="Q62" i="19" a="1"/>
  <c r="G68" i="19" a="1"/>
  <c r="D81" i="19" a="1"/>
  <c r="L47" i="19" a="1"/>
  <c r="Q63" i="19" a="1"/>
  <c r="X40" i="19" a="1"/>
  <c r="T28" i="19" a="1"/>
  <c r="O73" i="19" a="1"/>
  <c r="I42" i="19" a="1"/>
  <c r="Z38" i="19" a="1"/>
  <c r="K33" i="19" a="1"/>
  <c r="I28" i="19" a="1"/>
  <c r="X25" i="19" a="1"/>
  <c r="J44" i="19" a="1"/>
  <c r="M25" i="19" a="1"/>
  <c r="P28" i="19" a="1"/>
  <c r="X13" i="19" a="1"/>
  <c r="AG8" i="19" a="1"/>
  <c r="R73" i="19" a="1"/>
  <c r="E62" i="19" a="1"/>
  <c r="E44" i="19" a="1"/>
  <c r="J47" i="19" a="1"/>
  <c r="AF40" i="19" a="1"/>
  <c r="I53" i="19" a="1"/>
  <c r="B36" i="19" a="1"/>
  <c r="X37" i="19" a="1"/>
  <c r="AB36" i="19" a="1"/>
  <c r="O25" i="19" a="1"/>
  <c r="E40" i="19" a="1"/>
  <c r="D25" i="19" a="1"/>
  <c r="E28" i="19" a="1"/>
  <c r="M13" i="19" a="1"/>
  <c r="AB8" i="19" a="1"/>
  <c r="G20" i="19" a="1"/>
  <c r="F68" i="19" a="1"/>
  <c r="O42" i="19" a="1"/>
  <c r="AG41" i="19" a="1"/>
  <c r="B41" i="19" a="1"/>
  <c r="L38" i="19" a="1"/>
  <c r="F45" i="19" a="1"/>
  <c r="AC32" i="19" a="1"/>
  <c r="O34" i="19" a="1"/>
  <c r="H32" i="19" a="1"/>
  <c r="F23" i="19" a="1"/>
  <c r="I33" i="19" a="1"/>
  <c r="Z73" i="19" a="1"/>
  <c r="AE56" i="19" a="1"/>
  <c r="S49" i="19" a="1"/>
  <c r="I40" i="19" a="1"/>
  <c r="H39" i="19" a="1"/>
  <c r="C30" i="19" a="1"/>
  <c r="X42" i="19" a="1"/>
  <c r="B47" i="19" a="1"/>
  <c r="D30" i="19" a="1"/>
  <c r="P34" i="19" a="1"/>
  <c r="E32" i="19" a="1"/>
  <c r="M34" i="19" a="1"/>
  <c r="V37" i="19" a="1"/>
  <c r="Y20" i="19" a="1"/>
  <c r="L15" i="19" a="1"/>
  <c r="AA14" i="19" a="1"/>
  <c r="L74" i="19" a="1"/>
  <c r="E52" i="19" a="1"/>
  <c r="U42" i="19" a="1"/>
  <c r="H44" i="19" a="1"/>
  <c r="U39" i="19" a="1"/>
  <c r="L48" i="19" a="1"/>
  <c r="B34" i="19" a="1"/>
  <c r="X36" i="19" a="1"/>
  <c r="Q34" i="19" a="1"/>
  <c r="O24" i="19" a="1"/>
  <c r="AB34" i="19" a="1"/>
  <c r="D24" i="19" a="1"/>
  <c r="H26" i="19" a="1"/>
  <c r="U24" i="19" a="1"/>
  <c r="AB7" i="19" a="1"/>
  <c r="O17" i="19" a="1"/>
  <c r="P64" i="19" a="1"/>
  <c r="J55" i="19" a="1"/>
  <c r="S72" i="19" a="1"/>
  <c r="G48" i="19" a="1"/>
  <c r="J70" i="19" a="1"/>
  <c r="V58" i="19" a="1"/>
  <c r="E58" i="19" a="1"/>
  <c r="B71" i="19" a="1"/>
  <c r="K31" i="19" a="1"/>
  <c r="T70" i="19" a="1"/>
  <c r="AD32" i="19" a="1"/>
  <c r="P60" i="19" a="1"/>
  <c r="I29" i="19" a="1"/>
  <c r="C29" i="19" a="1"/>
  <c r="AE16" i="19" a="1"/>
  <c r="L42" i="19" a="1"/>
  <c r="AD31" i="19" a="1"/>
  <c r="AA12" i="19" a="1"/>
  <c r="Q41" i="19" a="1"/>
  <c r="W29" i="19" a="1"/>
  <c r="O36" i="19" a="1"/>
  <c r="J37" i="19" a="1"/>
  <c r="H31" i="19" a="1"/>
  <c r="AA18" i="19" a="1"/>
  <c r="AE21" i="19" a="1"/>
  <c r="W23" i="19" a="1"/>
  <c r="R60" i="19" a="1"/>
  <c r="AA37" i="19" a="1"/>
  <c r="Q24" i="19" a="1"/>
  <c r="V15" i="19" a="1"/>
  <c r="K21" i="19" a="1"/>
  <c r="S20" i="19" a="1"/>
  <c r="J6" i="19" a="1"/>
  <c r="B16" i="19" a="1"/>
  <c r="Z4" i="19" a="1"/>
  <c r="F4" i="19" a="1"/>
  <c r="AK32" i="18" a="1"/>
  <c r="H28" i="18" a="1"/>
  <c r="Z30" i="18" a="1"/>
  <c r="H18" i="18" a="1"/>
  <c r="F29" i="18" a="1"/>
  <c r="X14" i="18" a="1"/>
  <c r="AA48" i="19" a="1"/>
  <c r="AG18" i="19" a="1"/>
  <c r="AF23" i="19" a="1"/>
  <c r="C24" i="19" a="1"/>
  <c r="S23" i="19" a="1"/>
  <c r="S10" i="19" a="1"/>
  <c r="D4" i="19" a="1"/>
  <c r="AD9" i="19" a="1"/>
  <c r="W13" i="19" a="1"/>
  <c r="C54" i="18" a="1"/>
  <c r="AD31" i="18" a="1"/>
  <c r="AJ52" i="18" a="1"/>
  <c r="AE50" i="18" a="1"/>
  <c r="N54" i="18" a="1"/>
  <c r="AA40" i="18" a="1"/>
  <c r="E54" i="18" a="1"/>
  <c r="AF37" i="19" a="1"/>
  <c r="E25" i="19" a="1"/>
  <c r="X14" i="19" a="1"/>
  <c r="I17" i="19" a="1"/>
  <c r="AD18" i="19" a="1"/>
  <c r="I21" i="19" a="1"/>
  <c r="N13" i="19" a="1"/>
  <c r="I6" i="19" a="1"/>
  <c r="R8" i="19" a="1"/>
  <c r="M51" i="18" a="1"/>
  <c r="M26" i="18" a="1"/>
  <c r="AH49" i="18" a="1"/>
  <c r="I25" i="18" a="1"/>
  <c r="B52" i="18" a="1"/>
  <c r="AC38" i="18" a="1"/>
  <c r="AK42" i="18" a="1"/>
  <c r="Z44" i="19" a="1"/>
  <c r="I25" i="19" a="1"/>
  <c r="E24" i="19" a="1"/>
  <c r="AF13" i="19" a="1"/>
  <c r="T15" i="19" a="1"/>
  <c r="C13" i="19" a="1"/>
  <c r="AC8" i="19" a="1"/>
  <c r="C4" i="19" a="1"/>
  <c r="T5" i="19" a="1"/>
  <c r="F51" i="18" a="1"/>
  <c r="W16" i="18" a="1"/>
  <c r="AA49" i="18" a="1"/>
  <c r="G14" i="18" a="1"/>
  <c r="F48" i="18" a="1"/>
  <c r="B43" i="18" a="1"/>
  <c r="K49" i="18" a="1"/>
  <c r="L49" i="19" a="1"/>
  <c r="AA24" i="19" a="1"/>
  <c r="AG14" i="19" a="1"/>
  <c r="P10" i="19" a="1"/>
  <c r="I13" i="19" a="1"/>
  <c r="AA6" i="19" a="1"/>
  <c r="N4" i="19" a="1"/>
  <c r="S12" i="19" a="1"/>
  <c r="J16" i="19" a="1"/>
  <c r="K52" i="18" a="1"/>
  <c r="M47" i="18" a="1"/>
  <c r="Y50" i="18" a="1"/>
  <c r="K29" i="18" a="1"/>
  <c r="D49" i="18" a="1"/>
  <c r="C27" i="18" a="1"/>
  <c r="O51" i="18" a="1"/>
  <c r="K32" i="19" a="1"/>
  <c r="AF17" i="19" a="1"/>
  <c r="AG7" i="19" a="1"/>
  <c r="E8" i="19" a="1"/>
  <c r="D10" i="19" a="1"/>
  <c r="S16" i="19" a="1"/>
  <c r="Y4" i="19" a="1"/>
  <c r="H6" i="19" a="1"/>
  <c r="C10" i="19" a="1"/>
  <c r="AJ43" i="18" a="1"/>
  <c r="J19" i="18" a="1"/>
  <c r="W38" i="18" a="1"/>
  <c r="AJ16" i="18" a="1"/>
  <c r="C37" i="18" a="1"/>
  <c r="AE14" i="18" a="1"/>
  <c r="AG43" i="18" a="1"/>
  <c r="AG31" i="19" a="1"/>
  <c r="AD33" i="19" a="1"/>
  <c r="AF22" i="19" a="1"/>
  <c r="V33" i="19" a="1"/>
  <c r="Y7" i="19" a="1"/>
  <c r="X9" i="19" a="1"/>
  <c r="C7" i="19" a="1"/>
  <c r="AA8" i="19" a="1"/>
  <c r="L76" i="19" a="1"/>
  <c r="O48" i="19" a="1"/>
  <c r="S68" i="19" a="1"/>
  <c r="T52" i="19" a="1"/>
  <c r="J80" i="19" a="1"/>
  <c r="M45" i="19" a="1"/>
  <c r="G25" i="19" a="1"/>
  <c r="O44" i="19" a="1"/>
  <c r="O23" i="19" a="1"/>
  <c r="V48" i="19" a="1"/>
  <c r="F21" i="19" a="1"/>
  <c r="T39" i="19" a="1"/>
  <c r="L13" i="19" a="1"/>
  <c r="B32" i="19" a="1"/>
  <c r="AB38" i="19" a="1"/>
  <c r="K16" i="19" a="1"/>
  <c r="Q40" i="19" a="1"/>
  <c r="F42" i="19" a="1"/>
  <c r="O33" i="19" a="1"/>
  <c r="V32" i="19" a="1"/>
  <c r="L28" i="19" a="1"/>
  <c r="P17" i="19" a="1"/>
  <c r="AE18" i="19" a="1"/>
  <c r="B20" i="19" a="1"/>
  <c r="E56" i="19" a="1"/>
  <c r="X20" i="19" a="1"/>
  <c r="Q29" i="19" a="1"/>
  <c r="L25" i="19" a="1"/>
  <c r="Z23" i="19" a="1"/>
  <c r="O12" i="19" a="1"/>
  <c r="O4" i="19" a="1"/>
  <c r="G10" i="19" a="1"/>
  <c r="S14" i="19" a="1"/>
  <c r="B14" i="18" a="1"/>
  <c r="AF39" i="18" a="1"/>
  <c r="AJ53" i="18" a="1"/>
  <c r="L31" i="18" a="1"/>
  <c r="AF52" i="18" a="1"/>
  <c r="P49" i="18" a="1"/>
  <c r="J53" i="18" a="1"/>
  <c r="AF39" i="19" a="1"/>
  <c r="J26" i="19" a="1"/>
  <c r="H15" i="19" a="1"/>
  <c r="V17" i="19" a="1"/>
  <c r="E20" i="19" a="1"/>
  <c r="C23" i="19" a="1"/>
  <c r="J14" i="19" a="1"/>
  <c r="O6" i="19" a="1"/>
  <c r="Z8" i="19" a="1"/>
  <c r="C48" i="18" a="1"/>
  <c r="M27" i="18" a="1"/>
  <c r="H51" i="18" a="1"/>
  <c r="I26" i="18" a="1"/>
  <c r="AC49" i="18" a="1"/>
  <c r="E25" i="18" a="1"/>
  <c r="AB47" i="18" a="1"/>
  <c r="AD49" i="19" a="1"/>
  <c r="AF25" i="19" a="1"/>
  <c r="Z26" i="19" a="1"/>
  <c r="P14" i="19" a="1"/>
  <c r="Y15" i="19" a="1"/>
  <c r="R13" i="19" a="1"/>
  <c r="F9" i="19" a="1"/>
  <c r="H4" i="19" a="1"/>
  <c r="Z5" i="19" a="1"/>
  <c r="AI52" i="18" a="1"/>
  <c r="W18" i="18" a="1"/>
  <c r="AL50" i="18" a="1"/>
  <c r="G16" i="18" a="1"/>
  <c r="Q49" i="18" a="1"/>
  <c r="AD10" i="18" a="1"/>
  <c r="P54" i="18" a="1"/>
  <c r="AE26" i="19" a="1"/>
  <c r="R25" i="19" a="1"/>
  <c r="Q15" i="19" a="1"/>
  <c r="U10" i="19" a="1"/>
  <c r="T13" i="19" a="1"/>
  <c r="AC7" i="19" a="1"/>
  <c r="AD4" i="19" a="1"/>
  <c r="AD12" i="19" a="1"/>
  <c r="Z16" i="19" a="1"/>
  <c r="AB40" i="18" a="1"/>
  <c r="AG17" i="18" a="1"/>
  <c r="AI51" i="18" a="1"/>
  <c r="L39" i="18" a="1"/>
  <c r="N50" i="18" a="1"/>
  <c r="C29" i="18" a="1"/>
  <c r="Y47" i="18" a="1"/>
  <c r="K34" i="19" a="1"/>
  <c r="R18" i="19" a="1"/>
  <c r="Q8" i="19" a="1"/>
  <c r="P8" i="19" a="1"/>
  <c r="I10" i="19" a="1"/>
  <c r="E17" i="19" a="1"/>
  <c r="V5" i="19" a="1"/>
  <c r="W6" i="19" a="1"/>
  <c r="AC10" i="19" a="1"/>
  <c r="Z50" i="18" a="1"/>
  <c r="Q21" i="18" a="1"/>
  <c r="Z43" i="18" a="1"/>
  <c r="AJ18" i="18" a="1"/>
  <c r="M38" i="18" a="1"/>
  <c r="AE16" i="18" a="1"/>
  <c r="AG52" i="18" a="1"/>
  <c r="AG33" i="19" a="1"/>
  <c r="I36" i="19" a="1"/>
  <c r="G23" i="19" a="1"/>
  <c r="P36" i="19" a="1"/>
  <c r="D8" i="19" a="1"/>
  <c r="R10" i="19" a="1"/>
  <c r="P4" i="19" a="1"/>
  <c r="N10" i="19" a="1"/>
  <c r="F7" i="19" a="1"/>
  <c r="Q40" i="18" a="1"/>
  <c r="O27" i="18" a="1"/>
  <c r="P38" i="18" a="1"/>
  <c r="AI18" i="18" a="1"/>
  <c r="N42" i="18" a="1"/>
  <c r="AF14" i="18" a="1"/>
  <c r="G78" i="19" a="1"/>
  <c r="N28" i="19" a="1"/>
  <c r="B53" i="19" a="1"/>
  <c r="AE70" i="19" a="1"/>
  <c r="Z61" i="19" a="1"/>
  <c r="R55" i="19" a="1"/>
  <c r="P82" i="19" a="1"/>
  <c r="AF47" i="19" a="1"/>
  <c r="X23" i="19" a="1"/>
  <c r="E42" i="19" a="1"/>
  <c r="Q33" i="19" a="1"/>
  <c r="AG40" i="19" a="1"/>
  <c r="M29" i="19" a="1"/>
  <c r="D42" i="19" a="1"/>
  <c r="W36" i="19" a="1"/>
  <c r="X33" i="19" a="1"/>
  <c r="D22" i="19" a="1"/>
  <c r="E15" i="19" a="1"/>
  <c r="N39" i="19" a="1"/>
  <c r="G39" i="19" a="1"/>
  <c r="O31" i="19" a="1"/>
  <c r="F24" i="19" a="1"/>
  <c r="N25" i="19" a="1"/>
  <c r="AG52" i="19" a="1"/>
  <c r="T22" i="19" a="1"/>
  <c r="Q16" i="19" a="1"/>
  <c r="V44" i="19" a="1"/>
  <c r="R28" i="19" a="1"/>
  <c r="AC15" i="19" a="1"/>
  <c r="AF18" i="19" a="1"/>
  <c r="L20" i="19" a="1"/>
  <c r="J28" i="19" a="1"/>
  <c r="G15" i="19" a="1"/>
  <c r="X6" i="19" a="1"/>
  <c r="K9" i="19" a="1"/>
  <c r="D52" i="18" a="1"/>
  <c r="M28" i="18" a="1"/>
  <c r="X47" i="18" a="1"/>
  <c r="I27" i="18" a="1"/>
  <c r="B51" i="18" a="1"/>
  <c r="E26" i="18" a="1"/>
  <c r="AB51" i="18" a="1"/>
  <c r="AE38" i="19" a="1"/>
  <c r="AG26" i="19" a="1"/>
  <c r="E37" i="19" a="1"/>
  <c r="U14" i="19" a="1"/>
  <c r="D16" i="19" a="1"/>
  <c r="AE13" i="19" a="1"/>
  <c r="N9" i="19" a="1"/>
  <c r="S4" i="19" a="1"/>
  <c r="AG5" i="19" a="1"/>
  <c r="L40" i="18" a="1"/>
  <c r="W20" i="18" a="1"/>
  <c r="AA52" i="18" a="1"/>
  <c r="G18" i="18" a="1"/>
  <c r="AG50" i="18" a="1"/>
  <c r="B16" i="18" a="1"/>
  <c r="AL47" i="18" a="1"/>
  <c r="AE28" i="19" a="1"/>
  <c r="M26" i="19" a="1"/>
  <c r="L16" i="19" a="1"/>
  <c r="AF10" i="19" a="1"/>
  <c r="Y13" i="19" a="1"/>
  <c r="AE8" i="19" a="1"/>
  <c r="P5" i="19" a="1"/>
  <c r="J13" i="19" a="1"/>
  <c r="K17" i="19" a="1"/>
  <c r="AB41" i="18" a="1"/>
  <c r="AG19" i="18" a="1"/>
  <c r="X40" i="18" a="1"/>
  <c r="Q17" i="18" a="1"/>
  <c r="AD51" i="18" a="1"/>
  <c r="E37" i="18" a="1"/>
  <c r="AI48" i="18" a="1"/>
  <c r="K37" i="19" a="1"/>
  <c r="M20" i="19" a="1"/>
  <c r="L9" i="19" a="1"/>
  <c r="U8" i="19" a="1"/>
  <c r="T10" i="19" a="1"/>
  <c r="U17" i="19" a="1"/>
  <c r="E5" i="19" a="1"/>
  <c r="H7" i="19" a="1"/>
  <c r="G12" i="19" a="1"/>
  <c r="AK38" i="18" a="1"/>
  <c r="AH37" i="18" a="1"/>
  <c r="AK49" i="18" a="1"/>
  <c r="AJ20" i="18" a="1"/>
  <c r="F40" i="18" a="1"/>
  <c r="AE18" i="18" a="1"/>
  <c r="AJ36" i="18" a="1"/>
  <c r="AG36" i="19" a="1"/>
  <c r="N37" i="19" a="1"/>
  <c r="AC23" i="19" a="1"/>
  <c r="P6" i="19" a="1"/>
  <c r="I8" i="19" a="1"/>
  <c r="Z10" i="19" a="1"/>
  <c r="Y5" i="19" a="1"/>
  <c r="G14" i="19" a="1"/>
  <c r="N7" i="19" a="1"/>
  <c r="Q42" i="18" a="1"/>
  <c r="G25" i="18" a="1"/>
  <c r="J40" i="18" a="1"/>
  <c r="O26" i="18" a="1"/>
  <c r="G38" i="18" a="1"/>
  <c r="X18" i="18" a="1"/>
  <c r="E68" i="19" a="1"/>
  <c r="Y31" i="19" a="1"/>
  <c r="Q26" i="19" a="1"/>
  <c r="AC16" i="19" a="1"/>
  <c r="AD22" i="19" a="1"/>
  <c r="X29" i="19" a="1"/>
  <c r="K7" i="19" a="1"/>
  <c r="B18" i="19" a="1"/>
  <c r="R5" i="19" a="1"/>
  <c r="AG4" i="19" a="1"/>
  <c r="Y32" i="18" a="1"/>
  <c r="D5" i="18" a="1"/>
  <c r="B47" i="18" a="1"/>
  <c r="AK3" i="18" a="1"/>
  <c r="Q37" i="18" a="1"/>
  <c r="C41" i="19" a="1"/>
  <c r="M74" i="19" a="1"/>
  <c r="AC56" i="19" a="1"/>
  <c r="AF77" i="19" a="1"/>
  <c r="H65" i="19" a="1"/>
  <c r="T38" i="19" a="1"/>
  <c r="G34" i="19" a="1"/>
  <c r="H41" i="19" a="1"/>
  <c r="D23" i="19" a="1"/>
  <c r="M38" i="19" a="1"/>
  <c r="Y79" i="19" a="1"/>
  <c r="P26" i="19" a="1"/>
  <c r="P65" i="19" a="1"/>
  <c r="E33" i="19" a="1"/>
  <c r="T16" i="19" a="1"/>
  <c r="S69" i="19" a="1"/>
  <c r="M39" i="19" a="1"/>
  <c r="R41" i="19" a="1"/>
  <c r="AE32" i="19" a="1"/>
  <c r="F22" i="19" a="1"/>
  <c r="H37" i="19" a="1"/>
  <c r="Q36" i="19" a="1"/>
  <c r="AB18" i="19" a="1"/>
  <c r="Q14" i="19" a="1"/>
  <c r="N41" i="19" a="1"/>
  <c r="AB28" i="19" a="1"/>
  <c r="U21" i="19" a="1"/>
  <c r="AF14" i="19" a="1"/>
  <c r="I16" i="19" a="1"/>
  <c r="N14" i="19" a="1"/>
  <c r="W9" i="19" a="1"/>
  <c r="X4" i="19" a="1"/>
  <c r="G6" i="19" a="1"/>
  <c r="L41" i="18" a="1"/>
  <c r="D31" i="18" a="1"/>
  <c r="H40" i="18" a="1"/>
  <c r="G20" i="18" a="1"/>
  <c r="N52" i="18" a="1"/>
  <c r="B18" i="18" a="1"/>
  <c r="L49" i="18" a="1"/>
  <c r="AE29" i="19" a="1"/>
  <c r="AF29" i="19" a="1"/>
  <c r="AD16" i="19" a="1"/>
  <c r="E12" i="19" a="1"/>
  <c r="D14" i="19" a="1"/>
  <c r="H9" i="19" a="1"/>
  <c r="AC5" i="19" a="1"/>
  <c r="C15" i="19" a="1"/>
  <c r="AA17" i="19" a="1"/>
  <c r="AB42" i="18" a="1"/>
  <c r="AE21" i="18" a="1"/>
  <c r="X41" i="18" a="1"/>
  <c r="Q19" i="18" a="1"/>
  <c r="O40" i="18" a="1"/>
  <c r="L17" i="18" a="1"/>
  <c r="I50" i="18" a="1"/>
  <c r="K39" i="19" a="1"/>
  <c r="AA20" i="19" a="1"/>
  <c r="AG9" i="19" a="1"/>
  <c r="AF8" i="19" a="1"/>
  <c r="Y10" i="19" a="1"/>
  <c r="G18" i="19" a="1"/>
  <c r="W8" i="19" a="1"/>
  <c r="J8" i="19" a="1"/>
  <c r="R12" i="19" a="1"/>
  <c r="M41" i="18" a="1"/>
  <c r="C39" i="18" a="1"/>
  <c r="AB38" i="18" a="1"/>
  <c r="AH36" i="18" a="1"/>
  <c r="J49" i="18" a="1"/>
  <c r="AE20" i="18" a="1"/>
  <c r="D38" i="18" a="1"/>
  <c r="AG38" i="19" a="1"/>
  <c r="AB39" i="19" a="1"/>
  <c r="Q30" i="19" a="1"/>
  <c r="U6" i="19" a="1"/>
  <c r="T8" i="19" a="1"/>
  <c r="M12" i="19" a="1"/>
  <c r="M7" i="19" a="1"/>
  <c r="X5" i="19" a="1"/>
  <c r="W7" i="19" a="1"/>
  <c r="E49" i="18" a="1"/>
  <c r="C15" i="18" a="1"/>
  <c r="I42" i="18" a="1"/>
  <c r="C21" i="18" a="1"/>
  <c r="C40" i="18" a="1"/>
  <c r="O25" i="18" a="1"/>
  <c r="Q69" i="19" a="1"/>
  <c r="G36" i="19" a="1"/>
  <c r="AF26" i="19" a="1"/>
  <c r="J17" i="19" a="1"/>
  <c r="E23" i="19" a="1"/>
  <c r="G33" i="19" a="1"/>
  <c r="S7" i="19" a="1"/>
  <c r="U18" i="19" a="1"/>
  <c r="O8" i="19" a="1"/>
  <c r="F5" i="19" a="1"/>
  <c r="W37" i="18" a="1"/>
  <c r="D6" i="18" a="1"/>
  <c r="N32" i="18" a="1"/>
  <c r="AK4" i="18" a="1"/>
  <c r="AE43" i="18" a="1"/>
  <c r="AG3" i="18" a="1"/>
  <c r="O40" i="19" a="1"/>
  <c r="AG23" i="19" a="1"/>
  <c r="AE20" i="19" a="1"/>
  <c r="K13" i="19" a="1"/>
  <c r="C25" i="19" a="1"/>
  <c r="O14" i="19" a="1"/>
  <c r="D5" i="19" a="1"/>
  <c r="J12" i="19" a="1"/>
  <c r="AD15" i="19" a="1"/>
  <c r="N8" i="19" a="1"/>
  <c r="N26" i="18" a="1"/>
  <c r="O6" i="18" a="1"/>
  <c r="J25" i="18" a="1"/>
  <c r="X4" i="18" a="1"/>
  <c r="H21" i="18" a="1"/>
  <c r="AB53" i="18" a="1"/>
  <c r="Y40" i="19" a="1"/>
  <c r="AE31" i="19" a="1"/>
  <c r="F17" i="19" a="1"/>
  <c r="AC20" i="19" a="1"/>
  <c r="J21" i="19" a="1"/>
  <c r="AD5" i="19" a="1"/>
  <c r="R16" i="19" a="1"/>
  <c r="Z7" i="19" a="1"/>
  <c r="M10" i="19" a="1"/>
  <c r="Z72" i="19" a="1"/>
  <c r="D69" i="19" a="1"/>
  <c r="W40" i="19" a="1"/>
  <c r="C76" i="19" a="1"/>
  <c r="P71" i="19" a="1"/>
  <c r="P25" i="19" a="1"/>
  <c r="M23" i="19" a="1"/>
  <c r="U38" i="19" a="1"/>
  <c r="H25" i="19" a="1"/>
  <c r="L36" i="19" a="1"/>
  <c r="Y55" i="19" a="1"/>
  <c r="AB30" i="19" a="1"/>
  <c r="Q58" i="19" a="1"/>
  <c r="R31" i="19" a="1"/>
  <c r="H24" i="19" a="1"/>
  <c r="W66" i="19" a="1"/>
  <c r="M53" i="19" a="1"/>
  <c r="AC31" i="19" a="1"/>
  <c r="Y28" i="19" a="1"/>
  <c r="F20" i="19" a="1"/>
  <c r="W33" i="19" a="1"/>
  <c r="R32" i="19" a="1"/>
  <c r="H16" i="19" a="1"/>
  <c r="Q12" i="19" a="1"/>
  <c r="AE30" i="19" a="1"/>
  <c r="G31" i="19" a="1"/>
  <c r="W17" i="19" a="1"/>
  <c r="P12" i="19" a="1"/>
  <c r="I14" i="19" a="1"/>
  <c r="B10" i="19" a="1"/>
  <c r="C6" i="19" a="1"/>
  <c r="R15" i="19" a="1"/>
  <c r="G4" i="19" a="1"/>
  <c r="AH43" i="18" a="1"/>
  <c r="AG26" i="18" a="1"/>
  <c r="X42" i="18" a="1"/>
  <c r="X21" i="18" a="1"/>
  <c r="O41" i="18" a="1"/>
  <c r="L19" i="18" a="1"/>
  <c r="Y51" i="18" a="1"/>
  <c r="R42" i="19" a="1"/>
  <c r="R21" i="19" a="1"/>
  <c r="Q10" i="19" a="1"/>
  <c r="E9" i="19" a="1"/>
  <c r="D12" i="19" a="1"/>
  <c r="N20" i="19" a="1"/>
  <c r="S6" i="19" a="1"/>
  <c r="C9" i="19" a="1"/>
  <c r="G13" i="19" a="1"/>
  <c r="M43" i="18" a="1"/>
  <c r="K18" i="18" a="1"/>
  <c r="E41" i="18" a="1"/>
  <c r="AI36" i="18" a="1"/>
  <c r="N38" i="18" a="1"/>
  <c r="J32" i="18" a="1"/>
  <c r="AJ39" i="18" a="1"/>
  <c r="AD41" i="19" a="1"/>
  <c r="Y47" i="19" a="1"/>
  <c r="AE36" i="19" a="1"/>
  <c r="AF6" i="19" a="1"/>
  <c r="Y8" i="19" a="1"/>
  <c r="X12" i="19" a="1"/>
  <c r="K10" i="19" a="1"/>
  <c r="F8" i="19" a="1"/>
  <c r="AE7" i="19" a="1"/>
  <c r="AJ38" i="18" a="1"/>
  <c r="Y18" i="18" a="1"/>
  <c r="AC48" i="18" a="1"/>
  <c r="AG14" i="18" a="1"/>
  <c r="AL41" i="18" a="1"/>
  <c r="C19" i="18" a="1"/>
  <c r="H73" i="19" a="1"/>
  <c r="G24" i="19" a="1"/>
  <c r="U28" i="19" a="1"/>
  <c r="C18" i="19" a="1"/>
  <c r="L23" i="19" a="1"/>
  <c r="T6" i="19" a="1"/>
  <c r="M8" i="19" a="1"/>
  <c r="J20" i="19" a="1"/>
  <c r="R4" i="19" a="1"/>
  <c r="M5" i="19" a="1"/>
  <c r="J41" i="18" a="1"/>
  <c r="D7" i="18" a="1"/>
  <c r="J37" i="18" a="1"/>
  <c r="AK5" i="18" a="1"/>
  <c r="G32" i="18" a="1"/>
  <c r="AG4" i="18" a="1"/>
  <c r="S55" i="19" a="1"/>
  <c r="X24" i="19" a="1"/>
  <c r="V21" i="19" a="1"/>
  <c r="V13" i="19" a="1"/>
  <c r="S31" i="19" a="1"/>
  <c r="AD14" i="19" a="1"/>
  <c r="J5" i="19" a="1"/>
  <c r="AE12" i="19" a="1"/>
  <c r="AA16" i="19" a="1"/>
  <c r="AF4" i="19" a="1"/>
  <c r="N27" i="18" a="1"/>
  <c r="AJ7" i="18" a="1"/>
  <c r="J26" i="18" a="1"/>
  <c r="G6" i="18" a="1"/>
  <c r="F25" i="18" a="1"/>
  <c r="AB54" i="18" a="1"/>
  <c r="Y41" i="19" a="1"/>
  <c r="Y33" i="19" a="1"/>
  <c r="N18" i="19" a="1"/>
  <c r="S21" i="19" a="1"/>
  <c r="AF21" i="19" a="1"/>
  <c r="K4" i="19" a="1"/>
  <c r="B17" i="19" a="1"/>
  <c r="K8" i="19" a="1"/>
  <c r="V10" i="19" a="1"/>
  <c r="Q54" i="18" a="1"/>
  <c r="AC32" i="18" a="1"/>
  <c r="M53" i="18" a="1"/>
  <c r="I30" i="18" a="1"/>
  <c r="I52" i="18" a="1"/>
  <c r="E29" i="18" a="1"/>
  <c r="Y53" i="18" a="1"/>
  <c r="X57" i="19" a="1"/>
  <c r="S32" i="19" a="1"/>
  <c r="I23" i="19" a="1"/>
  <c r="U15" i="19" a="1"/>
  <c r="G17" i="19" a="1"/>
  <c r="G16" i="19" a="1"/>
  <c r="H10" i="19" a="1"/>
  <c r="I5" i="19" a="1"/>
  <c r="R77" i="19" a="1"/>
  <c r="Z53" i="19" a="1"/>
  <c r="P80" i="19" a="1"/>
  <c r="L63" i="19" a="1"/>
  <c r="Q52" i="19" a="1"/>
  <c r="P62" i="19" a="1"/>
  <c r="Q25" i="19" a="1"/>
  <c r="L45" i="19" a="1"/>
  <c r="Z22" i="19" a="1"/>
  <c r="G40" i="19" a="1"/>
  <c r="AG45" i="19" a="1"/>
  <c r="B29" i="19" a="1"/>
  <c r="U41" i="19" a="1"/>
  <c r="R37" i="19" a="1"/>
  <c r="J23" i="19" a="1"/>
  <c r="AE49" i="19" a="1"/>
  <c r="Q38" i="19" a="1"/>
  <c r="N30" i="19" a="1"/>
  <c r="I34" i="19" a="1"/>
  <c r="AF33" i="19" a="1"/>
  <c r="AA25" i="19" a="1"/>
  <c r="AF28" i="19" a="1"/>
  <c r="H14" i="19" a="1"/>
  <c r="Q9" i="19" a="1"/>
  <c r="J48" i="19" a="1"/>
  <c r="M22" i="19" a="1"/>
  <c r="L12" i="19" a="1"/>
  <c r="P9" i="19" a="1"/>
  <c r="I12" i="19" a="1"/>
  <c r="B21" i="19" a="1"/>
  <c r="AD7" i="19" a="1"/>
  <c r="AC9" i="19" a="1"/>
  <c r="C14" i="19" a="1"/>
  <c r="AF43" i="18" a="1"/>
  <c r="K20" i="18" a="1"/>
  <c r="E43" i="18" a="1"/>
  <c r="F18" i="18" a="1"/>
  <c r="AH40" i="18" a="1"/>
  <c r="Q31" i="18" a="1"/>
  <c r="AH48" i="18" a="1"/>
  <c r="W46" i="19" a="1"/>
  <c r="X16" i="19" a="1"/>
  <c r="K12" i="19" a="1"/>
  <c r="E7" i="19" a="1"/>
  <c r="D9" i="19" a="1"/>
  <c r="O13" i="19" a="1"/>
  <c r="M4" i="19" a="1"/>
  <c r="L5" i="19" a="1"/>
  <c r="H8" i="19" a="1"/>
  <c r="AJ47" i="18" a="1"/>
  <c r="P27" i="18" a="1"/>
  <c r="AA38" i="18" a="1"/>
  <c r="I18" i="18" a="1"/>
  <c r="AE47" i="18" a="1"/>
  <c r="Z14" i="18" a="1"/>
  <c r="Y77" i="19" a="1"/>
  <c r="G26" i="19" a="1"/>
  <c r="L29" i="19" a="1"/>
  <c r="K18" i="19" a="1"/>
  <c r="T23" i="19" a="1"/>
  <c r="Y6" i="19" a="1"/>
  <c r="V8" i="19" a="1"/>
  <c r="AB20" i="19" a="1"/>
  <c r="N5" i="19" a="1"/>
  <c r="S5" i="19" a="1"/>
  <c r="H31" i="18" a="1"/>
  <c r="D8" i="18" a="1"/>
  <c r="AE40" i="18" a="1"/>
  <c r="AK6" i="18" a="1"/>
  <c r="B37" i="18" a="1"/>
  <c r="AG5" i="18" a="1"/>
  <c r="AA63" i="19" a="1"/>
  <c r="X26" i="19" a="1"/>
  <c r="Q22" i="19" a="1"/>
  <c r="F14" i="19" a="1"/>
  <c r="N33" i="19" a="1"/>
  <c r="Z15" i="19" a="1"/>
  <c r="Q5" i="19" a="1"/>
  <c r="Z13" i="19" a="1"/>
  <c r="M17" i="19" a="1"/>
  <c r="L6" i="19" a="1"/>
  <c r="L79" i="19" a="1"/>
  <c r="H46" i="19" a="1"/>
  <c r="S78" i="19" a="1"/>
  <c r="O66" i="19" a="1"/>
  <c r="J56" i="19" a="1"/>
  <c r="I41" i="19" a="1"/>
  <c r="B23" i="19" a="1"/>
  <c r="B33" i="19" a="1"/>
  <c r="AB6" i="19" a="1"/>
  <c r="AD30" i="19" a="1"/>
  <c r="I38" i="19" a="1"/>
  <c r="N31" i="19" a="1"/>
  <c r="R39" i="19" a="1"/>
  <c r="O22" i="19" a="1"/>
  <c r="G21" i="19" a="1"/>
  <c r="AA57" i="19" a="1"/>
  <c r="L37" i="19" a="1"/>
  <c r="I50" i="19" a="1"/>
  <c r="J31" i="19" a="1"/>
  <c r="P31" i="19" a="1"/>
  <c r="AA23" i="19" a="1"/>
  <c r="AE25" i="19" a="1"/>
  <c r="P23" i="19" a="1"/>
  <c r="Q7" i="19" a="1"/>
  <c r="D53" i="19" a="1"/>
  <c r="AF16" i="19" a="1"/>
  <c r="F13" i="19" a="1"/>
  <c r="P7" i="19" a="1"/>
  <c r="I9" i="19" a="1"/>
  <c r="AD13" i="19" a="1"/>
  <c r="B5" i="19" a="1"/>
  <c r="G8" i="19" a="1"/>
  <c r="B9" i="19" a="1"/>
  <c r="K36" i="18" a="1"/>
  <c r="M10" i="18" a="1"/>
  <c r="P47" i="18" a="1"/>
  <c r="P26" i="18" a="1"/>
  <c r="Q38" i="18" a="1"/>
  <c r="Y17" i="18" a="1"/>
  <c r="Z71" i="19" a="1"/>
  <c r="AC29" i="19" a="1"/>
  <c r="L30" i="19" a="1"/>
  <c r="Y18" i="19" a="1"/>
  <c r="L24" i="19" a="1"/>
  <c r="D7" i="19" a="1"/>
  <c r="AD8" i="19" a="1"/>
  <c r="N22" i="19" a="1"/>
  <c r="N6" i="19" a="1"/>
  <c r="AF5" i="19" a="1"/>
  <c r="L36" i="18" a="1"/>
  <c r="D9" i="18" a="1"/>
  <c r="E51" i="18" a="1"/>
  <c r="AK7" i="18" a="1"/>
  <c r="AI39" i="18" a="1"/>
  <c r="AG6" i="18" a="1"/>
  <c r="Y53" i="19" a="1"/>
  <c r="U30" i="19" a="1"/>
  <c r="AE22" i="19" a="1"/>
  <c r="V14" i="19" a="1"/>
  <c r="S38" i="19" a="1"/>
  <c r="Z17" i="19" a="1"/>
  <c r="W5" i="19" a="1"/>
  <c r="W14" i="19" a="1"/>
  <c r="P18" i="19" a="1"/>
  <c r="X8" i="19" a="1"/>
  <c r="N29" i="18" a="1"/>
  <c r="P15" i="18" a="1"/>
  <c r="J28" i="18" a="1"/>
  <c r="K9" i="18" a="1"/>
  <c r="F27" i="18" a="1"/>
  <c r="X7" i="18" a="1"/>
  <c r="Y44" i="19" a="1"/>
  <c r="H38" i="19" a="1"/>
  <c r="W21" i="19" a="1"/>
  <c r="P22" i="19" a="1"/>
  <c r="U22" i="19" a="1"/>
  <c r="V7" i="19" a="1"/>
  <c r="E18" i="19" a="1"/>
  <c r="M9" i="19" a="1"/>
  <c r="H12" i="19" a="1"/>
  <c r="AA54" i="18" a="1"/>
  <c r="AA41" i="18" a="1"/>
  <c r="W53" i="18" a="1"/>
  <c r="AC37" i="18" a="1"/>
  <c r="I54" i="18" a="1"/>
  <c r="K32" i="18" a="1"/>
  <c r="E52" i="18" a="1"/>
  <c r="B45" i="19" a="1"/>
  <c r="D36" i="19" a="1"/>
  <c r="H13" i="19" a="1"/>
  <c r="P16" i="19" a="1"/>
  <c r="AG17" i="19" a="1"/>
  <c r="I18" i="19" a="1"/>
  <c r="W12" i="19" a="1"/>
  <c r="AB5" i="19" a="1"/>
  <c r="O7" i="19" a="1"/>
  <c r="AC52" i="18" a="1"/>
  <c r="K39" i="18" a="1"/>
  <c r="AB48" i="18" a="1"/>
  <c r="AG31" i="18" a="1"/>
  <c r="D43" i="18" a="1"/>
  <c r="W43" i="18" a="1"/>
  <c r="AK40" i="18" a="1"/>
  <c r="Z37" i="19" a="1"/>
  <c r="AF36" i="19" a="1"/>
  <c r="AB21" i="19" a="1"/>
  <c r="P13" i="19" a="1"/>
  <c r="D15" i="19" a="1"/>
  <c r="C12" i="19" a="1"/>
  <c r="AA7" i="19" a="1"/>
  <c r="T18" i="19" a="1"/>
  <c r="AB4" i="19" a="1"/>
  <c r="Q48" i="18" a="1"/>
  <c r="AE51" i="18" a="1"/>
  <c r="AI43" i="18" a="1"/>
  <c r="C31" i="18" a="1"/>
  <c r="AF49" i="18" a="1"/>
  <c r="L28" i="18" a="1"/>
  <c r="K42" i="18" a="1"/>
  <c r="Y39" i="19" a="1"/>
  <c r="R23" i="19" a="1"/>
  <c r="Q13" i="19" a="1"/>
  <c r="AF9" i="19" a="1"/>
  <c r="Y12" i="19" a="1"/>
  <c r="C26" i="19" a="1"/>
  <c r="AC4" i="19" a="1"/>
  <c r="W10" i="19" a="1"/>
  <c r="AE55" i="19" a="1"/>
  <c r="E16" i="19" a="1"/>
  <c r="L34" i="19" a="1"/>
  <c r="M33" i="19" a="1"/>
  <c r="F6" i="19" a="1"/>
  <c r="D33" i="19" a="1"/>
  <c r="Z9" i="19" a="1"/>
  <c r="P44" i="19" a="1"/>
  <c r="C53" i="18" a="1"/>
  <c r="W48" i="19" a="1"/>
  <c r="B50" i="18" a="1"/>
  <c r="G48" i="18" a="1"/>
  <c r="P41" i="19" a="1"/>
  <c r="N12" i="19" a="1"/>
  <c r="AG49" i="18" a="1"/>
  <c r="AC43" i="18" a="1"/>
  <c r="M24" i="19" a="1"/>
  <c r="E4" i="19" a="1"/>
  <c r="AD50" i="18" a="1"/>
  <c r="AD47" i="18" a="1"/>
  <c r="V30" i="19" a="1"/>
  <c r="F16" i="19" a="1"/>
  <c r="K23" i="19" a="1"/>
  <c r="R17" i="19" a="1"/>
  <c r="AE14" i="19" a="1"/>
  <c r="N49" i="18" a="1"/>
  <c r="X27" i="18" a="1"/>
  <c r="AI47" i="18" a="1"/>
  <c r="K25" i="18" a="1"/>
  <c r="D53" i="18" a="1"/>
  <c r="AF19" i="18" a="1"/>
  <c r="P21" i="19" a="1"/>
  <c r="H27" i="18" a="1"/>
  <c r="W41" i="18" a="1"/>
  <c r="AK37" i="18" a="1"/>
  <c r="AI30" i="18" a="1"/>
  <c r="Y39" i="18" a="1"/>
  <c r="AC21" i="18" a="1"/>
  <c r="X3" i="18" a="1"/>
  <c r="AA4" i="18" a="1"/>
  <c r="AL9" i="18" a="1"/>
  <c r="N16" i="18" a="1"/>
  <c r="AJ17" i="18" a="1"/>
  <c r="D32" i="18" a="1"/>
  <c r="F43" i="18" a="1"/>
  <c r="X30" i="18" a="1"/>
  <c r="B39" i="18" a="1"/>
  <c r="AB33" i="19" a="1"/>
  <c r="AJ54" i="18" a="1"/>
  <c r="AC54" i="18" a="1"/>
  <c r="F49" i="18" a="1"/>
  <c r="O10" i="18" a="1"/>
  <c r="G52" i="18" a="1"/>
  <c r="N40" i="18" a="1"/>
  <c r="AH10" i="18" a="1"/>
  <c r="E6" i="18" a="1"/>
  <c r="G4" i="18" a="1"/>
  <c r="H36" i="18" a="1"/>
  <c r="E40" i="18" a="1"/>
  <c r="J30" i="18" a="1"/>
  <c r="D21" i="18" a="1"/>
  <c r="AA6" i="18" a="1"/>
  <c r="AJ6" i="18" a="1"/>
  <c r="T7" i="19" a="1"/>
  <c r="J4" i="19" a="1"/>
  <c r="Y54" i="18" a="1"/>
  <c r="AL21" i="18" a="1"/>
  <c r="AD39" i="18" a="1"/>
  <c r="J18" i="18" a="1"/>
  <c r="K54" i="18" a="1"/>
  <c r="F32" i="18" a="1"/>
  <c r="X48" i="18" a="1"/>
  <c r="F8" i="18" a="1"/>
  <c r="AL7" i="18" a="1"/>
  <c r="AJ3" i="18" a="1"/>
  <c r="Q30" i="18" a="1"/>
  <c r="AB6" i="18" a="1"/>
  <c r="AD25" i="18" a="1"/>
  <c r="M6" i="19" a="1"/>
  <c r="AE9" i="19" a="1"/>
  <c r="B20" i="18" a="1"/>
  <c r="AL20" i="18" a="1"/>
  <c r="P51" i="18" a="1"/>
  <c r="X17" i="18" a="1"/>
  <c r="AC51" i="18" a="1"/>
  <c r="Z26" i="18" a="1"/>
  <c r="W27" i="18" a="1"/>
  <c r="J52" i="18" a="1"/>
  <c r="M19" i="18" a="1"/>
  <c r="AD19" i="18" a="1"/>
  <c r="E20" i="18" a="1"/>
  <c r="AK25" i="18" a="1"/>
  <c r="AA21" i="18" a="1"/>
  <c r="O37" i="18" a="1"/>
  <c r="T14" i="19" a="1"/>
  <c r="Y26" i="18" a="1"/>
  <c r="AL25" i="18" a="1"/>
  <c r="N47" i="18" a="1"/>
  <c r="AD21" i="18" a="1"/>
  <c r="E42" i="18" a="1"/>
  <c r="AA28" i="18" a="1"/>
  <c r="D10" i="18" a="1"/>
  <c r="W5" i="18" a="1"/>
  <c r="C14" i="18" a="1"/>
  <c r="F16" i="18" a="1"/>
  <c r="F37" i="18" a="1"/>
  <c r="O28" i="18" a="1"/>
  <c r="AE42" i="18" a="1"/>
  <c r="AC20" i="18" a="1"/>
  <c r="L21" i="19" a="1"/>
  <c r="AB22" i="19" a="1"/>
  <c r="AH42" i="18" a="1"/>
  <c r="AB15" i="18" a="1"/>
  <c r="AJ51" i="18" a="1"/>
  <c r="AE38" i="18" a="1"/>
  <c r="AI53" i="18" a="1"/>
  <c r="AG38" i="18" a="1"/>
  <c r="B48" i="18" a="1"/>
  <c r="AD5" i="18" a="1"/>
  <c r="AL4" i="18" a="1"/>
  <c r="AI16" i="18" a="1"/>
  <c r="P5" i="18" a="1"/>
  <c r="P19" i="18" a="1"/>
  <c r="Y29" i="18" a="1"/>
  <c r="L15" i="18" a="1"/>
  <c r="E38" i="18" a="1"/>
  <c r="AA5" i="19" a="1"/>
  <c r="P25" i="18" a="1"/>
  <c r="E36" i="18" a="1"/>
  <c r="H32" i="18" a="1"/>
  <c r="Y8" i="18" a="1"/>
  <c r="G50" i="18" a="1"/>
  <c r="AA32" i="18" a="1"/>
  <c r="Q28" i="18" a="1"/>
  <c r="H4" i="18" a="1"/>
  <c r="J3" i="18" a="1"/>
  <c r="AB28" i="18" a="1"/>
  <c r="O8" i="18" a="1"/>
  <c r="AG74" i="19" a="1"/>
  <c r="O32" i="19" a="1"/>
  <c r="AD45" i="19" a="1"/>
  <c r="J32" i="19" a="1"/>
  <c r="Z39" i="18" a="1"/>
  <c r="V23" i="19" a="1"/>
  <c r="AK30" i="18" a="1"/>
  <c r="L22" i="19" a="1"/>
  <c r="F52" i="18" a="1"/>
  <c r="AC13" i="19" a="1"/>
  <c r="N28" i="18" a="1"/>
  <c r="F26" i="18" a="1"/>
  <c r="K20" i="19" a="1"/>
  <c r="S17" i="19" a="1"/>
  <c r="J38" i="18" a="1"/>
  <c r="E30" i="18" a="1"/>
  <c r="Z25" i="19" a="1"/>
  <c r="B12" i="19" a="1"/>
  <c r="I32" i="18" a="1"/>
  <c r="AF30" i="18" a="1"/>
  <c r="X22" i="19" a="1"/>
  <c r="F12" i="19" a="1"/>
  <c r="B14" i="19" a="1"/>
  <c r="X10" i="19" a="1"/>
  <c r="AA9" i="19" a="1"/>
  <c r="AF38" i="18" a="1"/>
  <c r="J17" i="18" a="1"/>
  <c r="G37" i="18" a="1"/>
  <c r="AJ14" i="18" a="1"/>
  <c r="C36" i="18" a="1"/>
  <c r="E10" i="18" a="1"/>
  <c r="R6" i="19" a="1"/>
  <c r="F30" i="18" a="1"/>
  <c r="D30" i="18" a="1"/>
  <c r="Q43" i="18" a="1"/>
  <c r="AI10" i="18" a="1"/>
  <c r="AD52" i="18" a="1"/>
  <c r="Z29" i="18" a="1"/>
  <c r="AL39" i="18" a="1"/>
  <c r="AC27" i="18" a="1"/>
  <c r="I14" i="18" a="1"/>
  <c r="C6" i="18" a="1"/>
  <c r="C7" i="18" a="1"/>
  <c r="C8" i="18" a="1"/>
  <c r="K30" i="18" a="1"/>
  <c r="P42" i="18" a="1"/>
  <c r="N17" i="18" a="1"/>
  <c r="B24" i="19" a="1"/>
  <c r="F39" i="18" a="1"/>
  <c r="AL28" i="18" a="1"/>
  <c r="N51" i="18" a="1"/>
  <c r="P32" i="18" a="1"/>
  <c r="Y48" i="18" a="1"/>
  <c r="Q36" i="18" a="1"/>
  <c r="H30" i="18" a="1"/>
  <c r="J4" i="18" a="1"/>
  <c r="AK28" i="18" a="1"/>
  <c r="O19" i="18" a="1"/>
  <c r="AD26" i="18" a="1"/>
  <c r="W40" i="18" a="1"/>
  <c r="D39" i="18" a="1"/>
  <c r="M8" i="18" a="1"/>
  <c r="H16" i="18" a="1"/>
  <c r="AF32" i="18" a="1"/>
  <c r="C16" i="19" a="1"/>
  <c r="E27" i="18" a="1"/>
  <c r="D26" i="18" a="1"/>
  <c r="AB39" i="18" a="1"/>
  <c r="I21" i="18" a="1"/>
  <c r="C49" i="18" a="1"/>
  <c r="Z27" i="18" a="1"/>
  <c r="I36" i="18" a="1"/>
  <c r="B6" i="18" a="1"/>
  <c r="AC25" i="18" a="1"/>
  <c r="AK27" i="18" a="1"/>
  <c r="G30" i="18" a="1"/>
  <c r="Z36" i="18" a="1"/>
  <c r="G3" i="18" a="1"/>
  <c r="AG8" i="18" a="1"/>
  <c r="C5" i="19" a="1"/>
  <c r="J54" i="18" a="1"/>
  <c r="AA17" i="18" a="1"/>
  <c r="Q39" i="18" a="1"/>
  <c r="Y3" i="18" a="1"/>
  <c r="AG53" i="18" a="1"/>
  <c r="B19" i="18" a="1"/>
  <c r="Z51" i="18" a="1"/>
  <c r="AA5" i="18" a="1"/>
  <c r="F4" i="18" a="1"/>
  <c r="AH7" i="18" a="1"/>
  <c r="C16" i="18" a="1"/>
  <c r="Z8" i="18" a="1"/>
  <c r="G28" i="18" a="1"/>
  <c r="Q29" i="18" a="1"/>
  <c r="J10" i="19" a="1"/>
  <c r="O42" i="18" a="1"/>
  <c r="AB17" i="18" a="1"/>
  <c r="AF36" i="18" a="1"/>
  <c r="J14" i="18" a="1"/>
  <c r="AI54" i="18" a="1"/>
  <c r="AA42" i="18" a="1"/>
  <c r="AF42" i="18" a="1"/>
  <c r="AH14" i="18" a="1"/>
  <c r="AL5" i="18" a="1"/>
  <c r="P20" i="18" a="1"/>
  <c r="H8" i="18" a="1"/>
  <c r="G29" i="18" a="1"/>
  <c r="G17" i="18" a="1"/>
  <c r="I6" i="18" a="1"/>
  <c r="AC15" i="18" a="1"/>
  <c r="Z12" i="19" a="1"/>
  <c r="AF17" i="18" a="1"/>
  <c r="AL16" i="18" a="1"/>
  <c r="L37" i="18" a="1"/>
  <c r="Y9" i="18" a="1"/>
  <c r="H53" i="18" a="1"/>
  <c r="B40" i="18" a="1"/>
  <c r="X38" i="18" a="1"/>
  <c r="F21" i="18" a="1"/>
  <c r="AF21" i="18" a="1"/>
  <c r="X10" i="18" a="1"/>
  <c r="D14" i="18" a="1"/>
  <c r="AG15" i="18" a="1"/>
  <c r="P7" i="18" a="1"/>
  <c r="AL43" i="18" a="1"/>
  <c r="AL31" i="18" a="1"/>
  <c r="B4" i="19" a="1"/>
  <c r="T64" i="19" a="1"/>
  <c r="W52" i="19" a="1"/>
  <c r="T26" i="19" a="1"/>
  <c r="AD20" i="19" a="1"/>
  <c r="J10" i="18" a="1"/>
  <c r="F15" i="19" a="1"/>
  <c r="AH18" i="18" a="1"/>
  <c r="AB23" i="19" a="1"/>
  <c r="W54" i="18" a="1"/>
  <c r="V16" i="19" a="1"/>
  <c r="M25" i="18" a="1"/>
  <c r="AA31" i="18" a="1"/>
  <c r="Y22" i="19" a="1"/>
  <c r="C8" i="19" a="1"/>
  <c r="W14" i="18" a="1"/>
  <c r="M30" i="18" a="1"/>
  <c r="L14" i="19" a="1"/>
  <c r="U5" i="19" a="1"/>
  <c r="X29" i="18" a="1"/>
  <c r="C25" i="18" a="1"/>
  <c r="E34" i="19" a="1"/>
  <c r="AF12" i="19" a="1"/>
  <c r="AA10" i="19" a="1"/>
  <c r="N16" i="19" a="1"/>
  <c r="AC6" i="19" a="1"/>
  <c r="AD38" i="18" a="1"/>
  <c r="X19" i="18" a="1"/>
  <c r="AI42" i="18" a="1"/>
  <c r="I15" i="18" a="1"/>
  <c r="AG37" i="18" a="1"/>
  <c r="AG9" i="18" a="1"/>
  <c r="O16" i="19" a="1"/>
  <c r="H26" i="18" a="1"/>
  <c r="AF26" i="18" a="1"/>
  <c r="Z38" i="18" a="1"/>
  <c r="Y6" i="18" a="1"/>
  <c r="Y42" i="18" a="1"/>
  <c r="N36" i="18" a="1"/>
  <c r="AH31" i="18" a="1"/>
  <c r="AK20" i="18" a="1"/>
  <c r="AA8" i="18" a="1"/>
  <c r="D15" i="18" a="1"/>
  <c r="C3" i="18" a="1"/>
  <c r="Z18" i="18" a="1"/>
  <c r="Z10" i="18" a="1"/>
  <c r="W28" i="18" a="1"/>
  <c r="AA31" i="19" a="1"/>
  <c r="S13" i="19" a="1"/>
  <c r="AF53" i="18" a="1"/>
  <c r="P30" i="18" a="1"/>
  <c r="O48" i="18" a="1"/>
  <c r="J20" i="18" a="1"/>
  <c r="AB37" i="18" a="1"/>
  <c r="AC47" i="18" a="1"/>
  <c r="G54" i="18" a="1"/>
  <c r="AE9" i="18" a="1"/>
  <c r="AL8" i="18" a="1"/>
  <c r="O7" i="18" a="1"/>
  <c r="I20" i="18" a="1"/>
  <c r="L14" i="18" a="1"/>
  <c r="AD29" i="18" a="1"/>
  <c r="H20" i="18" a="1"/>
  <c r="H25" i="18" a="1"/>
  <c r="E32" i="18" a="1"/>
  <c r="R7" i="19" a="1"/>
  <c r="AB52" i="18" a="1"/>
  <c r="AA19" i="18" a="1"/>
  <c r="Y31" i="18" a="1"/>
  <c r="Y4" i="18" a="1"/>
  <c r="Y40" i="18" a="1"/>
  <c r="B21" i="18" a="1"/>
  <c r="D27" i="18" a="1"/>
  <c r="J5" i="18" a="1"/>
  <c r="AC18" i="18" a="1"/>
  <c r="AH8" i="18" a="1"/>
  <c r="D19" i="18" a="1"/>
  <c r="Z9" i="18" a="1"/>
  <c r="Q8" i="18" a="1"/>
  <c r="I47" i="19" a="1"/>
  <c r="V6" i="19" a="1"/>
  <c r="I38" i="18" a="1"/>
  <c r="J21" i="18" a="1"/>
  <c r="AK21" i="18" a="1"/>
  <c r="O54" i="18" a="1"/>
  <c r="AJ41" i="18" a="1"/>
  <c r="L20" i="18" a="1"/>
  <c r="AC3" i="18" a="1"/>
  <c r="D37" i="18" a="1"/>
  <c r="AE6" i="18" a="1"/>
  <c r="AE10" i="18" a="1"/>
  <c r="AC19" i="18" a="1"/>
  <c r="AI4" i="18" a="1"/>
  <c r="D18" i="18" a="1"/>
  <c r="O15" i="18" a="1"/>
  <c r="B7" i="19" a="1"/>
  <c r="M21" i="18" a="1"/>
  <c r="AL18" i="18" a="1"/>
  <c r="N41" i="18" a="1"/>
  <c r="M14" i="18" a="1"/>
  <c r="M50" i="18" a="1"/>
  <c r="Z25" i="18" a="1"/>
  <c r="AB43" i="18" a="1"/>
  <c r="F49" i="19" a="1"/>
  <c r="H33" i="19" a="1"/>
  <c r="V34" i="19" a="1"/>
  <c r="L26" i="19" a="1"/>
  <c r="D36" i="18" a="1"/>
  <c r="C21" i="19" a="1"/>
  <c r="J29" i="18" a="1"/>
  <c r="AC22" i="19" a="1"/>
  <c r="F41" i="18" a="1"/>
  <c r="W18" i="19" a="1"/>
  <c r="O9" i="18" a="1"/>
  <c r="AJ5" i="18" a="1"/>
  <c r="B22" i="19" a="1"/>
  <c r="S8" i="19" a="1"/>
  <c r="M54" i="18" a="1"/>
  <c r="X50" i="18" a="1"/>
  <c r="AF15" i="19" a="1"/>
  <c r="O5" i="19" a="1"/>
  <c r="H43" i="18" a="1"/>
  <c r="N18" i="18" a="1"/>
  <c r="X17" i="19" a="1"/>
  <c r="AF7" i="19" a="1"/>
  <c r="W15" i="19" a="1"/>
  <c r="H5" i="19" a="1"/>
  <c r="V4" i="19" a="1"/>
  <c r="Z48" i="18" a="1"/>
  <c r="D4" i="18" a="1"/>
  <c r="AD37" i="18" a="1"/>
  <c r="C20" i="18" a="1"/>
  <c r="X32" i="18" a="1"/>
  <c r="W81" i="19" a="1"/>
  <c r="K6" i="19" a="1"/>
  <c r="K41" i="18" a="1"/>
  <c r="O16" i="18" a="1"/>
  <c r="AI27" i="18" a="1"/>
  <c r="AB8" i="18" a="1"/>
  <c r="AF51" i="18" a="1"/>
  <c r="L29" i="18" a="1"/>
  <c r="AI17" i="18" a="1"/>
  <c r="Z41" i="18" a="1"/>
  <c r="J9" i="18" a="1"/>
  <c r="AJ27" i="18" a="1"/>
  <c r="N19" i="18" a="1"/>
  <c r="Z3" i="18" a="1"/>
  <c r="C5" i="18" a="1"/>
  <c r="AL17" i="18" a="1"/>
  <c r="N43" i="18" a="1"/>
  <c r="T4" i="19" a="1"/>
  <c r="F31" i="18" a="1"/>
  <c r="D28" i="18" a="1"/>
  <c r="Q41" i="18" a="1"/>
  <c r="AH32" i="18" a="1"/>
  <c r="AK53" i="18" a="1"/>
  <c r="Z28" i="18" a="1"/>
  <c r="AE37" i="18" a="1"/>
  <c r="M5" i="18" a="1"/>
  <c r="N6" i="18" a="1"/>
  <c r="K3" i="18" a="1"/>
  <c r="AF3" i="18" a="1"/>
  <c r="K5" i="18" a="1"/>
  <c r="AJ15" i="18" a="1"/>
  <c r="K51" i="18" a="1"/>
  <c r="N4" i="18" a="1"/>
  <c r="L52" i="19" a="1"/>
  <c r="S9" i="19" a="1"/>
  <c r="Z40" i="18" a="1"/>
  <c r="H49" i="18" a="1"/>
  <c r="AI25" i="18" a="1"/>
  <c r="X5" i="18" a="1"/>
  <c r="AJ42" i="18" a="1"/>
  <c r="L25" i="18" a="1"/>
  <c r="P6" i="18" a="1"/>
  <c r="I41" i="18" a="1"/>
  <c r="M3" i="18" a="1"/>
  <c r="AI5" i="18" a="1"/>
  <c r="AA3" i="18" a="1"/>
  <c r="AI8" i="18" a="1"/>
  <c r="M4" i="18" a="1"/>
  <c r="T30" i="19" a="1"/>
  <c r="L42" i="18" a="1"/>
  <c r="Z32" i="18" a="1"/>
  <c r="AL52" i="18" a="1"/>
  <c r="AH29" i="18" a="1"/>
  <c r="X49" i="18" a="1"/>
  <c r="AH41" i="18" a="1"/>
  <c r="W42" i="18" a="1"/>
  <c r="X9" i="18" a="1"/>
  <c r="G21" i="18" a="1"/>
  <c r="C17" i="18" a="1"/>
  <c r="B5" i="18" a="1"/>
  <c r="AD16" i="18" a="1"/>
  <c r="F3" i="18" a="1"/>
  <c r="Q7" i="18" a="1"/>
  <c r="I7" i="18" a="1"/>
  <c r="AE15" i="19" a="1"/>
  <c r="AH50" i="18" a="1"/>
  <c r="AL30" i="18" a="1"/>
  <c r="AL36" i="18" a="1"/>
  <c r="AA37" i="18" a="1"/>
  <c r="Q51" i="18" a="1"/>
  <c r="B17" i="18" a="1"/>
  <c r="AA20" i="18" a="1"/>
  <c r="G53" i="18" a="1"/>
  <c r="AK18" i="18" a="1"/>
  <c r="AH6" i="18" a="1"/>
  <c r="H10" i="18" a="1"/>
  <c r="Z7" i="18" a="1"/>
  <c r="E19" i="18" a="1"/>
  <c r="Q25" i="18" a="1"/>
  <c r="Y37" i="19" a="1"/>
  <c r="R14" i="19" a="1"/>
  <c r="C47" i="18" a="1"/>
  <c r="X54" i="18" a="1"/>
  <c r="AD32" i="18" a="1"/>
  <c r="O52" i="18" a="1"/>
  <c r="AE52" i="18" a="1"/>
  <c r="L16" i="18" a="1"/>
  <c r="X8" i="18" a="1"/>
  <c r="AE31" i="18" a="1"/>
  <c r="AJ50" i="18" a="1"/>
  <c r="AC28" i="18" a="1"/>
  <c r="AB36" i="18" a="1"/>
  <c r="AE7" i="18" a="1"/>
  <c r="AJ25" i="18" a="1"/>
  <c r="AI20" i="18" a="1"/>
  <c r="L17" i="19" a="1"/>
  <c r="K37" i="18" a="1"/>
  <c r="AE36" i="18" a="1"/>
  <c r="C52" i="18" a="1"/>
  <c r="AH26" i="18" a="1"/>
  <c r="H54" i="18" a="1"/>
  <c r="W47" i="18" a="1"/>
  <c r="AE19" i="18" a="1"/>
  <c r="AK29" i="18" a="1"/>
  <c r="B31" i="18" a="1"/>
  <c r="H50" i="18" a="1"/>
  <c r="AI40" i="18" a="1"/>
  <c r="Z54" i="18" a="1"/>
  <c r="K7" i="18" a="1"/>
  <c r="Q4" i="18" a="1"/>
  <c r="M57" i="19" a="1"/>
  <c r="U37" i="19" a="1"/>
  <c r="AA21" i="19" a="1"/>
  <c r="I7" i="19" a="1"/>
  <c r="AK8" i="18" a="1"/>
  <c r="L18" i="19" a="1"/>
  <c r="AL14" i="18" a="1"/>
  <c r="R9" i="19" a="1"/>
  <c r="N53" i="18" a="1"/>
  <c r="AC18" i="19" a="1"/>
  <c r="P52" i="18" a="1"/>
  <c r="AK41" i="18" a="1"/>
  <c r="U13" i="19" a="1"/>
  <c r="Z20" i="19" a="1"/>
  <c r="L48" i="18" a="1"/>
  <c r="K43" i="18" a="1"/>
  <c r="E10" i="19" a="1"/>
  <c r="AE10" i="19" a="1"/>
  <c r="I49" i="18" a="1"/>
  <c r="AK39" i="18" a="1"/>
  <c r="V25" i="19" a="1"/>
  <c r="W22" i="19" a="1"/>
  <c r="Z6" i="19" a="1"/>
  <c r="AA4" i="19" a="1"/>
  <c r="E6" i="19" a="1"/>
  <c r="N25" i="18" a="1"/>
  <c r="AF4" i="18" a="1"/>
  <c r="L21" i="18" a="1"/>
  <c r="AF54" i="18" a="1"/>
  <c r="AL37" i="18" a="1"/>
  <c r="B25" i="19" a="1"/>
  <c r="Q4" i="19" a="1"/>
  <c r="AI37" i="18" a="1"/>
  <c r="F54" i="18" a="1"/>
  <c r="P39" i="18" a="1"/>
  <c r="AH53" i="18" a="1"/>
  <c r="N48" i="18" a="1"/>
  <c r="C26" i="18" a="1"/>
  <c r="W21" i="18" a="1"/>
  <c r="AC36" i="18" a="1"/>
  <c r="E18" i="18" a="1"/>
  <c r="AD4" i="18" a="1"/>
  <c r="N14" i="18" a="1"/>
  <c r="L10" i="18" a="1"/>
  <c r="H14" i="18" a="1"/>
  <c r="Z21" i="18" a="1"/>
  <c r="AH39" i="18" a="1"/>
  <c r="O10" i="19" a="1"/>
  <c r="AH17" i="18" a="1"/>
  <c r="AJ21" i="18" a="1"/>
  <c r="W36" i="18" a="1"/>
  <c r="Y5" i="18" a="1"/>
  <c r="Y41" i="18" a="1"/>
  <c r="M36" i="18" a="1"/>
  <c r="AB14" i="18" a="1"/>
  <c r="I5" i="18" a="1"/>
  <c r="B9" i="18" a="1"/>
  <c r="AH9" i="18" a="1"/>
  <c r="AK26" i="18" a="1"/>
  <c r="AA14" i="18" a="1"/>
  <c r="AF5" i="18" a="1"/>
  <c r="Y21" i="18" a="1"/>
  <c r="AA15" i="18" a="1"/>
  <c r="AG30" i="19" a="1"/>
  <c r="Q52" i="18" a="1"/>
  <c r="Y37" i="18" a="1"/>
  <c r="AL53" i="18" a="1"/>
  <c r="AC31" i="18" a="1"/>
  <c r="AK54" i="18" a="1"/>
  <c r="P48" i="18" a="1"/>
  <c r="AF18" i="18" a="1"/>
  <c r="H15" i="18" a="1"/>
  <c r="AG32" i="18" a="1"/>
  <c r="I8" i="18" a="1"/>
  <c r="AI14" i="18" a="1"/>
  <c r="K4" i="18" a="1"/>
  <c r="F7" i="18" a="1"/>
  <c r="F42" i="18" a="1"/>
  <c r="S22" i="19" a="1"/>
  <c r="AI31" i="18" a="1"/>
  <c r="B30" i="18" a="1"/>
  <c r="AG42" i="18" a="1"/>
  <c r="AC39" i="18" a="1"/>
  <c r="AC40" i="18" a="1"/>
  <c r="X39" i="18" a="1"/>
  <c r="Y19" i="18" a="1"/>
  <c r="Z20" i="18" a="1"/>
  <c r="AK16" i="18" a="1"/>
  <c r="AD40" i="18" a="1"/>
  <c r="N7" i="18" a="1"/>
  <c r="N39" i="18" a="1"/>
  <c r="J6" i="18" a="1"/>
  <c r="W4" i="18" a="1"/>
  <c r="Z32" i="19" a="1"/>
  <c r="L4" i="19" a="1"/>
  <c r="H38" i="18" a="1"/>
  <c r="I17" i="18" a="1"/>
  <c r="L52" i="18" a="1"/>
  <c r="O53" i="18" a="1"/>
  <c r="AJ40" i="18" a="1"/>
  <c r="L18" i="18" a="1"/>
  <c r="H19" i="18" a="1"/>
  <c r="J36" i="18" a="1"/>
  <c r="K47" i="18" a="1"/>
  <c r="E15" i="18" a="1"/>
  <c r="W9" i="18" a="1"/>
  <c r="W6" i="18" a="1"/>
  <c r="Z15" i="18" a="1"/>
  <c r="Q15" i="18" a="1"/>
  <c r="AA22" i="19" a="1"/>
  <c r="D48" i="18" a="1"/>
  <c r="H39" i="18" a="1"/>
  <c r="C50" i="18" a="1"/>
  <c r="AH27" i="18" a="1"/>
  <c r="W50" i="18" a="1"/>
  <c r="AK51" i="18" a="1"/>
  <c r="AI21" i="18" a="1"/>
  <c r="C4" i="18" a="1"/>
  <c r="Y25" i="18" a="1"/>
  <c r="AE54" i="18" a="1"/>
  <c r="F6" i="18" a="1"/>
  <c r="W3" i="18" a="1"/>
  <c r="O5" i="18" a="1"/>
  <c r="Q5" i="18" a="1"/>
  <c r="AB4" i="18" a="1"/>
  <c r="Q6" i="19" a="1"/>
  <c r="J15" i="18" a="1"/>
  <c r="B27" i="18" a="1"/>
  <c r="AG39" i="18" a="1"/>
  <c r="W19" i="18" a="1"/>
  <c r="L50" i="18" a="1"/>
  <c r="AL40" i="18" a="1"/>
  <c r="O29" i="18" a="1"/>
  <c r="E9" i="18" a="1"/>
  <c r="P3" i="18" a="1"/>
  <c r="M31" i="18" a="1"/>
  <c r="AL49" i="18" a="1"/>
  <c r="Z49" i="18" a="1"/>
  <c r="Q16" i="18" a="1"/>
  <c r="Z36" i="19" a="1"/>
  <c r="H34" i="19" a="1"/>
  <c r="AE23" i="19" a="1"/>
  <c r="G9" i="19" a="1"/>
  <c r="AE49" i="18" a="1"/>
  <c r="D6" i="19" a="1"/>
  <c r="F28" i="18" a="1"/>
  <c r="AF20" i="19" a="1"/>
  <c r="P37" i="18" a="1"/>
  <c r="B13" i="19" a="1"/>
  <c r="J27" i="18" a="1"/>
  <c r="Y42" i="19" a="1"/>
  <c r="G22" i="19" a="1"/>
  <c r="AD10" i="19" a="1"/>
  <c r="W32" i="18" a="1"/>
  <c r="AA39" i="19" a="1"/>
  <c r="N17" i="19" a="1"/>
  <c r="G7" i="19" a="1"/>
  <c r="J48" i="18" a="1"/>
  <c r="Z42" i="18" a="1"/>
  <c r="Q20" i="19" a="1"/>
  <c r="K24" i="19" a="1"/>
  <c r="AE4" i="19" a="1"/>
  <c r="O15" i="19" a="1"/>
  <c r="Q53" i="18" a="1"/>
  <c r="AD30" i="18" a="1"/>
  <c r="M52" i="18" a="1"/>
  <c r="I29" i="18" a="1"/>
  <c r="C51" i="18" a="1"/>
  <c r="E28" i="18" a="1"/>
  <c r="AE24" i="19" a="1"/>
  <c r="B38" i="18" a="1"/>
  <c r="I40" i="18" a="1"/>
  <c r="M49" i="18" a="1"/>
  <c r="E48" i="18" a="1"/>
  <c r="AD43" i="18" a="1"/>
  <c r="X37" i="18" a="1"/>
  <c r="AE15" i="18" a="1"/>
  <c r="AH16" i="18" a="1"/>
  <c r="AJ19" i="18" a="1"/>
  <c r="AF40" i="18" a="1"/>
  <c r="N20" i="18" a="1"/>
  <c r="AA48" i="18" a="1"/>
  <c r="O21" i="18" a="1"/>
  <c r="Y15" i="18" a="1"/>
  <c r="M9" i="18" a="1"/>
  <c r="M50" i="19" a="1"/>
  <c r="B15" i="19" a="1"/>
  <c r="L54" i="18" a="1"/>
  <c r="O14" i="18" a="1"/>
  <c r="AI26" i="18" a="1"/>
  <c r="G7" i="18" a="1"/>
  <c r="AF47" i="18" a="1"/>
  <c r="L27" i="18" a="1"/>
  <c r="H9" i="18" a="1"/>
  <c r="AJ49" i="18" a="1"/>
  <c r="AA7" i="18" a="1"/>
  <c r="AI9" i="18" a="1"/>
  <c r="AC17" i="18" a="1"/>
  <c r="AF16" i="18" a="1"/>
  <c r="C18" i="18" a="1"/>
  <c r="AF25" i="18" a="1"/>
  <c r="I48" i="18" a="1"/>
  <c r="Y16" i="19" a="1"/>
  <c r="M29" i="18" a="1"/>
  <c r="M32" i="18" a="1"/>
  <c r="G47" i="18" a="1"/>
  <c r="I31" i="18" a="1"/>
  <c r="AC41" i="18" a="1"/>
  <c r="AE48" i="18" a="1"/>
  <c r="P29" i="18" a="1"/>
  <c r="M15" i="18" a="1"/>
  <c r="AJ26" i="18" a="1"/>
  <c r="M48" i="18" a="1"/>
  <c r="AC10" i="18" a="1"/>
  <c r="H47" i="18" a="1"/>
  <c r="M7" i="18" a="1"/>
  <c r="AI3" i="18" a="1"/>
  <c r="P15" i="19" a="1"/>
  <c r="H41" i="18" a="1"/>
  <c r="AJ30" i="18" a="1"/>
  <c r="P53" i="18" a="1"/>
  <c r="AG29" i="18" a="1"/>
  <c r="C43" i="18" a="1"/>
  <c r="AF31" i="18" a="1"/>
  <c r="L8" i="18" a="1"/>
  <c r="E4" i="18" a="1"/>
  <c r="E21" i="18" a="1"/>
  <c r="O32" i="18" a="1"/>
  <c r="B32" i="18" a="1"/>
  <c r="Q26" i="18" a="1"/>
  <c r="I3" i="18" a="1"/>
  <c r="H7" i="18" a="1"/>
  <c r="P33" i="19" a="1"/>
  <c r="AF50" i="18" a="1"/>
  <c r="AH47" i="18" a="1"/>
  <c r="AL51" i="18" a="1"/>
  <c r="AH28" i="18" a="1"/>
  <c r="AH51" i="18" a="1"/>
  <c r="O39" i="18" a="1"/>
  <c r="J50" i="18" a="1"/>
  <c r="X6" i="18" a="1"/>
  <c r="K10" i="18" a="1"/>
  <c r="W7" i="18" a="1"/>
  <c r="AI7" i="18" a="1"/>
  <c r="I4" i="18" a="1"/>
  <c r="M17" i="18" a="1"/>
  <c r="Q6" i="18" a="1"/>
  <c r="AH15" i="18" a="1"/>
  <c r="AG12" i="19" a="1"/>
  <c r="X25" i="18" a="1"/>
  <c r="B28" i="18" a="1"/>
  <c r="AG40" i="18" a="1"/>
  <c r="N21" i="18" a="1"/>
  <c r="AA51" i="18" a="1"/>
  <c r="AL42" i="18" a="1"/>
  <c r="AJ28" i="18" a="1"/>
  <c r="AG6" i="19" a="1"/>
  <c r="AG7" i="18" a="1"/>
  <c r="E53" i="18" a="1"/>
  <c r="I15" i="19" a="1"/>
  <c r="D13" i="19" a="1"/>
  <c r="P20" i="19" a="1"/>
  <c r="L43" i="18" a="1"/>
  <c r="D41" i="18" a="1"/>
  <c r="B25" i="18" a="1"/>
  <c r="AK48" i="18" a="1"/>
  <c r="AJ31" i="18" a="1"/>
  <c r="AL15" i="18" a="1"/>
  <c r="AI41" i="18" a="1"/>
  <c r="D47" i="18" a="1"/>
  <c r="AK14" i="18" a="1"/>
  <c r="Q9" i="18" a="1"/>
  <c r="X51" i="18" a="1"/>
  <c r="K48" i="18" a="1"/>
  <c r="Z37" i="18" a="1"/>
  <c r="I9" i="18" a="1"/>
  <c r="AL26" i="18" a="1"/>
  <c r="AA29" i="18" a="1"/>
  <c r="X16" i="18" a="1"/>
  <c r="B3" i="18" a="1"/>
  <c r="AG41" i="18" a="1"/>
  <c r="AK15" i="18" a="1"/>
  <c r="Y36" i="18" a="1"/>
  <c r="AD18" i="18" a="1"/>
  <c r="N3" i="18" a="1"/>
  <c r="G40" i="18" a="1"/>
  <c r="AH20" i="18" a="1"/>
  <c r="K8" i="18" a="1"/>
  <c r="AB29" i="18" a="1"/>
  <c r="Q20" i="18" a="1"/>
  <c r="AH38" i="18" a="1"/>
  <c r="AF32" i="19" a="1"/>
  <c r="E47" i="18" a="1"/>
  <c r="G42" i="18" a="1"/>
  <c r="AA16" i="18" a="1"/>
  <c r="AA26" i="18" a="1"/>
  <c r="O4" i="18" a="1"/>
  <c r="AL3" i="18" a="1"/>
  <c r="AE25" i="18" a="1"/>
  <c r="J31" i="18" a="1"/>
  <c r="AB25" i="18" a="1"/>
  <c r="AD17" i="18" a="1"/>
  <c r="AA30" i="18" a="1"/>
  <c r="H5" i="18" a="1"/>
  <c r="AD42" i="18" a="1"/>
  <c r="I16" i="18" a="1"/>
  <c r="AF9" i="18" a="1"/>
  <c r="P4" i="18" a="1"/>
  <c r="K5" i="19" a="1"/>
  <c r="AF41" i="18" a="1"/>
  <c r="AD20" i="18" a="1"/>
  <c r="AG18" i="18" a="1"/>
  <c r="C28" i="18" a="1"/>
  <c r="AH25" i="18" a="1"/>
  <c r="X15" i="18" a="1"/>
  <c r="AL19" i="18" a="1"/>
  <c r="K6" i="18" a="1"/>
  <c r="L51" i="18" a="1"/>
  <c r="AK50" i="18" a="1"/>
  <c r="I39" i="18" a="1"/>
  <c r="Z19" i="18" a="1"/>
  <c r="O18" i="18" a="1"/>
  <c r="Y30" i="18" a="1"/>
  <c r="L32" i="18" a="1"/>
  <c r="AF7" i="18" a="1"/>
  <c r="AF27" i="18" a="1"/>
  <c r="P18" i="18" a="1"/>
  <c r="J16" i="18" a="1"/>
  <c r="C42" i="18" a="1"/>
  <c r="AK31" i="18" a="1"/>
  <c r="AC30" i="18" a="1"/>
  <c r="O50" i="18" a="1"/>
  <c r="E39" i="18" a="1"/>
  <c r="O36" i="18" a="1"/>
  <c r="O31" i="18" a="1"/>
  <c r="E8" i="18" a="1"/>
  <c r="X34" i="19" a="1"/>
  <c r="AE54" i="19" a="1"/>
  <c r="R49" i="19" a="1"/>
  <c r="AE5" i="19" a="1"/>
  <c r="U16" i="19" a="1"/>
  <c r="L7" i="19" a="1"/>
  <c r="F47" i="18" a="1"/>
  <c r="O43" i="18" a="1"/>
  <c r="AL29" i="18" a="1"/>
  <c r="Y38" i="18" a="1"/>
  <c r="AA18" i="18" a="1"/>
  <c r="Z17" i="18" a="1"/>
  <c r="I37" i="18" a="1"/>
  <c r="X36" i="18" a="1"/>
  <c r="J39" i="18" a="1"/>
  <c r="N8" i="18" a="1"/>
  <c r="I28" i="18" a="1"/>
  <c r="I47" i="18" a="1"/>
  <c r="D20" i="18" a="1"/>
  <c r="AC53" i="18" a="1"/>
  <c r="AB19" i="18" a="1"/>
  <c r="O30" i="18" a="1"/>
  <c r="C32" i="18" a="1"/>
  <c r="E17" i="18" a="1"/>
  <c r="AF48" i="18" a="1"/>
  <c r="L7" i="18" a="1"/>
  <c r="AB20" i="18" a="1"/>
  <c r="P41" i="18" a="1"/>
  <c r="B26" i="18" a="1"/>
  <c r="B49" i="18" a="1"/>
  <c r="C41" i="18" a="1"/>
  <c r="AB21" i="18" a="1"/>
  <c r="AD7" i="18" a="1"/>
  <c r="AD9" i="18" a="1"/>
  <c r="D16" i="18" a="1"/>
  <c r="V29" i="19" a="1"/>
  <c r="H52" i="18" a="1"/>
  <c r="M42" i="18" a="1"/>
  <c r="B54" i="18" a="1"/>
  <c r="P36" i="18" a="1"/>
  <c r="AI6" i="18" a="1"/>
  <c r="AD3" i="18" a="1"/>
  <c r="K28" i="18" a="1"/>
  <c r="Z5" i="18" a="1"/>
  <c r="J8" i="18" a="1"/>
  <c r="G15" i="18" a="1"/>
  <c r="AK47" i="18" a="1"/>
  <c r="AG21" i="18" a="1"/>
  <c r="W10" i="18" a="1"/>
  <c r="B4" i="18" a="1"/>
  <c r="AB50" i="18" a="1"/>
  <c r="N5" i="18" a="1"/>
  <c r="D17" i="18" a="1"/>
  <c r="G41" i="18" a="1"/>
  <c r="F19" i="18" a="1"/>
  <c r="AH21" i="18" a="1"/>
  <c r="AL10" i="18" a="1"/>
  <c r="I53" i="18" a="1"/>
  <c r="AH30" i="18" a="1"/>
  <c r="Q14" i="18" a="1"/>
  <c r="AH19" i="18" a="1"/>
  <c r="O3" i="18" a="1"/>
  <c r="AA43" i="18" a="1"/>
  <c r="Z6" i="18" a="1"/>
  <c r="AG20" i="18" a="1"/>
  <c r="Q32" i="18" a="1"/>
  <c r="P16" i="18" a="1"/>
  <c r="Q47" i="18" a="1"/>
  <c r="L4" i="18" a="1"/>
  <c r="F44" i="19" a="1"/>
  <c r="D3" i="18" a="1"/>
  <c r="AH52" i="18" a="1"/>
  <c r="E31" i="18" a="1"/>
  <c r="Y52" i="18" a="1"/>
  <c r="F20" i="18" a="1"/>
  <c r="AE27" i="18" a="1"/>
  <c r="AH4" i="18" a="1"/>
  <c r="AD53" i="18" a="1"/>
  <c r="F36" i="18" a="1"/>
  <c r="W26" i="18" a="1"/>
  <c r="W16" i="19" a="1"/>
  <c r="S15" i="19" a="1"/>
  <c r="B6" i="19" a="1"/>
  <c r="G5" i="19" a="1"/>
  <c r="N15" i="19" a="1"/>
  <c r="Y14" i="19" a="1"/>
  <c r="L30" i="18" a="1"/>
  <c r="N30" i="18" a="1"/>
  <c r="Q50" i="18" a="1"/>
  <c r="AC16" i="18" a="1"/>
  <c r="J51" i="18" a="1"/>
  <c r="AJ8" i="18" a="1"/>
  <c r="AL54" i="18" a="1"/>
  <c r="AF20" i="18" a="1"/>
  <c r="W8" i="18" a="1"/>
  <c r="AB9" i="18" a="1"/>
  <c r="AJ32" i="18" a="1"/>
  <c r="AG36" i="18" a="1"/>
  <c r="Q27" i="18" a="1"/>
  <c r="AC14" i="18" a="1"/>
  <c r="AD48" i="18" a="1"/>
  <c r="E16" i="18" a="1"/>
  <c r="G19" i="18" a="1"/>
  <c r="Z18" i="19" a="1"/>
  <c r="H48" i="18" a="1"/>
  <c r="AD15" i="18" a="1"/>
  <c r="K16" i="18" a="1"/>
  <c r="AE5" i="18" a="1"/>
  <c r="U9" i="19" a="1"/>
  <c r="P31" i="18" a="1"/>
  <c r="AE39" i="18" a="1"/>
  <c r="F10" i="18" a="1"/>
  <c r="AL32" i="18" a="1"/>
  <c r="Z31" i="18" a="1"/>
  <c r="B8" i="18" a="1"/>
  <c r="U7" i="19" a="1"/>
  <c r="AD41" i="18" a="1"/>
  <c r="K40" i="18" a="1"/>
  <c r="B53" i="18" a="1"/>
  <c r="G10" i="18" a="1"/>
  <c r="F5" i="18" a="1"/>
  <c r="Y27" i="18" a="1"/>
  <c r="AF15" i="18" a="1"/>
  <c r="B10" i="18" a="1"/>
  <c r="B42" i="18" a="1"/>
  <c r="AE37" i="19" a="1"/>
  <c r="AA25" i="18" a="1"/>
  <c r="J47" i="18" a="1"/>
  <c r="P10" i="18" a="1"/>
  <c r="AF28" i="18" a="1"/>
  <c r="AH3" i="18" a="1"/>
  <c r="I51" i="18" a="1"/>
  <c r="I4" i="19" a="1"/>
  <c r="J15" i="19" a="1"/>
  <c r="G27" i="18" a="1"/>
  <c r="J9" i="19" a="1"/>
  <c r="K14" i="18" a="1"/>
  <c r="K15" i="18" a="1"/>
  <c r="AL48" i="18" a="1"/>
  <c r="G39" i="18" a="1"/>
  <c r="AE62" i="19" a="1"/>
  <c r="U4" i="19" a="1"/>
  <c r="M39" i="18" a="1"/>
  <c r="E50" i="18" a="1"/>
  <c r="B15" i="18" a="1"/>
  <c r="K17" i="18" a="1"/>
  <c r="AB16" i="18" a="1"/>
  <c r="K38" i="18" a="1"/>
  <c r="AE8" i="18" a="1"/>
  <c r="AD47" i="19" a="1"/>
  <c r="Y23" i="19" a="1"/>
  <c r="X7" i="19" a="1"/>
  <c r="AA53" i="18" a="1"/>
  <c r="G49" i="18" a="1"/>
  <c r="Y9" i="19" a="1"/>
  <c r="AB31" i="18" a="1"/>
  <c r="L26" i="18" a="1"/>
  <c r="L53" i="18" a="1"/>
  <c r="L3" i="18" a="1"/>
  <c r="W31" i="18" a="1"/>
  <c r="AC26" i="18" a="1"/>
  <c r="G51" i="18" a="1"/>
  <c r="AG10" i="18" a="1"/>
  <c r="AA36" i="18" a="1"/>
  <c r="M6" i="18" a="1"/>
  <c r="AL27" i="18" a="1"/>
  <c r="X31" i="18" a="1"/>
  <c r="P28" i="18" a="1"/>
  <c r="O9" i="19" a="1"/>
  <c r="AF37" i="18" a="1"/>
  <c r="P40" i="18" a="1"/>
  <c r="Y14" i="18" a="1"/>
  <c r="U12" i="19" a="1"/>
  <c r="AG27" i="18" a="1"/>
  <c r="E3" i="18" a="1"/>
  <c r="AE53" i="18" a="1"/>
  <c r="AA10" i="18" a="1"/>
  <c r="T12" i="19" a="1"/>
  <c r="G43" i="18" a="1"/>
  <c r="F50" i="18" a="1"/>
  <c r="F15" i="18" a="1"/>
  <c r="C10" i="18" a="1"/>
  <c r="AB18" i="18" a="1"/>
  <c r="AJ9" i="18" a="1"/>
  <c r="T9" i="19" a="1"/>
  <c r="H37" i="18" a="1"/>
  <c r="AI29" i="18" a="1"/>
  <c r="D54" i="18" a="1"/>
  <c r="C30" i="18" a="1"/>
  <c r="N9" i="18" a="1"/>
  <c r="D25" i="18" a="1"/>
  <c r="AD8" i="18" a="1"/>
  <c r="P43" i="18" a="1"/>
  <c r="L38" i="18" a="1"/>
  <c r="B8" i="19" a="1"/>
  <c r="G5" i="18" a="1"/>
  <c r="B41" i="18" a="1"/>
  <c r="AF8" i="18" a="1"/>
  <c r="J43" i="18" a="1"/>
  <c r="AB5" i="18" a="1"/>
  <c r="AB49" i="18" a="1"/>
  <c r="AI28" i="18" a="1"/>
  <c r="AD6" i="18" a="1"/>
  <c r="W17" i="18" a="1"/>
  <c r="N15" i="18" a="1"/>
  <c r="AC6" i="18" a="1"/>
  <c r="Q3" i="18" a="1"/>
  <c r="AF29" i="18" a="1"/>
  <c r="T82" i="19" a="1"/>
  <c r="K50" i="18" a="1"/>
  <c r="V18" i="19" a="1"/>
  <c r="D50" i="18" a="1"/>
  <c r="X43" i="18" a="1"/>
  <c r="AA27" i="18" a="1"/>
  <c r="AB32" i="18" a="1"/>
  <c r="AF6" i="18" a="1"/>
  <c r="AE41" i="18" a="1"/>
  <c r="Y43" i="18" a="1"/>
  <c r="D29" i="18" a="1"/>
  <c r="M37" i="18" a="1"/>
  <c r="V9" i="19" a="1"/>
  <c r="AD6" i="19" a="1"/>
  <c r="G8" i="18" a="1"/>
  <c r="M18" i="18" a="1"/>
  <c r="Y16" i="18" a="1"/>
  <c r="F17" i="18" a="1"/>
  <c r="H6" i="18" a="1"/>
  <c r="O20" i="18" a="1"/>
  <c r="AC7" i="18" a="1"/>
  <c r="K26" i="18" a="1"/>
  <c r="AC50" i="18" a="1"/>
  <c r="J45" i="19" a="1"/>
  <c r="C9" i="18" a="1"/>
  <c r="AL38" i="18" a="1"/>
  <c r="O47" i="18" a="1"/>
  <c r="K27" i="18" a="1"/>
  <c r="J7" i="19" a="1"/>
  <c r="H42" i="18" a="1"/>
  <c r="AA15" i="19" a="1"/>
  <c r="W15" i="18" a="1"/>
  <c r="E7" i="18" a="1"/>
  <c r="W25" i="18" a="1"/>
  <c r="AG21" i="19" a="1"/>
  <c r="AK36" i="18" a="1"/>
  <c r="P17" i="18" a="1"/>
  <c r="AJ4" i="18" a="1"/>
  <c r="AJ29" i="18" a="1"/>
  <c r="AG47" i="18" a="1"/>
  <c r="L9" i="18" a="1"/>
  <c r="W39" i="18" a="1"/>
  <c r="AG16" i="19" a="1"/>
  <c r="X26" i="18" a="1"/>
  <c r="AE4" i="18" a="1"/>
  <c r="I19" i="18" a="1"/>
  <c r="AG28" i="18" a="1"/>
  <c r="AG54" i="18" a="1"/>
  <c r="AD28" i="18" a="1"/>
  <c r="N31" i="18" a="1"/>
  <c r="J7" i="18" a="1"/>
  <c r="F10" i="19" a="1"/>
  <c r="O49" i="18" a="1"/>
  <c r="C38" i="18" a="1"/>
  <c r="F9" i="18" a="1"/>
  <c r="P8" i="18" a="1"/>
  <c r="F14" i="18" a="1"/>
  <c r="I43" i="18" a="1"/>
  <c r="Z14" i="19" a="1"/>
  <c r="O38" i="18" a="1"/>
  <c r="AE30" i="18" a="1"/>
  <c r="AD54" i="18" a="1"/>
  <c r="L5" i="18" a="1"/>
  <c r="F53" i="18" a="1"/>
  <c r="AC5" i="18" a="1"/>
  <c r="AD36" i="18" a="1"/>
  <c r="AE28" i="18" a="1"/>
  <c r="AK10" i="18" a="1"/>
  <c r="AK9" i="18" a="1"/>
  <c r="M20" i="18" a="1"/>
  <c r="AJ37" i="18" a="1"/>
  <c r="AI15" i="18" a="1"/>
  <c r="Y7" i="18" a="1"/>
  <c r="AB26" i="18" a="1"/>
  <c r="K21" i="18" a="1"/>
  <c r="E14" i="18" a="1"/>
  <c r="Z4" i="18" a="1"/>
  <c r="X20" i="18" a="1"/>
  <c r="X52" i="18" a="1"/>
  <c r="AB27" i="18" a="1"/>
  <c r="AG51" i="18" a="1"/>
  <c r="L47" i="18" a="1"/>
  <c r="AC45" i="19" a="1"/>
  <c r="Y21" i="19" a="1"/>
  <c r="F38" i="18" a="1"/>
  <c r="AG30" i="18" a="1"/>
  <c r="AC8" i="18" a="1"/>
  <c r="W51" i="18" a="1"/>
  <c r="AG48" i="18" a="1"/>
  <c r="Q18" i="18" a="1"/>
  <c r="AF10" i="18" a="1"/>
  <c r="H17" i="18" a="1"/>
  <c r="J24" i="19" a="1"/>
  <c r="G31" i="18" a="1"/>
  <c r="G26" i="18" a="1"/>
  <c r="U20" i="19" a="1"/>
  <c r="AJ48" i="18" a="1"/>
  <c r="AI38" i="18" a="1"/>
  <c r="AK52" i="18" a="1"/>
  <c r="D51" i="18" a="1"/>
  <c r="AC4" i="18" a="1"/>
  <c r="AB30" i="18" a="1"/>
  <c r="AH54" i="18" a="1"/>
  <c r="AE6" i="19" a="1"/>
  <c r="AC12" i="19" a="1"/>
  <c r="AD34" i="19" a="1"/>
  <c r="N34" i="19" a="1"/>
  <c r="Z34" i="19" a="1"/>
  <c r="W4" i="19" a="1"/>
  <c r="Y28" i="18" a="1"/>
  <c r="AE32" i="18" a="1"/>
  <c r="AI49" i="18" a="1"/>
  <c r="AB3" i="18" a="1"/>
  <c r="Y49" i="18" a="1"/>
  <c r="P21" i="18" a="1"/>
  <c r="AC42" i="18" a="1"/>
  <c r="AI32" i="18" a="1"/>
  <c r="AJ10" i="18" a="1"/>
  <c r="T20" i="19" a="1"/>
  <c r="X28" i="18" a="1"/>
  <c r="AC29" i="18" a="1"/>
  <c r="O17" i="18" a="1"/>
  <c r="D40" i="18" a="1"/>
  <c r="K53" i="18" a="1"/>
  <c r="AL6" i="18" a="1"/>
  <c r="N37" i="18" a="1"/>
  <c r="W48" i="18" a="1"/>
  <c r="J42" i="18" a="1"/>
  <c r="AE3" i="18" a="1"/>
  <c r="W30" i="18" a="1"/>
  <c r="AK43" i="18" a="1"/>
  <c r="W49" i="18" a="1"/>
  <c r="K19" i="18" a="1"/>
  <c r="L6" i="18" a="1"/>
  <c r="AD14" i="18" a="1"/>
  <c r="AE29" i="18" a="1"/>
  <c r="Z53" i="18" a="1"/>
  <c r="AA9" i="18" a="1"/>
  <c r="I10" i="18" a="1"/>
  <c r="X53" i="18" a="1"/>
  <c r="Y20" i="18" a="1"/>
  <c r="B36" i="18" a="1"/>
  <c r="Q10" i="18" a="1"/>
  <c r="AK19" i="18" a="1"/>
  <c r="P14" i="18" a="1"/>
  <c r="M16" i="18" a="1"/>
  <c r="N10" i="18" a="1"/>
  <c r="AC9" i="18" a="1"/>
  <c r="M40" i="18" a="1"/>
  <c r="P50" i="18" a="1"/>
  <c r="K31" i="18" a="1"/>
  <c r="Z52" i="18" a="1"/>
  <c r="AA39" i="18" a="1"/>
  <c r="AB7" i="18" a="1"/>
  <c r="W52" i="18" a="1"/>
  <c r="AB10" i="18" a="1"/>
  <c r="AE17" i="18" a="1"/>
  <c r="AI19" i="18" a="1"/>
  <c r="AD49" i="18" a="1"/>
  <c r="AK17" i="18" a="1"/>
  <c r="P9" i="18" a="1"/>
  <c r="D42" i="18" a="1"/>
  <c r="AG16" i="18" a="1"/>
  <c r="AI50" i="18" a="1"/>
  <c r="B7" i="18" a="1"/>
  <c r="Z16" i="18" a="1"/>
  <c r="AH5" i="18" a="1"/>
  <c r="Y10" i="18" a="1"/>
  <c r="AE26" i="18" a="1"/>
  <c r="AA50" i="18" a="1"/>
  <c r="H29" i="18" a="1"/>
  <c r="Z47" i="18" a="1"/>
  <c r="Z39" i="19" a="1"/>
  <c r="AA47" i="18" a="1"/>
  <c r="AD27" i="18" a="1"/>
  <c r="E5" i="18" a="1"/>
  <c r="B29" i="18" a="1"/>
  <c r="AG25" i="18" a="1"/>
  <c r="G36" i="18" a="1"/>
  <c r="G9" i="18" a="1"/>
  <c r="H3" i="18" a="1"/>
  <c r="W29" i="18" a="1"/>
  <c r="AM50" i="18" l="1"/>
  <c r="AM47" i="18"/>
  <c r="AM53" i="18"/>
  <c r="AM49" i="18"/>
  <c r="AM51" i="18"/>
  <c r="AM52" i="18"/>
  <c r="AM48" i="18"/>
  <c r="AM54" i="18"/>
  <c r="AM39" i="18"/>
  <c r="AM40" i="18"/>
  <c r="AM42" i="18"/>
  <c r="AM38" i="18"/>
  <c r="AM36" i="18"/>
  <c r="AM41" i="18"/>
  <c r="AM37" i="18"/>
  <c r="AM43" i="18"/>
  <c r="AM32" i="18"/>
  <c r="AM27" i="18"/>
  <c r="AM28" i="18"/>
  <c r="AM31" i="18"/>
  <c r="AM30" i="18"/>
  <c r="AM26" i="18"/>
  <c r="AM29" i="18"/>
  <c r="AM25" i="18"/>
  <c r="AM19" i="18"/>
  <c r="AM21" i="18"/>
  <c r="AM20" i="18"/>
  <c r="AM15" i="18"/>
  <c r="AM17" i="18"/>
  <c r="AM16" i="18"/>
  <c r="AM18" i="18"/>
  <c r="AM14" i="18"/>
  <c r="AM6" i="18"/>
  <c r="AM7" i="18"/>
  <c r="AM10" i="18"/>
  <c r="AM9" i="18"/>
  <c r="AM5" i="18"/>
  <c r="AM3" i="18"/>
  <c r="AM4" i="18"/>
  <c r="AM8" i="18"/>
  <c r="R54" i="18"/>
  <c r="R51" i="18"/>
  <c r="R49" i="18"/>
  <c r="R50" i="18"/>
  <c r="R53" i="18"/>
  <c r="R52" i="18"/>
  <c r="R48" i="18"/>
  <c r="R47" i="18"/>
  <c r="R43" i="18"/>
  <c r="R42" i="18"/>
  <c r="R39" i="18"/>
  <c r="R38" i="18"/>
  <c r="R37" i="18"/>
  <c r="R41" i="18"/>
  <c r="R40" i="18"/>
  <c r="R36" i="18"/>
  <c r="R28" i="18"/>
  <c r="R31" i="18"/>
  <c r="R27" i="18"/>
  <c r="R30" i="18"/>
  <c r="R26" i="18"/>
  <c r="R32" i="18"/>
  <c r="R29" i="18"/>
  <c r="R25" i="18"/>
  <c r="R17" i="18"/>
  <c r="R14" i="18"/>
  <c r="R20" i="18"/>
  <c r="R16" i="18"/>
  <c r="R18" i="18"/>
  <c r="R19" i="18"/>
  <c r="R15" i="18"/>
  <c r="R21" i="18"/>
  <c r="R10" i="18"/>
  <c r="R9" i="18"/>
  <c r="R6" i="18"/>
  <c r="R5" i="18"/>
  <c r="R8" i="18"/>
  <c r="R4" i="18"/>
  <c r="R7" i="18"/>
  <c r="R3" i="18"/>
  <c r="W29" i="18"/>
  <c r="H3" i="18"/>
  <c r="G9" i="18"/>
  <c r="G36" i="18"/>
  <c r="AG25" i="18"/>
  <c r="B29" i="18"/>
  <c r="E5" i="18"/>
  <c r="AD27" i="18"/>
  <c r="AA47" i="18"/>
  <c r="Z39" i="19"/>
  <c r="Z47" i="18"/>
  <c r="H29" i="18"/>
  <c r="AA50" i="18"/>
  <c r="AE26" i="18"/>
  <c r="Y10" i="18"/>
  <c r="AH5" i="18"/>
  <c r="Z16" i="18"/>
  <c r="B7" i="18"/>
  <c r="AI50" i="18"/>
  <c r="AG16" i="18"/>
  <c r="D42" i="18"/>
  <c r="P9" i="18"/>
  <c r="AK17" i="18"/>
  <c r="AD49" i="18"/>
  <c r="AI19" i="18"/>
  <c r="AE17" i="18"/>
  <c r="AB10" i="18"/>
  <c r="W52" i="18"/>
  <c r="AB7" i="18"/>
  <c r="AA39" i="18"/>
  <c r="Z52" i="18"/>
  <c r="K31" i="18"/>
  <c r="P50" i="18"/>
  <c r="M40" i="18"/>
  <c r="AC9" i="18"/>
  <c r="N10" i="18"/>
  <c r="M16" i="18"/>
  <c r="P14" i="18"/>
  <c r="AK19" i="18"/>
  <c r="Q10" i="18"/>
  <c r="B36" i="18"/>
  <c r="Y20" i="18"/>
  <c r="X53" i="18"/>
  <c r="I10" i="18"/>
  <c r="AA9" i="18"/>
  <c r="Z53" i="18"/>
  <c r="AE29" i="18"/>
  <c r="AD14" i="18"/>
  <c r="L6" i="18"/>
  <c r="K19" i="18"/>
  <c r="W49" i="18"/>
  <c r="AK43" i="18"/>
  <c r="W30" i="18"/>
  <c r="AE3" i="18"/>
  <c r="J42" i="18"/>
  <c r="W48" i="18"/>
  <c r="N37" i="18"/>
  <c r="AL6" i="18"/>
  <c r="K53" i="18"/>
  <c r="D40" i="18"/>
  <c r="O17" i="18"/>
  <c r="AC29" i="18"/>
  <c r="X28" i="18"/>
  <c r="T20" i="19"/>
  <c r="AJ10" i="18"/>
  <c r="AI32" i="18"/>
  <c r="AC42" i="18"/>
  <c r="P21" i="18"/>
  <c r="Y49" i="18"/>
  <c r="AB3" i="18"/>
  <c r="AI49" i="18"/>
  <c r="AE32" i="18"/>
  <c r="Y28" i="18"/>
  <c r="W4" i="19"/>
  <c r="Z34" i="19"/>
  <c r="N34" i="19"/>
  <c r="AD34" i="19"/>
  <c r="AC12" i="19"/>
  <c r="AE6" i="19"/>
  <c r="AH54" i="18"/>
  <c r="AB30" i="18"/>
  <c r="AC4" i="18"/>
  <c r="D51" i="18"/>
  <c r="AK52" i="18"/>
  <c r="AI38" i="18"/>
  <c r="AJ48" i="18"/>
  <c r="U20" i="19"/>
  <c r="G26" i="18"/>
  <c r="G31" i="18"/>
  <c r="J24" i="19"/>
  <c r="H17" i="18"/>
  <c r="AF10" i="18"/>
  <c r="Q18" i="18"/>
  <c r="AG48" i="18"/>
  <c r="W51" i="18"/>
  <c r="AC8" i="18"/>
  <c r="AG30" i="18"/>
  <c r="F38" i="18"/>
  <c r="Y21" i="19"/>
  <c r="AC45" i="19"/>
  <c r="L47" i="18"/>
  <c r="AG51" i="18"/>
  <c r="AB27" i="18"/>
  <c r="X52" i="18"/>
  <c r="X20" i="18"/>
  <c r="Z4" i="18"/>
  <c r="E14" i="18"/>
  <c r="K21" i="18"/>
  <c r="AB26" i="18"/>
  <c r="Y7" i="18"/>
  <c r="AI15" i="18"/>
  <c r="AJ37" i="18"/>
  <c r="M20" i="18"/>
  <c r="AK9" i="18"/>
  <c r="AK10" i="18"/>
  <c r="AE28" i="18"/>
  <c r="AD36" i="18"/>
  <c r="AC5" i="18"/>
  <c r="F53" i="18"/>
  <c r="L5" i="18"/>
  <c r="AD54" i="18"/>
  <c r="AE30" i="18"/>
  <c r="O38" i="18"/>
  <c r="Z14" i="19"/>
  <c r="I43" i="18"/>
  <c r="F14" i="18"/>
  <c r="P8" i="18"/>
  <c r="F9" i="18"/>
  <c r="C38" i="18"/>
  <c r="O49" i="18"/>
  <c r="F10" i="19"/>
  <c r="J7" i="18"/>
  <c r="N31" i="18"/>
  <c r="AD28" i="18"/>
  <c r="AG54" i="18"/>
  <c r="AG28" i="18"/>
  <c r="I19" i="18"/>
  <c r="AE4" i="18"/>
  <c r="X26" i="18"/>
  <c r="AG16" i="19"/>
  <c r="W39" i="18"/>
  <c r="L9" i="18"/>
  <c r="AG47" i="18"/>
  <c r="AJ29" i="18"/>
  <c r="AJ4" i="18"/>
  <c r="P17" i="18"/>
  <c r="AK36" i="18"/>
  <c r="AG21" i="19"/>
  <c r="W25" i="18"/>
  <c r="E7" i="18"/>
  <c r="W15" i="18"/>
  <c r="AA15" i="19"/>
  <c r="H42" i="18"/>
  <c r="J7" i="19"/>
  <c r="K27" i="18"/>
  <c r="O47" i="18"/>
  <c r="AL38" i="18"/>
  <c r="C9" i="18"/>
  <c r="J45" i="19"/>
  <c r="AC50" i="18"/>
  <c r="K26" i="18"/>
  <c r="AC7" i="18"/>
  <c r="O20" i="18"/>
  <c r="H6" i="18"/>
  <c r="F17" i="18"/>
  <c r="Y16" i="18"/>
  <c r="M18" i="18"/>
  <c r="G8" i="18"/>
  <c r="AD6" i="19"/>
  <c r="V9" i="19"/>
  <c r="M37" i="18"/>
  <c r="D29" i="18"/>
  <c r="Y43" i="18"/>
  <c r="AE41" i="18"/>
  <c r="AF6" i="18"/>
  <c r="AB32" i="18"/>
  <c r="AA27" i="18"/>
  <c r="X43" i="18"/>
  <c r="D50" i="18"/>
  <c r="V18" i="19"/>
  <c r="K50" i="18"/>
  <c r="T82" i="19"/>
  <c r="AF29" i="18"/>
  <c r="Q3" i="18"/>
  <c r="AC6" i="18"/>
  <c r="N15" i="18"/>
  <c r="W17" i="18"/>
  <c r="AD6" i="18"/>
  <c r="AI28" i="18"/>
  <c r="AB49" i="18"/>
  <c r="AB5" i="18"/>
  <c r="J43" i="18"/>
  <c r="AF8" i="18"/>
  <c r="B41" i="18"/>
  <c r="G5" i="18"/>
  <c r="B8" i="19"/>
  <c r="L38" i="18"/>
  <c r="P43" i="18"/>
  <c r="AD8" i="18"/>
  <c r="D25" i="18"/>
  <c r="N9" i="18"/>
  <c r="C30" i="18"/>
  <c r="D54" i="18"/>
  <c r="AI29" i="18"/>
  <c r="H37" i="18"/>
  <c r="T9" i="19"/>
  <c r="AJ9" i="18"/>
  <c r="AB18" i="18"/>
  <c r="C10" i="18"/>
  <c r="F15" i="18"/>
  <c r="F50" i="18"/>
  <c r="G43" i="18"/>
  <c r="T12" i="19"/>
  <c r="AA10" i="18"/>
  <c r="AE53" i="18"/>
  <c r="E3" i="18"/>
  <c r="AG27" i="18"/>
  <c r="U12" i="19"/>
  <c r="Y14" i="18"/>
  <c r="P40" i="18"/>
  <c r="AF37" i="18"/>
  <c r="O9" i="19"/>
  <c r="P28" i="18"/>
  <c r="X31" i="18"/>
  <c r="AL27" i="18"/>
  <c r="M6" i="18"/>
  <c r="AA36" i="18"/>
  <c r="AG10" i="18"/>
  <c r="G51" i="18"/>
  <c r="AC26" i="18"/>
  <c r="W31" i="18"/>
  <c r="L3" i="18"/>
  <c r="L53" i="18"/>
  <c r="L26" i="18"/>
  <c r="AB31" i="18"/>
  <c r="Y9" i="19"/>
  <c r="G49" i="18"/>
  <c r="AA53" i="18"/>
  <c r="X7" i="19"/>
  <c r="Y23" i="19"/>
  <c r="AD47" i="19"/>
  <c r="AE8" i="18"/>
  <c r="K38" i="18"/>
  <c r="AB16" i="18"/>
  <c r="K17" i="18"/>
  <c r="B15" i="18"/>
  <c r="E50" i="18"/>
  <c r="M39" i="18"/>
  <c r="U4" i="19"/>
  <c r="AE62" i="19"/>
  <c r="G39" i="18"/>
  <c r="AL48" i="18"/>
  <c r="K15" i="18"/>
  <c r="K14" i="18"/>
  <c r="J9" i="19"/>
  <c r="G27" i="18"/>
  <c r="J15" i="19"/>
  <c r="I4" i="19"/>
  <c r="I51" i="18"/>
  <c r="AH3" i="18"/>
  <c r="AF28" i="18"/>
  <c r="P10" i="18"/>
  <c r="J47" i="18"/>
  <c r="AA25" i="18"/>
  <c r="AE37" i="19"/>
  <c r="B42" i="18"/>
  <c r="B10" i="18"/>
  <c r="AF15" i="18"/>
  <c r="Y27" i="18"/>
  <c r="F5" i="18"/>
  <c r="G10" i="18"/>
  <c r="B53" i="18"/>
  <c r="K40" i="18"/>
  <c r="AD41" i="18"/>
  <c r="U7" i="19"/>
  <c r="B8" i="18"/>
  <c r="Z31" i="18"/>
  <c r="AL32" i="18"/>
  <c r="F10" i="18"/>
  <c r="AE39" i="18"/>
  <c r="P31" i="18"/>
  <c r="U9" i="19"/>
  <c r="AE5" i="18"/>
  <c r="K16" i="18"/>
  <c r="AD15" i="18"/>
  <c r="H48" i="18"/>
  <c r="Z18" i="19"/>
  <c r="G19" i="18"/>
  <c r="E16" i="18"/>
  <c r="AD48" i="18"/>
  <c r="AC14" i="18"/>
  <c r="Q27" i="18"/>
  <c r="AG36" i="18"/>
  <c r="AJ32" i="18"/>
  <c r="AB9" i="18"/>
  <c r="W8" i="18"/>
  <c r="AF20" i="18"/>
  <c r="AL54" i="18"/>
  <c r="AJ8" i="18"/>
  <c r="J51" i="18"/>
  <c r="AC16" i="18"/>
  <c r="Q50" i="18"/>
  <c r="N30" i="18"/>
  <c r="L30" i="18"/>
  <c r="Y14" i="19"/>
  <c r="N15" i="19"/>
  <c r="G5" i="19"/>
  <c r="B6" i="19"/>
  <c r="S15" i="19"/>
  <c r="W16" i="19"/>
  <c r="W26" i="18"/>
  <c r="F36" i="18"/>
  <c r="AD53" i="18"/>
  <c r="AH4" i="18"/>
  <c r="AE27" i="18"/>
  <c r="F20" i="18"/>
  <c r="Y52" i="18"/>
  <c r="E31" i="18"/>
  <c r="AH52" i="18"/>
  <c r="D3" i="18"/>
  <c r="F44" i="19"/>
  <c r="L4" i="18"/>
  <c r="Q47" i="18"/>
  <c r="P16" i="18"/>
  <c r="Q32" i="18"/>
  <c r="AG20" i="18"/>
  <c r="Z6" i="18"/>
  <c r="AA43" i="18"/>
  <c r="O3" i="18"/>
  <c r="AH19" i="18"/>
  <c r="Q14" i="18"/>
  <c r="AH30" i="18"/>
  <c r="I53" i="18"/>
  <c r="AL10" i="18"/>
  <c r="AH21" i="18"/>
  <c r="F19" i="18"/>
  <c r="G41" i="18"/>
  <c r="D17" i="18"/>
  <c r="N5" i="18"/>
  <c r="AB50" i="18"/>
  <c r="B4" i="18"/>
  <c r="W10" i="18"/>
  <c r="AG21" i="18"/>
  <c r="AK47" i="18"/>
  <c r="G15" i="18"/>
  <c r="J8" i="18"/>
  <c r="Z5" i="18"/>
  <c r="K28" i="18"/>
  <c r="AD3" i="18"/>
  <c r="AI6" i="18"/>
  <c r="P36" i="18"/>
  <c r="B54" i="18"/>
  <c r="M42" i="18"/>
  <c r="H52" i="18"/>
  <c r="V29" i="19"/>
  <c r="D16" i="18"/>
  <c r="AD9" i="18"/>
  <c r="AD7" i="18"/>
  <c r="AB21" i="18"/>
  <c r="C41" i="18"/>
  <c r="B49" i="18"/>
  <c r="B26" i="18"/>
  <c r="P41" i="18"/>
  <c r="AB20" i="18"/>
  <c r="L7" i="18"/>
  <c r="AF48" i="18"/>
  <c r="E17" i="18"/>
  <c r="C32" i="18"/>
  <c r="O30" i="18"/>
  <c r="AB19" i="18"/>
  <c r="AC53" i="18"/>
  <c r="D20" i="18"/>
  <c r="I47" i="18"/>
  <c r="I28" i="18"/>
  <c r="N8" i="18"/>
  <c r="J39" i="18"/>
  <c r="X36" i="18"/>
  <c r="I37" i="18"/>
  <c r="Z17" i="18"/>
  <c r="AA18" i="18"/>
  <c r="Y38" i="18"/>
  <c r="AL29" i="18"/>
  <c r="O43" i="18"/>
  <c r="F47" i="18"/>
  <c r="L7" i="19"/>
  <c r="U16" i="19"/>
  <c r="AE5" i="19"/>
  <c r="R49" i="19"/>
  <c r="AE54" i="19"/>
  <c r="X34" i="19"/>
  <c r="E8" i="18"/>
  <c r="O31" i="18"/>
  <c r="O36" i="18"/>
  <c r="E39" i="18"/>
  <c r="O50" i="18"/>
  <c r="AC30" i="18"/>
  <c r="AK31" i="18"/>
  <c r="C42" i="18"/>
  <c r="J16" i="18"/>
  <c r="P18" i="18"/>
  <c r="AF27" i="18"/>
  <c r="AF7" i="18"/>
  <c r="L32" i="18"/>
  <c r="Y30" i="18"/>
  <c r="O18" i="18"/>
  <c r="Z19" i="18"/>
  <c r="I39" i="18"/>
  <c r="AK50" i="18"/>
  <c r="L51" i="18"/>
  <c r="K6" i="18"/>
  <c r="AL19" i="18"/>
  <c r="X15" i="18"/>
  <c r="AH25" i="18"/>
  <c r="C28" i="18"/>
  <c r="AG18" i="18"/>
  <c r="AD20" i="18"/>
  <c r="AF41" i="18"/>
  <c r="K5" i="19"/>
  <c r="P4" i="18"/>
  <c r="AF9" i="18"/>
  <c r="I16" i="18"/>
  <c r="AD42" i="18"/>
  <c r="H5" i="18"/>
  <c r="AA30" i="18"/>
  <c r="AD17" i="18"/>
  <c r="AB25" i="18"/>
  <c r="J31" i="18"/>
  <c r="AE25" i="18"/>
  <c r="AL3" i="18"/>
  <c r="O4" i="18"/>
  <c r="AA26" i="18"/>
  <c r="AA16" i="18"/>
  <c r="G42" i="18"/>
  <c r="E47" i="18"/>
  <c r="AF32" i="19"/>
  <c r="AH38" i="18"/>
  <c r="Q20" i="18"/>
  <c r="AB29" i="18"/>
  <c r="K8" i="18"/>
  <c r="AH20" i="18"/>
  <c r="G40" i="18"/>
  <c r="N3" i="18"/>
  <c r="AD18" i="18"/>
  <c r="Y36" i="18"/>
  <c r="AK15" i="18"/>
  <c r="AG41" i="18"/>
  <c r="B3" i="18"/>
  <c r="X16" i="18"/>
  <c r="AA29" i="18"/>
  <c r="AL26" i="18"/>
  <c r="I9" i="18"/>
  <c r="Z37" i="18"/>
  <c r="K48" i="18"/>
  <c r="X51" i="18"/>
  <c r="Q9" i="18"/>
  <c r="AK14" i="18"/>
  <c r="D47" i="18"/>
  <c r="AI41" i="18"/>
  <c r="AL15" i="18"/>
  <c r="AJ31" i="18"/>
  <c r="AK48" i="18"/>
  <c r="B25" i="18"/>
  <c r="D41" i="18"/>
  <c r="L43" i="18"/>
  <c r="P20" i="19"/>
  <c r="D13" i="19"/>
  <c r="I15" i="19"/>
  <c r="E53" i="18"/>
  <c r="AG7" i="18"/>
  <c r="AG6" i="19"/>
  <c r="AJ28" i="18"/>
  <c r="AL42" i="18"/>
  <c r="AA51" i="18"/>
  <c r="N21" i="18"/>
  <c r="AG40" i="18"/>
  <c r="B28" i="18"/>
  <c r="X25" i="18"/>
  <c r="AG12" i="19"/>
  <c r="AH15" i="18"/>
  <c r="Q6" i="18"/>
  <c r="M17" i="18"/>
  <c r="I4" i="18"/>
  <c r="AI7" i="18"/>
  <c r="W7" i="18"/>
  <c r="K10" i="18"/>
  <c r="X6" i="18"/>
  <c r="J50" i="18"/>
  <c r="O39" i="18"/>
  <c r="AH51" i="18"/>
  <c r="AH28" i="18"/>
  <c r="AL51" i="18"/>
  <c r="AH47" i="18"/>
  <c r="AF50" i="18"/>
  <c r="P33" i="19"/>
  <c r="H7" i="18"/>
  <c r="I3" i="18"/>
  <c r="Q26" i="18"/>
  <c r="B32" i="18"/>
  <c r="O32" i="18"/>
  <c r="E21" i="18"/>
  <c r="E4" i="18"/>
  <c r="L8" i="18"/>
  <c r="AF31" i="18"/>
  <c r="C43" i="18"/>
  <c r="AG29" i="18"/>
  <c r="P53" i="18"/>
  <c r="AJ30" i="18"/>
  <c r="H41" i="18"/>
  <c r="P15" i="19"/>
  <c r="AI3" i="18"/>
  <c r="M7" i="18"/>
  <c r="H47" i="18"/>
  <c r="AC10" i="18"/>
  <c r="M48" i="18"/>
  <c r="AJ26" i="18"/>
  <c r="M15" i="18"/>
  <c r="P29" i="18"/>
  <c r="AE48" i="18"/>
  <c r="AC41" i="18"/>
  <c r="I31" i="18"/>
  <c r="G47" i="18"/>
  <c r="M32" i="18"/>
  <c r="M29" i="18"/>
  <c r="Y16" i="19"/>
  <c r="I48" i="18"/>
  <c r="AF25" i="18"/>
  <c r="C18" i="18"/>
  <c r="AF16" i="18"/>
  <c r="AC17" i="18"/>
  <c r="AI9" i="18"/>
  <c r="AA7" i="18"/>
  <c r="AJ49" i="18"/>
  <c r="H9" i="18"/>
  <c r="L27" i="18"/>
  <c r="AF47" i="18"/>
  <c r="G7" i="18"/>
  <c r="AI26" i="18"/>
  <c r="O14" i="18"/>
  <c r="L54" i="18"/>
  <c r="B15" i="19"/>
  <c r="M50" i="19"/>
  <c r="M9" i="18"/>
  <c r="Y15" i="18"/>
  <c r="O21" i="18"/>
  <c r="AA48" i="18"/>
  <c r="N20" i="18"/>
  <c r="AF40" i="18"/>
  <c r="AJ19" i="18"/>
  <c r="AH16" i="18"/>
  <c r="AE15" i="18"/>
  <c r="X37" i="18"/>
  <c r="AD43" i="18"/>
  <c r="E48" i="18"/>
  <c r="M49" i="18"/>
  <c r="I40" i="18"/>
  <c r="B38" i="18"/>
  <c r="AE24" i="19"/>
  <c r="E28" i="18"/>
  <c r="C51" i="18"/>
  <c r="I29" i="18"/>
  <c r="M52" i="18"/>
  <c r="AD30" i="18"/>
  <c r="Q53" i="18"/>
  <c r="O15" i="19"/>
  <c r="AE4" i="19"/>
  <c r="K24" i="19"/>
  <c r="Q20" i="19"/>
  <c r="Z42" i="18"/>
  <c r="J48" i="18"/>
  <c r="G7" i="19"/>
  <c r="N17" i="19"/>
  <c r="AA39" i="19"/>
  <c r="W32" i="18"/>
  <c r="AD10" i="19"/>
  <c r="G22" i="19"/>
  <c r="Y42" i="19"/>
  <c r="J27" i="18"/>
  <c r="B13" i="19"/>
  <c r="P37" i="18"/>
  <c r="AF20" i="19"/>
  <c r="F28" i="18"/>
  <c r="D6" i="19"/>
  <c r="AE49" i="18"/>
  <c r="G9" i="19"/>
  <c r="AE23" i="19"/>
  <c r="H34" i="19"/>
  <c r="Z36" i="19"/>
  <c r="Q16" i="18"/>
  <c r="Z49" i="18"/>
  <c r="AL49" i="18"/>
  <c r="M31" i="18"/>
  <c r="P3" i="18"/>
  <c r="E9" i="18"/>
  <c r="O29" i="18"/>
  <c r="AL40" i="18"/>
  <c r="L50" i="18"/>
  <c r="W19" i="18"/>
  <c r="AG39" i="18"/>
  <c r="B27" i="18"/>
  <c r="J15" i="18"/>
  <c r="Q6" i="19"/>
  <c r="AB4" i="18"/>
  <c r="Q5" i="18"/>
  <c r="O5" i="18"/>
  <c r="W3" i="18"/>
  <c r="F6" i="18"/>
  <c r="AE54" i="18"/>
  <c r="Y25" i="18"/>
  <c r="C4" i="18"/>
  <c r="AI21" i="18"/>
  <c r="AK51" i="18"/>
  <c r="W50" i="18"/>
  <c r="AH27" i="18"/>
  <c r="C50" i="18"/>
  <c r="H39" i="18"/>
  <c r="D48" i="18"/>
  <c r="AA22" i="19"/>
  <c r="Q15" i="18"/>
  <c r="Z15" i="18"/>
  <c r="W6" i="18"/>
  <c r="W9" i="18"/>
  <c r="E15" i="18"/>
  <c r="K47" i="18"/>
  <c r="J36" i="18"/>
  <c r="H19" i="18"/>
  <c r="L18" i="18"/>
  <c r="AJ40" i="18"/>
  <c r="O53" i="18"/>
  <c r="L52" i="18"/>
  <c r="I17" i="18"/>
  <c r="H38" i="18"/>
  <c r="L4" i="19"/>
  <c r="Z32" i="19"/>
  <c r="W4" i="18"/>
  <c r="J6" i="18"/>
  <c r="N39" i="18"/>
  <c r="N7" i="18"/>
  <c r="AD40" i="18"/>
  <c r="AK16" i="18"/>
  <c r="Z20" i="18"/>
  <c r="Y19" i="18"/>
  <c r="X39" i="18"/>
  <c r="AC40" i="18"/>
  <c r="AC39" i="18"/>
  <c r="AG42" i="18"/>
  <c r="B30" i="18"/>
  <c r="AI31" i="18"/>
  <c r="S22" i="19"/>
  <c r="F42" i="18"/>
  <c r="F7" i="18"/>
  <c r="K4" i="18"/>
  <c r="AI14" i="18"/>
  <c r="I8" i="18"/>
  <c r="AG32" i="18"/>
  <c r="H15" i="18"/>
  <c r="AF18" i="18"/>
  <c r="P48" i="18"/>
  <c r="AK54" i="18"/>
  <c r="AC31" i="18"/>
  <c r="AL53" i="18"/>
  <c r="Y37" i="18"/>
  <c r="Q52" i="18"/>
  <c r="AG30" i="19"/>
  <c r="AA15" i="18"/>
  <c r="Y21" i="18"/>
  <c r="AF5" i="18"/>
  <c r="AA14" i="18"/>
  <c r="AK26" i="18"/>
  <c r="AH9" i="18"/>
  <c r="B9" i="18"/>
  <c r="I5" i="18"/>
  <c r="AB14" i="18"/>
  <c r="M36" i="18"/>
  <c r="Y41" i="18"/>
  <c r="Y5" i="18"/>
  <c r="W36" i="18"/>
  <c r="AJ21" i="18"/>
  <c r="AH17" i="18"/>
  <c r="O10" i="19"/>
  <c r="AH39" i="18"/>
  <c r="Z21" i="18"/>
  <c r="H14" i="18"/>
  <c r="L10" i="18"/>
  <c r="N14" i="18"/>
  <c r="AD4" i="18"/>
  <c r="E18" i="18"/>
  <c r="AC36" i="18"/>
  <c r="W21" i="18"/>
  <c r="C26" i="18"/>
  <c r="N48" i="18"/>
  <c r="AH53" i="18"/>
  <c r="P39" i="18"/>
  <c r="F54" i="18"/>
  <c r="AI37" i="18"/>
  <c r="Q4" i="19"/>
  <c r="B25" i="19"/>
  <c r="AL37" i="18"/>
  <c r="AF54" i="18"/>
  <c r="L21" i="18"/>
  <c r="AF4" i="18"/>
  <c r="N25" i="18"/>
  <c r="E6" i="19"/>
  <c r="AA4" i="19"/>
  <c r="Z6" i="19"/>
  <c r="W22" i="19"/>
  <c r="V25" i="19"/>
  <c r="AK39" i="18"/>
  <c r="I49" i="18"/>
  <c r="AE10" i="19"/>
  <c r="E10" i="19"/>
  <c r="K43" i="18"/>
  <c r="L48" i="18"/>
  <c r="Z20" i="19"/>
  <c r="U13" i="19"/>
  <c r="AK41" i="18"/>
  <c r="P52" i="18"/>
  <c r="AC18" i="19"/>
  <c r="N53" i="18"/>
  <c r="R9" i="19"/>
  <c r="AL14" i="18"/>
  <c r="L18" i="19"/>
  <c r="AK8" i="18"/>
  <c r="I7" i="19"/>
  <c r="AA21" i="19"/>
  <c r="U37" i="19"/>
  <c r="M57" i="19"/>
  <c r="Q4" i="18"/>
  <c r="K7" i="18"/>
  <c r="Z54" i="18"/>
  <c r="AI40" i="18"/>
  <c r="H50" i="18"/>
  <c r="B31" i="18"/>
  <c r="AK29" i="18"/>
  <c r="AE19" i="18"/>
  <c r="W47" i="18"/>
  <c r="H54" i="18"/>
  <c r="AH26" i="18"/>
  <c r="C52" i="18"/>
  <c r="AE36" i="18"/>
  <c r="K37" i="18"/>
  <c r="L17" i="19"/>
  <c r="AI20" i="18"/>
  <c r="AJ25" i="18"/>
  <c r="AE7" i="18"/>
  <c r="AB36" i="18"/>
  <c r="AC28" i="18"/>
  <c r="AJ50" i="18"/>
  <c r="AE31" i="18"/>
  <c r="X8" i="18"/>
  <c r="L16" i="18"/>
  <c r="AE52" i="18"/>
  <c r="O52" i="18"/>
  <c r="AD32" i="18"/>
  <c r="X54" i="18"/>
  <c r="C47" i="18"/>
  <c r="R14" i="19"/>
  <c r="Y37" i="19"/>
  <c r="Q25" i="18"/>
  <c r="E19" i="18"/>
  <c r="Z7" i="18"/>
  <c r="H10" i="18"/>
  <c r="AH6" i="18"/>
  <c r="AK18" i="18"/>
  <c r="G53" i="18"/>
  <c r="AA20" i="18"/>
  <c r="B17" i="18"/>
  <c r="Q51" i="18"/>
  <c r="AA37" i="18"/>
  <c r="AL36" i="18"/>
  <c r="AL30" i="18"/>
  <c r="AH50" i="18"/>
  <c r="AE15" i="19"/>
  <c r="I7" i="18"/>
  <c r="Q7" i="18"/>
  <c r="F3" i="18"/>
  <c r="AD16" i="18"/>
  <c r="B5" i="18"/>
  <c r="C17" i="18"/>
  <c r="G21" i="18"/>
  <c r="X9" i="18"/>
  <c r="W42" i="18"/>
  <c r="AH41" i="18"/>
  <c r="X49" i="18"/>
  <c r="AH29" i="18"/>
  <c r="AL52" i="18"/>
  <c r="Z32" i="18"/>
  <c r="L42" i="18"/>
  <c r="T30" i="19"/>
  <c r="M4" i="18"/>
  <c r="AI8" i="18"/>
  <c r="AA3" i="18"/>
  <c r="AI5" i="18"/>
  <c r="M3" i="18"/>
  <c r="I41" i="18"/>
  <c r="P6" i="18"/>
  <c r="L25" i="18"/>
  <c r="AJ42" i="18"/>
  <c r="X5" i="18"/>
  <c r="AI25" i="18"/>
  <c r="H49" i="18"/>
  <c r="Z40" i="18"/>
  <c r="S9" i="19"/>
  <c r="L52" i="19"/>
  <c r="N4" i="18"/>
  <c r="K51" i="18"/>
  <c r="AJ15" i="18"/>
  <c r="K5" i="18"/>
  <c r="AF3" i="18"/>
  <c r="K3" i="18"/>
  <c r="N6" i="18"/>
  <c r="M5" i="18"/>
  <c r="AE37" i="18"/>
  <c r="Z28" i="18"/>
  <c r="AK53" i="18"/>
  <c r="AH32" i="18"/>
  <c r="Q41" i="18"/>
  <c r="D28" i="18"/>
  <c r="F31" i="18"/>
  <c r="T4" i="19"/>
  <c r="N43" i="18"/>
  <c r="AL17" i="18"/>
  <c r="C5" i="18"/>
  <c r="Z3" i="18"/>
  <c r="N19" i="18"/>
  <c r="AJ27" i="18"/>
  <c r="J9" i="18"/>
  <c r="Z41" i="18"/>
  <c r="AI17" i="18"/>
  <c r="L29" i="18"/>
  <c r="AF51" i="18"/>
  <c r="AB8" i="18"/>
  <c r="AI27" i="18"/>
  <c r="O16" i="18"/>
  <c r="K41" i="18"/>
  <c r="K6" i="19"/>
  <c r="W81" i="19"/>
  <c r="X32" i="18"/>
  <c r="C20" i="18"/>
  <c r="AD37" i="18"/>
  <c r="D4" i="18"/>
  <c r="Z48" i="18"/>
  <c r="V4" i="19"/>
  <c r="H5" i="19"/>
  <c r="W15" i="19"/>
  <c r="AF7" i="19"/>
  <c r="X17" i="19"/>
  <c r="N18" i="18"/>
  <c r="H43" i="18"/>
  <c r="O5" i="19"/>
  <c r="AF15" i="19"/>
  <c r="X50" i="18"/>
  <c r="M54" i="18"/>
  <c r="S8" i="19"/>
  <c r="B22" i="19"/>
  <c r="AJ5" i="18"/>
  <c r="O9" i="18"/>
  <c r="W18" i="19"/>
  <c r="F41" i="18"/>
  <c r="AC22" i="19"/>
  <c r="J29" i="18"/>
  <c r="C21" i="19"/>
  <c r="D36" i="18"/>
  <c r="L26" i="19"/>
  <c r="V34" i="19"/>
  <c r="H33" i="19"/>
  <c r="F49" i="19"/>
  <c r="AB43" i="18"/>
  <c r="Z25" i="18"/>
  <c r="M50" i="18"/>
  <c r="M14" i="18"/>
  <c r="N41" i="18"/>
  <c r="AL18" i="18"/>
  <c r="M21" i="18"/>
  <c r="B7" i="19"/>
  <c r="O15" i="18"/>
  <c r="D18" i="18"/>
  <c r="AI4" i="18"/>
  <c r="AC19" i="18"/>
  <c r="AE10" i="18"/>
  <c r="AE6" i="18"/>
  <c r="D37" i="18"/>
  <c r="AC3" i="18"/>
  <c r="L20" i="18"/>
  <c r="AJ41" i="18"/>
  <c r="O54" i="18"/>
  <c r="AK21" i="18"/>
  <c r="J21" i="18"/>
  <c r="I38" i="18"/>
  <c r="V6" i="19"/>
  <c r="I47" i="19"/>
  <c r="Q8" i="18"/>
  <c r="Z9" i="18"/>
  <c r="D19" i="18"/>
  <c r="AH8" i="18"/>
  <c r="AC18" i="18"/>
  <c r="J5" i="18"/>
  <c r="D27" i="18"/>
  <c r="B21" i="18"/>
  <c r="Y40" i="18"/>
  <c r="Y4" i="18"/>
  <c r="Y31" i="18"/>
  <c r="AA19" i="18"/>
  <c r="AB52" i="18"/>
  <c r="R7" i="19"/>
  <c r="E32" i="18"/>
  <c r="H25" i="18"/>
  <c r="H20" i="18"/>
  <c r="AD29" i="18"/>
  <c r="L14" i="18"/>
  <c r="I20" i="18"/>
  <c r="O7" i="18"/>
  <c r="AL8" i="18"/>
  <c r="AE9" i="18"/>
  <c r="G54" i="18"/>
  <c r="AC47" i="18"/>
  <c r="AB37" i="18"/>
  <c r="J20" i="18"/>
  <c r="O48" i="18"/>
  <c r="P30" i="18"/>
  <c r="AF53" i="18"/>
  <c r="S13" i="19"/>
  <c r="AA31" i="19"/>
  <c r="W28" i="18"/>
  <c r="Z10" i="18"/>
  <c r="Z18" i="18"/>
  <c r="C3" i="18"/>
  <c r="D15" i="18"/>
  <c r="AA8" i="18"/>
  <c r="AK20" i="18"/>
  <c r="AH31" i="18"/>
  <c r="N36" i="18"/>
  <c r="Y42" i="18"/>
  <c r="Y6" i="18"/>
  <c r="Z38" i="18"/>
  <c r="AF26" i="18"/>
  <c r="H26" i="18"/>
  <c r="O16" i="19"/>
  <c r="AG9" i="18"/>
  <c r="AG37" i="18"/>
  <c r="I15" i="18"/>
  <c r="AI42" i="18"/>
  <c r="X19" i="18"/>
  <c r="AD38" i="18"/>
  <c r="AC6" i="19"/>
  <c r="N16" i="19"/>
  <c r="AA10" i="19"/>
  <c r="AF12" i="19"/>
  <c r="E34" i="19"/>
  <c r="C25" i="18"/>
  <c r="X29" i="18"/>
  <c r="U5" i="19"/>
  <c r="L14" i="19"/>
  <c r="M30" i="18"/>
  <c r="W14" i="18"/>
  <c r="C8" i="19"/>
  <c r="Y22" i="19"/>
  <c r="AA31" i="18"/>
  <c r="M25" i="18"/>
  <c r="V16" i="19"/>
  <c r="W54" i="18"/>
  <c r="AB23" i="19"/>
  <c r="AH18" i="18"/>
  <c r="F15" i="19"/>
  <c r="J10" i="18"/>
  <c r="AD20" i="19"/>
  <c r="T26" i="19"/>
  <c r="W52" i="19"/>
  <c r="T64" i="19"/>
  <c r="B4" i="19"/>
  <c r="AL31" i="18"/>
  <c r="AL43" i="18"/>
  <c r="P7" i="18"/>
  <c r="AG15" i="18"/>
  <c r="D14" i="18"/>
  <c r="X10" i="18"/>
  <c r="AF21" i="18"/>
  <c r="F21" i="18"/>
  <c r="X38" i="18"/>
  <c r="B40" i="18"/>
  <c r="H53" i="18"/>
  <c r="Y9" i="18"/>
  <c r="L37" i="18"/>
  <c r="AL16" i="18"/>
  <c r="AF17" i="18"/>
  <c r="Z12" i="19"/>
  <c r="AC15" i="18"/>
  <c r="I6" i="18"/>
  <c r="G17" i="18"/>
  <c r="G29" i="18"/>
  <c r="H8" i="18"/>
  <c r="P20" i="18"/>
  <c r="AL5" i="18"/>
  <c r="AH14" i="18"/>
  <c r="AF42" i="18"/>
  <c r="AA42" i="18"/>
  <c r="AI54" i="18"/>
  <c r="J14" i="18"/>
  <c r="AF36" i="18"/>
  <c r="AB17" i="18"/>
  <c r="O42" i="18"/>
  <c r="J10" i="19"/>
  <c r="Q29" i="18"/>
  <c r="G28" i="18"/>
  <c r="Z8" i="18"/>
  <c r="C16" i="18"/>
  <c r="AH7" i="18"/>
  <c r="F4" i="18"/>
  <c r="AA5" i="18"/>
  <c r="Z51" i="18"/>
  <c r="B19" i="18"/>
  <c r="AG53" i="18"/>
  <c r="Y3" i="18"/>
  <c r="Q39" i="18"/>
  <c r="AA17" i="18"/>
  <c r="J54" i="18"/>
  <c r="C5" i="19"/>
  <c r="AG8" i="18"/>
  <c r="G3" i="18"/>
  <c r="Z36" i="18"/>
  <c r="G30" i="18"/>
  <c r="AK27" i="18"/>
  <c r="AC25" i="18"/>
  <c r="B6" i="18"/>
  <c r="I36" i="18"/>
  <c r="Z27" i="18"/>
  <c r="C49" i="18"/>
  <c r="I21" i="18"/>
  <c r="AB39" i="18"/>
  <c r="D26" i="18"/>
  <c r="E27" i="18"/>
  <c r="C16" i="19"/>
  <c r="AF32" i="18"/>
  <c r="H16" i="18"/>
  <c r="M8" i="18"/>
  <c r="D39" i="18"/>
  <c r="W40" i="18"/>
  <c r="AD26" i="18"/>
  <c r="O19" i="18"/>
  <c r="AK28" i="18"/>
  <c r="J4" i="18"/>
  <c r="H30" i="18"/>
  <c r="Q36" i="18"/>
  <c r="Y48" i="18"/>
  <c r="P32" i="18"/>
  <c r="N51" i="18"/>
  <c r="AL28" i="18"/>
  <c r="F39" i="18"/>
  <c r="B24" i="19"/>
  <c r="N17" i="18"/>
  <c r="P42" i="18"/>
  <c r="K30" i="18"/>
  <c r="C8" i="18"/>
  <c r="C7" i="18"/>
  <c r="C6" i="18"/>
  <c r="I14" i="18"/>
  <c r="AC27" i="18"/>
  <c r="AL39" i="18"/>
  <c r="Z29" i="18"/>
  <c r="AD52" i="18"/>
  <c r="AI10" i="18"/>
  <c r="Q43" i="18"/>
  <c r="D30" i="18"/>
  <c r="F30" i="18"/>
  <c r="R6" i="19"/>
  <c r="E10" i="18"/>
  <c r="C36" i="18"/>
  <c r="AJ14" i="18"/>
  <c r="G37" i="18"/>
  <c r="J17" i="18"/>
  <c r="AF38" i="18"/>
  <c r="AA9" i="19"/>
  <c r="X10" i="19"/>
  <c r="B14" i="19"/>
  <c r="F12" i="19"/>
  <c r="X22" i="19"/>
  <c r="AF30" i="18"/>
  <c r="I32" i="18"/>
  <c r="B12" i="19"/>
  <c r="Z25" i="19"/>
  <c r="E30" i="18"/>
  <c r="J38" i="18"/>
  <c r="S17" i="19"/>
  <c r="K20" i="19"/>
  <c r="F26" i="18"/>
  <c r="N28" i="18"/>
  <c r="AC13" i="19"/>
  <c r="F52" i="18"/>
  <c r="L22" i="19"/>
  <c r="AK30" i="18"/>
  <c r="V23" i="19"/>
  <c r="Z39" i="18"/>
  <c r="J32" i="19"/>
  <c r="AD45" i="19"/>
  <c r="O32" i="19"/>
  <c r="AG74" i="19"/>
  <c r="O8" i="18"/>
  <c r="AB28" i="18"/>
  <c r="J3" i="18"/>
  <c r="H4" i="18"/>
  <c r="Q28" i="18"/>
  <c r="AA32" i="18"/>
  <c r="G50" i="18"/>
  <c r="Y8" i="18"/>
  <c r="H32" i="18"/>
  <c r="E36" i="18"/>
  <c r="P25" i="18"/>
  <c r="AA5" i="19"/>
  <c r="E38" i="18"/>
  <c r="L15" i="18"/>
  <c r="Y29" i="18"/>
  <c r="P19" i="18"/>
  <c r="P5" i="18"/>
  <c r="AI16" i="18"/>
  <c r="AL4" i="18"/>
  <c r="AD5" i="18"/>
  <c r="B48" i="18"/>
  <c r="AG38" i="18"/>
  <c r="AI53" i="18"/>
  <c r="AE38" i="18"/>
  <c r="AJ51" i="18"/>
  <c r="AB15" i="18"/>
  <c r="AH42" i="18"/>
  <c r="AB22" i="19"/>
  <c r="L21" i="19"/>
  <c r="AC20" i="18"/>
  <c r="AE42" i="18"/>
  <c r="O28" i="18"/>
  <c r="F37" i="18"/>
  <c r="F16" i="18"/>
  <c r="C14" i="18"/>
  <c r="W5" i="18"/>
  <c r="D10" i="18"/>
  <c r="AA28" i="18"/>
  <c r="E42" i="18"/>
  <c r="AD21" i="18"/>
  <c r="N47" i="18"/>
  <c r="AL25" i="18"/>
  <c r="Y26" i="18"/>
  <c r="T14" i="19"/>
  <c r="O37" i="18"/>
  <c r="AA21" i="18"/>
  <c r="AK25" i="18"/>
  <c r="E20" i="18"/>
  <c r="AD19" i="18"/>
  <c r="M19" i="18"/>
  <c r="J52" i="18"/>
  <c r="W27" i="18"/>
  <c r="Z26" i="18"/>
  <c r="AC51" i="18"/>
  <c r="X17" i="18"/>
  <c r="P51" i="18"/>
  <c r="AL20" i="18"/>
  <c r="B20" i="18"/>
  <c r="AE9" i="19"/>
  <c r="M6" i="19"/>
  <c r="AD25" i="18"/>
  <c r="AB6" i="18"/>
  <c r="Q30" i="18"/>
  <c r="AJ3" i="18"/>
  <c r="AL7" i="18"/>
  <c r="F8" i="18"/>
  <c r="X48" i="18"/>
  <c r="F32" i="18"/>
  <c r="K54" i="18"/>
  <c r="J18" i="18"/>
  <c r="AD39" i="18"/>
  <c r="AL21" i="18"/>
  <c r="Y54" i="18"/>
  <c r="J4" i="19"/>
  <c r="T7" i="19"/>
  <c r="AJ6" i="18"/>
  <c r="AA6" i="18"/>
  <c r="D21" i="18"/>
  <c r="J30" i="18"/>
  <c r="E40" i="18"/>
  <c r="H36" i="18"/>
  <c r="G4" i="18"/>
  <c r="E6" i="18"/>
  <c r="AH10" i="18"/>
  <c r="N40" i="18"/>
  <c r="G52" i="18"/>
  <c r="O10" i="18"/>
  <c r="F49" i="18"/>
  <c r="AC54" i="18"/>
  <c r="AJ54" i="18"/>
  <c r="AB33" i="19"/>
  <c r="B39" i="18"/>
  <c r="X30" i="18"/>
  <c r="F43" i="18"/>
  <c r="D32" i="18"/>
  <c r="AJ17" i="18"/>
  <c r="N16" i="18"/>
  <c r="AL9" i="18"/>
  <c r="AA4" i="18"/>
  <c r="X3" i="18"/>
  <c r="AC21" i="18"/>
  <c r="Y39" i="18"/>
  <c r="AI30" i="18"/>
  <c r="AK37" i="18"/>
  <c r="W41" i="18"/>
  <c r="H27" i="18"/>
  <c r="P21" i="19"/>
  <c r="AF19" i="18"/>
  <c r="D53" i="18"/>
  <c r="K25" i="18"/>
  <c r="AI47" i="18"/>
  <c r="X27" i="18"/>
  <c r="N49" i="18"/>
  <c r="AE14" i="19"/>
  <c r="R17" i="19"/>
  <c r="K23" i="19"/>
  <c r="F16" i="19"/>
  <c r="V30" i="19"/>
  <c r="AD47" i="18"/>
  <c r="AD50" i="18"/>
  <c r="E4" i="19"/>
  <c r="M24" i="19"/>
  <c r="AC43" i="18"/>
  <c r="AG49" i="18"/>
  <c r="N12" i="19"/>
  <c r="P41" i="19"/>
  <c r="G48" i="18"/>
  <c r="B50" i="18"/>
  <c r="W48" i="19"/>
  <c r="C53" i="18"/>
  <c r="P44" i="19"/>
  <c r="Z9" i="19"/>
  <c r="D33" i="19"/>
  <c r="F6" i="19"/>
  <c r="M33" i="19"/>
  <c r="L34" i="19"/>
  <c r="E16" i="19"/>
  <c r="AE55" i="19"/>
  <c r="W10" i="19"/>
  <c r="AC4" i="19"/>
  <c r="C26" i="19"/>
  <c r="Y12" i="19"/>
  <c r="AF9" i="19"/>
  <c r="Q13" i="19"/>
  <c r="R23" i="19"/>
  <c r="Y39" i="19"/>
  <c r="K42" i="18"/>
  <c r="L28" i="18"/>
  <c r="AF49" i="18"/>
  <c r="C31" i="18"/>
  <c r="AI43" i="18"/>
  <c r="AE51" i="18"/>
  <c r="Q48" i="18"/>
  <c r="AB4" i="19"/>
  <c r="T18" i="19"/>
  <c r="AA7" i="19"/>
  <c r="C12" i="19"/>
  <c r="D15" i="19"/>
  <c r="P13" i="19"/>
  <c r="AB21" i="19"/>
  <c r="AF36" i="19"/>
  <c r="Z37" i="19"/>
  <c r="AK40" i="18"/>
  <c r="W43" i="18"/>
  <c r="D43" i="18"/>
  <c r="AG31" i="18"/>
  <c r="AB48" i="18"/>
  <c r="K39" i="18"/>
  <c r="AC52" i="18"/>
  <c r="O7" i="19"/>
  <c r="AB5" i="19"/>
  <c r="W12" i="19"/>
  <c r="I18" i="19"/>
  <c r="AG17" i="19"/>
  <c r="P16" i="19"/>
  <c r="H13" i="19"/>
  <c r="D36" i="19"/>
  <c r="B45" i="19"/>
  <c r="E52" i="18"/>
  <c r="K32" i="18"/>
  <c r="I54" i="18"/>
  <c r="AC37" i="18"/>
  <c r="W53" i="18"/>
  <c r="AA41" i="18"/>
  <c r="AA54" i="18"/>
  <c r="H12" i="19"/>
  <c r="M9" i="19"/>
  <c r="E18" i="19"/>
  <c r="V7" i="19"/>
  <c r="U22" i="19"/>
  <c r="P22" i="19"/>
  <c r="W21" i="19"/>
  <c r="H38" i="19"/>
  <c r="Y44" i="19"/>
  <c r="X7" i="18"/>
  <c r="F27" i="18"/>
  <c r="K9" i="18"/>
  <c r="J28" i="18"/>
  <c r="P15" i="18"/>
  <c r="N29" i="18"/>
  <c r="X8" i="19"/>
  <c r="P18" i="19"/>
  <c r="W14" i="19"/>
  <c r="W5" i="19"/>
  <c r="Z17" i="19"/>
  <c r="S38" i="19"/>
  <c r="V14" i="19"/>
  <c r="AE22" i="19"/>
  <c r="U30" i="19"/>
  <c r="Y53" i="19"/>
  <c r="AG6" i="18"/>
  <c r="AI39" i="18"/>
  <c r="AK7" i="18"/>
  <c r="E51" i="18"/>
  <c r="D9" i="18"/>
  <c r="L36" i="18"/>
  <c r="AF5" i="19"/>
  <c r="N6" i="19"/>
  <c r="N22" i="19"/>
  <c r="AD8" i="19"/>
  <c r="D7" i="19"/>
  <c r="L24" i="19"/>
  <c r="Y18" i="19"/>
  <c r="L30" i="19"/>
  <c r="AC29" i="19"/>
  <c r="Z71" i="19"/>
  <c r="Y17" i="18"/>
  <c r="Q38" i="18"/>
  <c r="P26" i="18"/>
  <c r="P47" i="18"/>
  <c r="M10" i="18"/>
  <c r="K36" i="18"/>
  <c r="B9" i="19"/>
  <c r="G8" i="19"/>
  <c r="B5" i="19"/>
  <c r="AD13" i="19"/>
  <c r="I9" i="19"/>
  <c r="P7" i="19"/>
  <c r="F13" i="19"/>
  <c r="AF16" i="19"/>
  <c r="D53" i="19"/>
  <c r="Q7" i="19"/>
  <c r="P23" i="19"/>
  <c r="AE25" i="19"/>
  <c r="AA23" i="19"/>
  <c r="P31" i="19"/>
  <c r="J31" i="19"/>
  <c r="I50" i="19"/>
  <c r="L37" i="19"/>
  <c r="AA57" i="19"/>
  <c r="G21" i="19"/>
  <c r="O22" i="19"/>
  <c r="R39" i="19"/>
  <c r="N31" i="19"/>
  <c r="I38" i="19"/>
  <c r="AD30" i="19"/>
  <c r="AB6" i="19"/>
  <c r="B33" i="19"/>
  <c r="B23" i="19"/>
  <c r="I41" i="19"/>
  <c r="J56" i="19"/>
  <c r="O66" i="19"/>
  <c r="S78" i="19"/>
  <c r="H46" i="19"/>
  <c r="L79" i="19"/>
  <c r="L6" i="19"/>
  <c r="M17" i="19"/>
  <c r="Z13" i="19"/>
  <c r="Q5" i="19"/>
  <c r="Z15" i="19"/>
  <c r="N33" i="19"/>
  <c r="F14" i="19"/>
  <c r="Q22" i="19"/>
  <c r="X26" i="19"/>
  <c r="AA63" i="19"/>
  <c r="AG5" i="18"/>
  <c r="B37" i="18"/>
  <c r="AK6" i="18"/>
  <c r="AE40" i="18"/>
  <c r="D8" i="18"/>
  <c r="H31" i="18"/>
  <c r="S5" i="19"/>
  <c r="N5" i="19"/>
  <c r="AB20" i="19"/>
  <c r="V8" i="19"/>
  <c r="Y6" i="19"/>
  <c r="T23" i="19"/>
  <c r="K18" i="19"/>
  <c r="L29" i="19"/>
  <c r="G26" i="19"/>
  <c r="Y77" i="19"/>
  <c r="Z14" i="18"/>
  <c r="AE47" i="18"/>
  <c r="I18" i="18"/>
  <c r="AA38" i="18"/>
  <c r="P27" i="18"/>
  <c r="AJ47" i="18"/>
  <c r="H8" i="19"/>
  <c r="L5" i="19"/>
  <c r="M4" i="19"/>
  <c r="O13" i="19"/>
  <c r="D9" i="19"/>
  <c r="E7" i="19"/>
  <c r="K12" i="19"/>
  <c r="X16" i="19"/>
  <c r="W46" i="19"/>
  <c r="AH48" i="18"/>
  <c r="Q31" i="18"/>
  <c r="AH40" i="18"/>
  <c r="F18" i="18"/>
  <c r="E43" i="18"/>
  <c r="K20" i="18"/>
  <c r="AF43" i="18"/>
  <c r="C14" i="19"/>
  <c r="AC9" i="19"/>
  <c r="AD7" i="19"/>
  <c r="B21" i="19"/>
  <c r="I12" i="19"/>
  <c r="P9" i="19"/>
  <c r="L12" i="19"/>
  <c r="M22" i="19"/>
  <c r="J48" i="19"/>
  <c r="Q9" i="19"/>
  <c r="H14" i="19"/>
  <c r="AF28" i="19"/>
  <c r="AA25" i="19"/>
  <c r="AF33" i="19"/>
  <c r="I34" i="19"/>
  <c r="N30" i="19"/>
  <c r="Q38" i="19"/>
  <c r="AE49" i="19"/>
  <c r="J23" i="19"/>
  <c r="R37" i="19"/>
  <c r="U41" i="19"/>
  <c r="B29" i="19"/>
  <c r="AG45" i="19"/>
  <c r="G40" i="19"/>
  <c r="Z22" i="19"/>
  <c r="L45" i="19"/>
  <c r="Q25" i="19"/>
  <c r="P62" i="19"/>
  <c r="Q52" i="19"/>
  <c r="L63" i="19"/>
  <c r="P80" i="19"/>
  <c r="Z53" i="19"/>
  <c r="R77" i="19"/>
  <c r="I5" i="19"/>
  <c r="H10" i="19"/>
  <c r="G16" i="19"/>
  <c r="G17" i="19"/>
  <c r="U15" i="19"/>
  <c r="I23" i="19"/>
  <c r="S32" i="19"/>
  <c r="X57" i="19"/>
  <c r="Y53" i="18"/>
  <c r="E29" i="18"/>
  <c r="I52" i="18"/>
  <c r="I30" i="18"/>
  <c r="M53" i="18"/>
  <c r="AC32" i="18"/>
  <c r="Q54" i="18"/>
  <c r="V10" i="19"/>
  <c r="K8" i="19"/>
  <c r="B17" i="19"/>
  <c r="K4" i="19"/>
  <c r="AF21" i="19"/>
  <c r="S21" i="19"/>
  <c r="N18" i="19"/>
  <c r="Y33" i="19"/>
  <c r="Y41" i="19"/>
  <c r="AB54" i="18"/>
  <c r="F25" i="18"/>
  <c r="G6" i="18"/>
  <c r="J26" i="18"/>
  <c r="AJ7" i="18"/>
  <c r="N27" i="18"/>
  <c r="AF4" i="19"/>
  <c r="AA16" i="19"/>
  <c r="AE12" i="19"/>
  <c r="J5" i="19"/>
  <c r="AD14" i="19"/>
  <c r="S31" i="19"/>
  <c r="V13" i="19"/>
  <c r="V21" i="19"/>
  <c r="X24" i="19"/>
  <c r="S55" i="19"/>
  <c r="AG4" i="18"/>
  <c r="G32" i="18"/>
  <c r="AK5" i="18"/>
  <c r="J37" i="18"/>
  <c r="D7" i="18"/>
  <c r="J41" i="18"/>
  <c r="M5" i="19"/>
  <c r="R4" i="19"/>
  <c r="J20" i="19"/>
  <c r="M8" i="19"/>
  <c r="T6" i="19"/>
  <c r="L23" i="19"/>
  <c r="C18" i="19"/>
  <c r="U28" i="19"/>
  <c r="G24" i="19"/>
  <c r="H73" i="19"/>
  <c r="C19" i="18"/>
  <c r="AL41" i="18"/>
  <c r="AG14" i="18"/>
  <c r="AC48" i="18"/>
  <c r="Y18" i="18"/>
  <c r="AJ38" i="18"/>
  <c r="AE7" i="19"/>
  <c r="F8" i="19"/>
  <c r="K10" i="19"/>
  <c r="X12" i="19"/>
  <c r="Y8" i="19"/>
  <c r="AF6" i="19"/>
  <c r="AE36" i="19"/>
  <c r="Y47" i="19"/>
  <c r="AD41" i="19"/>
  <c r="AJ39" i="18"/>
  <c r="J32" i="18"/>
  <c r="N38" i="18"/>
  <c r="AI36" i="18"/>
  <c r="E41" i="18"/>
  <c r="K18" i="18"/>
  <c r="M43" i="18"/>
  <c r="G13" i="19"/>
  <c r="C9" i="19"/>
  <c r="S6" i="19"/>
  <c r="N20" i="19"/>
  <c r="D12" i="19"/>
  <c r="E9" i="19"/>
  <c r="Q10" i="19"/>
  <c r="R21" i="19"/>
  <c r="R42" i="19"/>
  <c r="Y51" i="18"/>
  <c r="L19" i="18"/>
  <c r="O41" i="18"/>
  <c r="X21" i="18"/>
  <c r="X42" i="18"/>
  <c r="AG26" i="18"/>
  <c r="AH43" i="18"/>
  <c r="G4" i="19"/>
  <c r="R15" i="19"/>
  <c r="C6" i="19"/>
  <c r="B10" i="19"/>
  <c r="I14" i="19"/>
  <c r="P12" i="19"/>
  <c r="W17" i="19"/>
  <c r="G31" i="19"/>
  <c r="AE30" i="19"/>
  <c r="Q12" i="19"/>
  <c r="H16" i="19"/>
  <c r="R32" i="19"/>
  <c r="W33" i="19"/>
  <c r="F20" i="19"/>
  <c r="Y28" i="19"/>
  <c r="AC31" i="19"/>
  <c r="M53" i="19"/>
  <c r="W66" i="19"/>
  <c r="H24" i="19"/>
  <c r="R31" i="19"/>
  <c r="Q58" i="19"/>
  <c r="AB30" i="19"/>
  <c r="Y55" i="19"/>
  <c r="L36" i="19"/>
  <c r="H25" i="19"/>
  <c r="U38" i="19"/>
  <c r="M23" i="19"/>
  <c r="P25" i="19"/>
  <c r="P71" i="19"/>
  <c r="C76" i="19"/>
  <c r="W40" i="19"/>
  <c r="D69" i="19"/>
  <c r="Z72" i="19"/>
  <c r="M10" i="19"/>
  <c r="Z7" i="19"/>
  <c r="R16" i="19"/>
  <c r="AD5" i="19"/>
  <c r="J21" i="19"/>
  <c r="AC20" i="19"/>
  <c r="F17" i="19"/>
  <c r="AE31" i="19"/>
  <c r="Y40" i="19"/>
  <c r="AB53" i="18"/>
  <c r="H21" i="18"/>
  <c r="X4" i="18"/>
  <c r="J25" i="18"/>
  <c r="O6" i="18"/>
  <c r="N26" i="18"/>
  <c r="N8" i="19"/>
  <c r="AD15" i="19"/>
  <c r="J12" i="19"/>
  <c r="D5" i="19"/>
  <c r="O14" i="19"/>
  <c r="C25" i="19"/>
  <c r="K13" i="19"/>
  <c r="AE20" i="19"/>
  <c r="AG23" i="19"/>
  <c r="O40" i="19"/>
  <c r="AG3" i="18"/>
  <c r="AE43" i="18"/>
  <c r="AK4" i="18"/>
  <c r="N32" i="18"/>
  <c r="D6" i="18"/>
  <c r="W37" i="18"/>
  <c r="F5" i="19"/>
  <c r="O8" i="19"/>
  <c r="U18" i="19"/>
  <c r="S7" i="19"/>
  <c r="G33" i="19"/>
  <c r="E23" i="19"/>
  <c r="J17" i="19"/>
  <c r="AF26" i="19"/>
  <c r="G36" i="19"/>
  <c r="Q69" i="19"/>
  <c r="O25" i="18"/>
  <c r="C40" i="18"/>
  <c r="C21" i="18"/>
  <c r="I42" i="18"/>
  <c r="C15" i="18"/>
  <c r="E49" i="18"/>
  <c r="W7" i="19"/>
  <c r="X5" i="19"/>
  <c r="M7" i="19"/>
  <c r="M12" i="19"/>
  <c r="T8" i="19"/>
  <c r="U6" i="19"/>
  <c r="Q30" i="19"/>
  <c r="AB39" i="19"/>
  <c r="AG38" i="19"/>
  <c r="D38" i="18"/>
  <c r="AE20" i="18"/>
  <c r="J49" i="18"/>
  <c r="AH36" i="18"/>
  <c r="AB38" i="18"/>
  <c r="C39" i="18"/>
  <c r="M41" i="18"/>
  <c r="R12" i="19"/>
  <c r="J8" i="19"/>
  <c r="W8" i="19"/>
  <c r="G18" i="19"/>
  <c r="Y10" i="19"/>
  <c r="AF8" i="19"/>
  <c r="AG9" i="19"/>
  <c r="AA20" i="19"/>
  <c r="K39" i="19"/>
  <c r="I50" i="18"/>
  <c r="L17" i="18"/>
  <c r="O40" i="18"/>
  <c r="Q19" i="18"/>
  <c r="X41" i="18"/>
  <c r="AE21" i="18"/>
  <c r="AB42" i="18"/>
  <c r="AA17" i="19"/>
  <c r="C15" i="19"/>
  <c r="AC5" i="19"/>
  <c r="H9" i="19"/>
  <c r="D14" i="19"/>
  <c r="E12" i="19"/>
  <c r="AD16" i="19"/>
  <c r="AF29" i="19"/>
  <c r="AE29" i="19"/>
  <c r="L49" i="18"/>
  <c r="B18" i="18"/>
  <c r="N52" i="18"/>
  <c r="G20" i="18"/>
  <c r="H40" i="18"/>
  <c r="D31" i="18"/>
  <c r="L41" i="18"/>
  <c r="G6" i="19"/>
  <c r="X4" i="19"/>
  <c r="W9" i="19"/>
  <c r="N14" i="19"/>
  <c r="I16" i="19"/>
  <c r="AF14" i="19"/>
  <c r="U21" i="19"/>
  <c r="AB28" i="19"/>
  <c r="N41" i="19"/>
  <c r="Q14" i="19"/>
  <c r="AB18" i="19"/>
  <c r="Q36" i="19"/>
  <c r="H37" i="19"/>
  <c r="F22" i="19"/>
  <c r="AE32" i="19"/>
  <c r="R41" i="19"/>
  <c r="M39" i="19"/>
  <c r="S69" i="19"/>
  <c r="T16" i="19"/>
  <c r="E33" i="19"/>
  <c r="P65" i="19"/>
  <c r="P26" i="19"/>
  <c r="Y79" i="19"/>
  <c r="M38" i="19"/>
  <c r="D23" i="19"/>
  <c r="H41" i="19"/>
  <c r="G34" i="19"/>
  <c r="T38" i="19"/>
  <c r="H65" i="19"/>
  <c r="AF77" i="19"/>
  <c r="AC56" i="19"/>
  <c r="M74" i="19"/>
  <c r="C41" i="19"/>
  <c r="Q37" i="18"/>
  <c r="AK3" i="18"/>
  <c r="B47" i="18"/>
  <c r="D5" i="18"/>
  <c r="Y32" i="18"/>
  <c r="AG4" i="19"/>
  <c r="R5" i="19"/>
  <c r="B18" i="19"/>
  <c r="K7" i="19"/>
  <c r="X29" i="19"/>
  <c r="AD22" i="19"/>
  <c r="AC16" i="19"/>
  <c r="Q26" i="19"/>
  <c r="Y31" i="19"/>
  <c r="E68" i="19"/>
  <c r="X18" i="18"/>
  <c r="G38" i="18"/>
  <c r="O26" i="18"/>
  <c r="J40" i="18"/>
  <c r="G25" i="18"/>
  <c r="Q42" i="18"/>
  <c r="N7" i="19"/>
  <c r="G14" i="19"/>
  <c r="Y5" i="19"/>
  <c r="Z10" i="19"/>
  <c r="I8" i="19"/>
  <c r="P6" i="19"/>
  <c r="AC23" i="19"/>
  <c r="N37" i="19"/>
  <c r="AG36" i="19"/>
  <c r="AJ36" i="18"/>
  <c r="AE18" i="18"/>
  <c r="F40" i="18"/>
  <c r="AJ20" i="18"/>
  <c r="AK49" i="18"/>
  <c r="AH37" i="18"/>
  <c r="AK38" i="18"/>
  <c r="G12" i="19"/>
  <c r="H7" i="19"/>
  <c r="E5" i="19"/>
  <c r="U17" i="19"/>
  <c r="T10" i="19"/>
  <c r="U8" i="19"/>
  <c r="L9" i="19"/>
  <c r="M20" i="19"/>
  <c r="K37" i="19"/>
  <c r="AI48" i="18"/>
  <c r="E37" i="18"/>
  <c r="AD51" i="18"/>
  <c r="Q17" i="18"/>
  <c r="X40" i="18"/>
  <c r="AG19" i="18"/>
  <c r="AB41" i="18"/>
  <c r="K17" i="19"/>
  <c r="J13" i="19"/>
  <c r="P5" i="19"/>
  <c r="AE8" i="19"/>
  <c r="Y13" i="19"/>
  <c r="AF10" i="19"/>
  <c r="L16" i="19"/>
  <c r="M26" i="19"/>
  <c r="AE28" i="19"/>
  <c r="AL47" i="18"/>
  <c r="B16" i="18"/>
  <c r="AG50" i="18"/>
  <c r="G18" i="18"/>
  <c r="AA52" i="18"/>
  <c r="W20" i="18"/>
  <c r="L40" i="18"/>
  <c r="AG5" i="19"/>
  <c r="S4" i="19"/>
  <c r="N9" i="19"/>
  <c r="AE13" i="19"/>
  <c r="D16" i="19"/>
  <c r="U14" i="19"/>
  <c r="E37" i="19"/>
  <c r="AG26" i="19"/>
  <c r="AE38" i="19"/>
  <c r="AB51" i="18"/>
  <c r="E26" i="18"/>
  <c r="B51" i="18"/>
  <c r="I27" i="18"/>
  <c r="X47" i="18"/>
  <c r="M28" i="18"/>
  <c r="D52" i="18"/>
  <c r="K9" i="19"/>
  <c r="X6" i="19"/>
  <c r="G15" i="19"/>
  <c r="J28" i="19"/>
  <c r="L20" i="19"/>
  <c r="AF18" i="19"/>
  <c r="AC15" i="19"/>
  <c r="R28" i="19"/>
  <c r="V44" i="19"/>
  <c r="Q16" i="19"/>
  <c r="T22" i="19"/>
  <c r="AG52" i="19"/>
  <c r="N25" i="19"/>
  <c r="F24" i="19"/>
  <c r="O31" i="19"/>
  <c r="G39" i="19"/>
  <c r="N39" i="19"/>
  <c r="E15" i="19"/>
  <c r="D22" i="19"/>
  <c r="X33" i="19"/>
  <c r="W36" i="19"/>
  <c r="D42" i="19"/>
  <c r="M29" i="19"/>
  <c r="AG40" i="19"/>
  <c r="Q33" i="19"/>
  <c r="E42" i="19"/>
  <c r="X23" i="19"/>
  <c r="AF47" i="19"/>
  <c r="P82" i="19"/>
  <c r="R55" i="19"/>
  <c r="Z61" i="19"/>
  <c r="AE70" i="19"/>
  <c r="B53" i="19"/>
  <c r="N28" i="19"/>
  <c r="G78" i="19"/>
  <c r="AF14" i="18"/>
  <c r="N42" i="18"/>
  <c r="AI18" i="18"/>
  <c r="P38" i="18"/>
  <c r="O27" i="18"/>
  <c r="Q40" i="18"/>
  <c r="F7" i="19"/>
  <c r="N10" i="19"/>
  <c r="P4" i="19"/>
  <c r="R10" i="19"/>
  <c r="D8" i="19"/>
  <c r="P36" i="19"/>
  <c r="G23" i="19"/>
  <c r="I36" i="19"/>
  <c r="AG33" i="19"/>
  <c r="AG52" i="18"/>
  <c r="AE16" i="18"/>
  <c r="M38" i="18"/>
  <c r="AJ18" i="18"/>
  <c r="Z43" i="18"/>
  <c r="Q21" i="18"/>
  <c r="Z50" i="18"/>
  <c r="AC10" i="19"/>
  <c r="W6" i="19"/>
  <c r="V5" i="19"/>
  <c r="E17" i="19"/>
  <c r="I10" i="19"/>
  <c r="P8" i="19"/>
  <c r="Q8" i="19"/>
  <c r="R18" i="19"/>
  <c r="K34" i="19"/>
  <c r="Y47" i="18"/>
  <c r="C29" i="18"/>
  <c r="N50" i="18"/>
  <c r="L39" i="18"/>
  <c r="AI51" i="18"/>
  <c r="AG17" i="18"/>
  <c r="AB40" i="18"/>
  <c r="Z16" i="19"/>
  <c r="AD12" i="19"/>
  <c r="AD4" i="19"/>
  <c r="AC7" i="19"/>
  <c r="T13" i="19"/>
  <c r="U10" i="19"/>
  <c r="Q15" i="19"/>
  <c r="R25" i="19"/>
  <c r="AE26" i="19"/>
  <c r="P54" i="18"/>
  <c r="AD10" i="18"/>
  <c r="Q49" i="18"/>
  <c r="G16" i="18"/>
  <c r="AL50" i="18"/>
  <c r="W18" i="18"/>
  <c r="AI52" i="18"/>
  <c r="Z5" i="19"/>
  <c r="H4" i="19"/>
  <c r="F9" i="19"/>
  <c r="R13" i="19"/>
  <c r="Y15" i="19"/>
  <c r="P14" i="19"/>
  <c r="Z26" i="19"/>
  <c r="AF25" i="19"/>
  <c r="AD49" i="19"/>
  <c r="AB47" i="18"/>
  <c r="E25" i="18"/>
  <c r="AC49" i="18"/>
  <c r="I26" i="18"/>
  <c r="H51" i="18"/>
  <c r="M27" i="18"/>
  <c r="C48" i="18"/>
  <c r="Z8" i="19"/>
  <c r="O6" i="19"/>
  <c r="J14" i="19"/>
  <c r="C23" i="19"/>
  <c r="E20" i="19"/>
  <c r="V17" i="19"/>
  <c r="H15" i="19"/>
  <c r="J26" i="19"/>
  <c r="AF39" i="19"/>
  <c r="J53" i="18"/>
  <c r="P49" i="18"/>
  <c r="AF52" i="18"/>
  <c r="L31" i="18"/>
  <c r="AJ53" i="18"/>
  <c r="AF39" i="18"/>
  <c r="B14" i="18"/>
  <c r="S14" i="19"/>
  <c r="G10" i="19"/>
  <c r="O4" i="19"/>
  <c r="O12" i="19"/>
  <c r="Z23" i="19"/>
  <c r="L25" i="19"/>
  <c r="Q29" i="19"/>
  <c r="X20" i="19"/>
  <c r="E56" i="19"/>
  <c r="B20" i="19"/>
  <c r="AE18" i="19"/>
  <c r="P17" i="19"/>
  <c r="L28" i="19"/>
  <c r="V32" i="19"/>
  <c r="O33" i="19"/>
  <c r="F42" i="19"/>
  <c r="Q40" i="19"/>
  <c r="K16" i="19"/>
  <c r="AB38" i="19"/>
  <c r="B32" i="19"/>
  <c r="L13" i="19"/>
  <c r="T39" i="19"/>
  <c r="F21" i="19"/>
  <c r="V48" i="19"/>
  <c r="O23" i="19"/>
  <c r="O44" i="19"/>
  <c r="G25" i="19"/>
  <c r="M45" i="19"/>
  <c r="J80" i="19"/>
  <c r="T52" i="19"/>
  <c r="S68" i="19"/>
  <c r="O48" i="19"/>
  <c r="L76" i="19"/>
  <c r="AA8" i="19"/>
  <c r="C7" i="19"/>
  <c r="X9" i="19"/>
  <c r="Y7" i="19"/>
  <c r="V33" i="19"/>
  <c r="AF22" i="19"/>
  <c r="AD33" i="19"/>
  <c r="AG31" i="19"/>
  <c r="AG43" i="18"/>
  <c r="AE14" i="18"/>
  <c r="C37" i="18"/>
  <c r="AJ16" i="18"/>
  <c r="W38" i="18"/>
  <c r="J19" i="18"/>
  <c r="AJ43" i="18"/>
  <c r="C10" i="19"/>
  <c r="H6" i="19"/>
  <c r="Y4" i="19"/>
  <c r="S16" i="19"/>
  <c r="D10" i="19"/>
  <c r="E8" i="19"/>
  <c r="AG7" i="19"/>
  <c r="AF17" i="19"/>
  <c r="K32" i="19"/>
  <c r="O51" i="18"/>
  <c r="C27" i="18"/>
  <c r="D49" i="18"/>
  <c r="K29" i="18"/>
  <c r="Y50" i="18"/>
  <c r="M47" i="18"/>
  <c r="K52" i="18"/>
  <c r="J16" i="19"/>
  <c r="S12" i="19"/>
  <c r="N4" i="19"/>
  <c r="AA6" i="19"/>
  <c r="I13" i="19"/>
  <c r="P10" i="19"/>
  <c r="AG14" i="19"/>
  <c r="AA24" i="19"/>
  <c r="L49" i="19"/>
  <c r="K49" i="18"/>
  <c r="B43" i="18"/>
  <c r="F48" i="18"/>
  <c r="G14" i="18"/>
  <c r="AA49" i="18"/>
  <c r="W16" i="18"/>
  <c r="F51" i="18"/>
  <c r="T5" i="19"/>
  <c r="C4" i="19"/>
  <c r="AC8" i="19"/>
  <c r="C13" i="19"/>
  <c r="T15" i="19"/>
  <c r="AF13" i="19"/>
  <c r="E24" i="19"/>
  <c r="I25" i="19"/>
  <c r="Z44" i="19"/>
  <c r="AK42" i="18"/>
  <c r="AC38" i="18"/>
  <c r="B52" i="18"/>
  <c r="I25" i="18"/>
  <c r="AH49" i="18"/>
  <c r="M26" i="18"/>
  <c r="M51" i="18"/>
  <c r="R8" i="19"/>
  <c r="I6" i="19"/>
  <c r="N13" i="19"/>
  <c r="I21" i="19"/>
  <c r="AD18" i="19"/>
  <c r="I17" i="19"/>
  <c r="X14" i="19"/>
  <c r="E25" i="19"/>
  <c r="AF37" i="19"/>
  <c r="E54" i="18"/>
  <c r="AA40" i="18"/>
  <c r="N54" i="18"/>
  <c r="AE50" i="18"/>
  <c r="AJ52" i="18"/>
  <c r="AD31" i="18"/>
  <c r="C54" i="18"/>
  <c r="W13" i="19"/>
  <c r="AD9" i="19"/>
  <c r="D4" i="19"/>
  <c r="S10" i="19"/>
  <c r="S23" i="19"/>
  <c r="C24" i="19"/>
  <c r="AF23" i="19"/>
  <c r="AG18" i="19"/>
  <c r="AA48" i="19"/>
  <c r="X14" i="18"/>
  <c r="F29" i="18"/>
  <c r="H18" i="18"/>
  <c r="Z30" i="18"/>
  <c r="H28" i="18"/>
  <c r="AK32" i="18"/>
  <c r="F4" i="19"/>
  <c r="Z4" i="19"/>
  <c r="B16" i="19"/>
  <c r="J6" i="19"/>
  <c r="S20" i="19"/>
  <c r="K21" i="19"/>
  <c r="V15" i="19"/>
  <c r="Q24" i="19"/>
  <c r="AA37" i="19"/>
  <c r="R60" i="19"/>
  <c r="W23" i="19"/>
  <c r="AE21" i="19"/>
  <c r="AA18" i="19"/>
  <c r="H31" i="19"/>
  <c r="J37" i="19"/>
  <c r="O36" i="19"/>
  <c r="W29" i="19"/>
  <c r="Q41" i="19"/>
  <c r="AA12" i="19"/>
  <c r="AD31" i="19"/>
  <c r="L42" i="19"/>
  <c r="AE16" i="19"/>
  <c r="C29" i="19"/>
  <c r="I29" i="19"/>
  <c r="P60" i="19"/>
  <c r="AD32" i="19"/>
  <c r="T70" i="19"/>
  <c r="K31" i="19"/>
  <c r="B71" i="19"/>
  <c r="E58" i="19"/>
  <c r="V58" i="19"/>
  <c r="J70" i="19"/>
  <c r="G48" i="19"/>
  <c r="S72" i="19"/>
  <c r="J55" i="19"/>
  <c r="P64" i="19"/>
  <c r="O17" i="19"/>
  <c r="AB7" i="19"/>
  <c r="U24" i="19"/>
  <c r="H26" i="19"/>
  <c r="D24" i="19"/>
  <c r="AB34" i="19"/>
  <c r="O24" i="19"/>
  <c r="Q34" i="19"/>
  <c r="X36" i="19"/>
  <c r="B34" i="19"/>
  <c r="L48" i="19"/>
  <c r="U39" i="19"/>
  <c r="H44" i="19"/>
  <c r="U42" i="19"/>
  <c r="E52" i="19"/>
  <c r="L74" i="19"/>
  <c r="AA14" i="19"/>
  <c r="L15" i="19"/>
  <c r="Y20" i="19"/>
  <c r="V37" i="19"/>
  <c r="M34" i="19"/>
  <c r="E32" i="19"/>
  <c r="P34" i="19"/>
  <c r="D30" i="19"/>
  <c r="B47" i="19"/>
  <c r="X42" i="19"/>
  <c r="C30" i="19"/>
  <c r="H39" i="19"/>
  <c r="I40" i="19"/>
  <c r="S49" i="19"/>
  <c r="AE56" i="19"/>
  <c r="Z73" i="19"/>
  <c r="I33" i="19"/>
  <c r="F23" i="19"/>
  <c r="H32" i="19"/>
  <c r="O34" i="19"/>
  <c r="AC32" i="19"/>
  <c r="F45" i="19"/>
  <c r="L38" i="19"/>
  <c r="B41" i="19"/>
  <c r="AG41" i="19"/>
  <c r="O42" i="19"/>
  <c r="F68" i="19"/>
  <c r="G20" i="19"/>
  <c r="AB8" i="19"/>
  <c r="M13" i="19"/>
  <c r="E28" i="19"/>
  <c r="D25" i="19"/>
  <c r="E40" i="19"/>
  <c r="O25" i="19"/>
  <c r="AB36" i="19"/>
  <c r="X37" i="19"/>
  <c r="B36" i="19"/>
  <c r="I53" i="19"/>
  <c r="AF40" i="19"/>
  <c r="J47" i="19"/>
  <c r="E44" i="19"/>
  <c r="E62" i="19"/>
  <c r="R73" i="19"/>
  <c r="AG8" i="19"/>
  <c r="X13" i="19"/>
  <c r="P28" i="19"/>
  <c r="M25" i="19"/>
  <c r="J44" i="19"/>
  <c r="X25" i="19"/>
  <c r="I28" i="19"/>
  <c r="K33" i="19"/>
  <c r="Z38" i="19"/>
  <c r="I42" i="19"/>
  <c r="O73" i="19"/>
  <c r="T28" i="19"/>
  <c r="X40" i="19"/>
  <c r="Q63" i="19"/>
  <c r="L47" i="19"/>
  <c r="D81" i="19"/>
  <c r="G68" i="19"/>
  <c r="Q62" i="19"/>
  <c r="Q54" i="19"/>
  <c r="W77" i="19"/>
  <c r="S66" i="19"/>
  <c r="X79" i="19"/>
  <c r="AA79" i="19"/>
  <c r="D55" i="19"/>
  <c r="S58" i="19"/>
  <c r="N61" i="19"/>
  <c r="L64" i="19"/>
  <c r="AD70" i="19"/>
  <c r="F74" i="19"/>
  <c r="E60" i="19"/>
  <c r="S64" i="19"/>
  <c r="V62" i="19"/>
  <c r="T65" i="19"/>
  <c r="AD72" i="19"/>
  <c r="V77" i="19"/>
  <c r="W41" i="19"/>
  <c r="G54" i="19"/>
  <c r="Z64" i="19"/>
  <c r="L73" i="19"/>
  <c r="I78" i="19"/>
  <c r="H82" i="19"/>
  <c r="AC47" i="19"/>
  <c r="Y68" i="19"/>
  <c r="AE72" i="19"/>
  <c r="M77" i="19"/>
  <c r="U79" i="19"/>
  <c r="K62" i="19"/>
  <c r="N52" i="19"/>
  <c r="AC64" i="19"/>
  <c r="AF57" i="19"/>
  <c r="R79" i="19"/>
  <c r="Z81" i="19"/>
  <c r="C45" i="19"/>
  <c r="B55" i="19"/>
  <c r="AE66" i="19"/>
  <c r="S74" i="19"/>
  <c r="AC33" i="19"/>
  <c r="R47" i="19"/>
  <c r="L39" i="19"/>
  <c r="B44" i="19"/>
  <c r="Q42" i="19"/>
  <c r="D49" i="19"/>
  <c r="B69" i="19"/>
  <c r="Z21" i="19"/>
  <c r="AB9" i="19"/>
  <c r="M14" i="19"/>
  <c r="E29" i="19"/>
  <c r="D26" i="19"/>
  <c r="AB24" i="19"/>
  <c r="O26" i="19"/>
  <c r="W58" i="19"/>
  <c r="X38" i="19"/>
  <c r="B37" i="19"/>
  <c r="AA26" i="19"/>
  <c r="AF42" i="19"/>
  <c r="C49" i="19"/>
  <c r="U44" i="19"/>
  <c r="O57" i="19"/>
  <c r="AC82" i="19"/>
  <c r="C17" i="19"/>
  <c r="Q17" i="19"/>
  <c r="Z24" i="19"/>
  <c r="AB16" i="19"/>
  <c r="I24" i="19"/>
  <c r="S36" i="19"/>
  <c r="J38" i="19"/>
  <c r="J34" i="19"/>
  <c r="AF54" i="19"/>
  <c r="J49" i="19"/>
  <c r="C31" i="19"/>
  <c r="T41" i="19"/>
  <c r="AB44" i="19"/>
  <c r="C57" i="19"/>
  <c r="R61" i="19"/>
  <c r="Q74" i="19"/>
  <c r="E38" i="19"/>
  <c r="F25" i="19"/>
  <c r="V36" i="19"/>
  <c r="O37" i="19"/>
  <c r="AC34" i="19"/>
  <c r="U52" i="19"/>
  <c r="Z40" i="19"/>
  <c r="B46" i="19"/>
  <c r="AG42" i="19"/>
  <c r="X56" i="19"/>
  <c r="R71" i="19"/>
  <c r="N23" i="19"/>
  <c r="AB10" i="19"/>
  <c r="M15" i="19"/>
  <c r="E31" i="19"/>
  <c r="V28" i="19"/>
  <c r="AB25" i="19"/>
  <c r="M28" i="19"/>
  <c r="AD24" i="19"/>
  <c r="X39" i="19"/>
  <c r="B38" i="19"/>
  <c r="K28" i="19"/>
  <c r="AF45" i="19"/>
  <c r="AB52" i="19"/>
  <c r="E45" i="19"/>
  <c r="K54" i="19"/>
  <c r="H80" i="19"/>
  <c r="AG10" i="19"/>
  <c r="X15" i="19"/>
  <c r="M31" i="19"/>
  <c r="Y29" i="19"/>
  <c r="E26" i="19"/>
  <c r="X28" i="19"/>
  <c r="P32" i="19"/>
  <c r="R40" i="19"/>
  <c r="AE60" i="19"/>
  <c r="U46" i="19"/>
  <c r="D79" i="19"/>
  <c r="F31" i="19"/>
  <c r="AD38" i="19"/>
  <c r="AA52" i="19"/>
  <c r="D57" i="19"/>
  <c r="J54" i="19"/>
  <c r="G44" i="19"/>
  <c r="AC53" i="19"/>
  <c r="U64" i="19"/>
  <c r="AF74" i="19"/>
  <c r="X69" i="19"/>
  <c r="X81" i="19"/>
  <c r="AG78" i="19"/>
  <c r="K41" i="19"/>
  <c r="S63" i="19"/>
  <c r="N65" i="19"/>
  <c r="AF71" i="19"/>
  <c r="N72" i="19"/>
  <c r="G82" i="19"/>
  <c r="S42" i="19"/>
  <c r="B52" i="19"/>
  <c r="U68" i="19"/>
  <c r="O68" i="19"/>
  <c r="AD74" i="19"/>
  <c r="C47" i="19"/>
  <c r="W45" i="19"/>
  <c r="G56" i="19"/>
  <c r="H66" i="19"/>
  <c r="K74" i="19"/>
  <c r="I80" i="19"/>
  <c r="O53" i="19"/>
  <c r="AE58" i="19"/>
  <c r="W64" i="19"/>
  <c r="AB61" i="19"/>
  <c r="C72" i="19"/>
  <c r="U81" i="19"/>
  <c r="V56" i="19"/>
  <c r="K48" i="19"/>
  <c r="K65" i="19"/>
  <c r="AF62" i="19"/>
  <c r="H74" i="19"/>
  <c r="K77" i="19"/>
  <c r="N54" i="19"/>
  <c r="M65" i="19"/>
  <c r="G74" i="19"/>
  <c r="AD76" i="19"/>
  <c r="S24" i="19"/>
  <c r="F26" i="19"/>
  <c r="J42" i="19"/>
  <c r="O38" i="19"/>
  <c r="AC36" i="19"/>
  <c r="I57" i="19"/>
  <c r="Z42" i="19"/>
  <c r="R48" i="19"/>
  <c r="Q44" i="19"/>
  <c r="AA53" i="19"/>
  <c r="R80" i="19"/>
  <c r="Z28" i="19"/>
  <c r="AB12" i="19"/>
  <c r="M16" i="19"/>
  <c r="Y32" i="19"/>
  <c r="AF30" i="19"/>
  <c r="B28" i="19"/>
  <c r="AB29" i="19"/>
  <c r="AD25" i="19"/>
  <c r="D41" i="19"/>
  <c r="B39" i="19"/>
  <c r="AA28" i="19"/>
  <c r="O49" i="19"/>
  <c r="W37" i="19"/>
  <c r="U45" i="19"/>
  <c r="Y50" i="19"/>
  <c r="Y74" i="19"/>
  <c r="E21" i="19"/>
  <c r="N21" i="19"/>
  <c r="V20" i="19"/>
  <c r="AB17" i="19"/>
  <c r="I26" i="19"/>
  <c r="AB54" i="19"/>
  <c r="K25" i="19"/>
  <c r="S39" i="19"/>
  <c r="Z29" i="19"/>
  <c r="AD37" i="19"/>
  <c r="C33" i="19"/>
  <c r="AG47" i="19"/>
  <c r="AD52" i="19"/>
  <c r="AF52" i="19"/>
  <c r="V68" i="19"/>
  <c r="F28" i="19"/>
  <c r="S25" i="19"/>
  <c r="H28" i="19"/>
  <c r="Y24" i="19"/>
  <c r="O39" i="19"/>
  <c r="AC37" i="19"/>
  <c r="G28" i="19"/>
  <c r="Z45" i="19"/>
  <c r="V50" i="19"/>
  <c r="AG44" i="19"/>
  <c r="K52" i="19"/>
  <c r="H78" i="19"/>
  <c r="V12" i="19"/>
  <c r="AB13" i="19"/>
  <c r="Y17" i="19"/>
  <c r="S34" i="19"/>
  <c r="AB31" i="19"/>
  <c r="AG29" i="19"/>
  <c r="Q31" i="19"/>
  <c r="D28" i="19"/>
  <c r="D44" i="19"/>
  <c r="B40" i="19"/>
  <c r="K29" i="19"/>
  <c r="V55" i="19"/>
  <c r="W38" i="19"/>
  <c r="M46" i="19"/>
  <c r="G63" i="19"/>
  <c r="D77" i="19"/>
  <c r="AG13" i="19"/>
  <c r="AE17" i="19"/>
  <c r="AA34" i="19"/>
  <c r="D32" i="19"/>
  <c r="H30" i="19"/>
  <c r="G32" i="19"/>
  <c r="AF34" i="19"/>
  <c r="R45" i="19"/>
  <c r="AE39" i="19"/>
  <c r="AA50" i="19"/>
  <c r="Z80" i="19"/>
  <c r="F33" i="19"/>
  <c r="L41" i="19"/>
  <c r="D39" i="19"/>
  <c r="AA58" i="19"/>
  <c r="C60" i="19"/>
  <c r="G45" i="19"/>
  <c r="AC55" i="19"/>
  <c r="C65" i="19"/>
  <c r="AA66" i="19"/>
  <c r="V72" i="19"/>
  <c r="I74" i="19"/>
  <c r="AG80" i="19"/>
  <c r="K46" i="19"/>
  <c r="P55" i="19"/>
  <c r="C68" i="19"/>
  <c r="AC65" i="19"/>
  <c r="N79" i="19"/>
  <c r="Y45" i="19"/>
  <c r="P49" i="19"/>
  <c r="M58" i="19"/>
  <c r="AA72" i="19"/>
  <c r="L69" i="19"/>
  <c r="AD81" i="19"/>
  <c r="M49" i="19"/>
  <c r="AG55" i="19"/>
  <c r="AA64" i="19"/>
  <c r="H69" i="19"/>
  <c r="Y69" i="19"/>
  <c r="T79" i="19"/>
  <c r="N56" i="19"/>
  <c r="F55" i="19"/>
  <c r="AD58" i="19"/>
  <c r="AB62" i="19"/>
  <c r="C81" i="19"/>
  <c r="AF80" i="19"/>
  <c r="K63" i="19"/>
  <c r="K57" i="19"/>
  <c r="B61" i="19"/>
  <c r="AF63" i="19"/>
  <c r="R70" i="19"/>
  <c r="Q73" i="19"/>
  <c r="I58" i="19"/>
  <c r="H54" i="19"/>
  <c r="D58" i="19"/>
  <c r="AD78" i="19"/>
  <c r="Y30" i="19"/>
  <c r="S26" i="19"/>
  <c r="U29" i="19"/>
  <c r="Y25" i="19"/>
  <c r="AD40" i="19"/>
  <c r="AC38" i="19"/>
  <c r="W28" i="19"/>
  <c r="AD48" i="19"/>
  <c r="C58" i="19"/>
  <c r="Q45" i="19"/>
  <c r="Y63" i="19"/>
  <c r="Y72" i="19"/>
  <c r="K14" i="19"/>
  <c r="AB14" i="19"/>
  <c r="C20" i="19"/>
  <c r="G37" i="19"/>
  <c r="AE33" i="19"/>
  <c r="W31" i="19"/>
  <c r="AB32" i="19"/>
  <c r="D29" i="19"/>
  <c r="D46" i="19"/>
  <c r="X41" i="19"/>
  <c r="AA29" i="19"/>
  <c r="V38" i="19"/>
  <c r="W39" i="19"/>
  <c r="C48" i="19"/>
  <c r="AE52" i="19"/>
  <c r="S70" i="19"/>
  <c r="U26" i="19"/>
  <c r="U25" i="19"/>
  <c r="V22" i="19"/>
  <c r="R20" i="19"/>
  <c r="AG28" i="19"/>
  <c r="AG20" i="19"/>
  <c r="AD28" i="19"/>
  <c r="F32" i="19"/>
  <c r="Z30" i="19"/>
  <c r="AD39" i="19"/>
  <c r="C36" i="19"/>
  <c r="D38" i="19"/>
  <c r="AC40" i="19"/>
  <c r="V46" i="19"/>
  <c r="P58" i="19"/>
  <c r="V31" i="19"/>
  <c r="H29" i="19"/>
  <c r="I31" i="19"/>
  <c r="Y26" i="19"/>
  <c r="AD42" i="19"/>
  <c r="AC39" i="19"/>
  <c r="G29" i="19"/>
  <c r="J53" i="19"/>
  <c r="N38" i="19"/>
  <c r="I46" i="19"/>
  <c r="G58" i="19"/>
  <c r="Y81" i="19"/>
  <c r="K15" i="19"/>
  <c r="AB15" i="19"/>
  <c r="AD21" i="19"/>
  <c r="J41" i="19"/>
  <c r="R36" i="19"/>
  <c r="J33" i="19"/>
  <c r="AE34" i="19"/>
  <c r="D31" i="19"/>
  <c r="X48" i="19"/>
  <c r="X44" i="19"/>
  <c r="K30" i="19"/>
  <c r="V39" i="19"/>
  <c r="AB40" i="19"/>
  <c r="L50" i="19"/>
  <c r="U65" i="19"/>
  <c r="Z78" i="19"/>
  <c r="AG15" i="19"/>
  <c r="E22" i="19"/>
  <c r="P45" i="19"/>
  <c r="Y36" i="19"/>
  <c r="R33" i="19"/>
  <c r="E36" i="19"/>
  <c r="AG32" i="19"/>
  <c r="F41" i="19"/>
  <c r="AA38" i="19"/>
  <c r="C55" i="19"/>
  <c r="AC28" i="19"/>
  <c r="F40" i="19"/>
  <c r="S28" i="19"/>
  <c r="W54" i="19"/>
  <c r="Y58" i="19"/>
  <c r="L54" i="19"/>
  <c r="W50" i="19"/>
  <c r="O74" i="19"/>
  <c r="J58" i="19"/>
  <c r="J69" i="19"/>
  <c r="P73" i="19"/>
  <c r="T76" i="19"/>
  <c r="N48" i="19"/>
  <c r="E48" i="19"/>
  <c r="D72" i="19"/>
  <c r="Q68" i="19"/>
  <c r="AC68" i="19"/>
  <c r="AE80" i="19"/>
  <c r="AG50" i="19"/>
  <c r="M52" i="19"/>
  <c r="H50" i="19"/>
  <c r="Q71" i="19"/>
  <c r="AA74" i="19"/>
  <c r="W69" i="19"/>
  <c r="AE61" i="19"/>
  <c r="C64" i="19"/>
  <c r="Q55" i="19"/>
  <c r="AA68" i="19"/>
  <c r="Y70" i="19"/>
  <c r="J72" i="19"/>
  <c r="C63" i="19"/>
  <c r="F57" i="19"/>
  <c r="AD63" i="19"/>
  <c r="AB65" i="19"/>
  <c r="N70" i="19"/>
  <c r="F80" i="19"/>
  <c r="AE40" i="19"/>
  <c r="Y61" i="19"/>
  <c r="B65" i="19"/>
  <c r="E69" i="19"/>
  <c r="Y71" i="19"/>
  <c r="U82" i="19"/>
  <c r="P46" i="19"/>
  <c r="H56" i="19"/>
  <c r="J66" i="19"/>
  <c r="G71" i="19"/>
  <c r="O52" i="19"/>
  <c r="P47" i="19"/>
  <c r="AA30" i="19"/>
  <c r="T40" i="19"/>
  <c r="AB42" i="19"/>
  <c r="O55" i="19"/>
  <c r="R58" i="19"/>
  <c r="K80" i="19"/>
  <c r="AA13" i="19"/>
  <c r="AC21" i="19"/>
  <c r="V24" i="19"/>
  <c r="R22" i="19"/>
  <c r="AA32" i="19"/>
  <c r="AG22" i="19"/>
  <c r="AF31" i="19"/>
  <c r="F34" i="19"/>
  <c r="T32" i="19"/>
  <c r="L44" i="19"/>
  <c r="C38" i="19"/>
  <c r="D40" i="19"/>
  <c r="AC41" i="19"/>
  <c r="O41" i="19"/>
  <c r="K72" i="19"/>
  <c r="J36" i="19"/>
  <c r="M32" i="19"/>
  <c r="W34" i="19"/>
  <c r="AC30" i="19"/>
  <c r="O47" i="19"/>
  <c r="R44" i="19"/>
  <c r="G30" i="19"/>
  <c r="Q39" i="19"/>
  <c r="V40" i="19"/>
  <c r="E50" i="19"/>
  <c r="U61" i="19"/>
  <c r="Z76" i="19"/>
  <c r="AC17" i="19"/>
  <c r="AD17" i="19"/>
  <c r="H18" i="19"/>
  <c r="D17" i="19"/>
  <c r="W24" i="19"/>
  <c r="I37" i="19"/>
  <c r="P40" i="19"/>
  <c r="Y34" i="19"/>
  <c r="AG58" i="19"/>
  <c r="S52" i="19"/>
  <c r="U31" i="19"/>
  <c r="T42" i="19"/>
  <c r="AB45" i="19"/>
  <c r="I63" i="19"/>
  <c r="R63" i="19"/>
  <c r="Q79" i="19"/>
  <c r="S18" i="19"/>
  <c r="Q18" i="19"/>
  <c r="H17" i="19"/>
  <c r="AF24" i="19"/>
  <c r="Q37" i="19"/>
  <c r="W49" i="19"/>
  <c r="AG34" i="19"/>
  <c r="F46" i="19"/>
  <c r="B42" i="19"/>
  <c r="O45" i="19"/>
  <c r="N32" i="19"/>
  <c r="D45" i="19"/>
  <c r="S29" i="19"/>
  <c r="I39" i="19"/>
  <c r="K76" i="19"/>
  <c r="J57" i="19"/>
  <c r="V54" i="19"/>
  <c r="G53" i="19"/>
  <c r="J60" i="19"/>
  <c r="D76" i="19"/>
  <c r="I69" i="19"/>
  <c r="T78" i="19"/>
  <c r="H47" i="19"/>
  <c r="Q60" i="19"/>
  <c r="Z49" i="19"/>
  <c r="G72" i="19"/>
  <c r="M70" i="19"/>
  <c r="O69" i="19"/>
  <c r="C52" i="19"/>
  <c r="AF56" i="19"/>
  <c r="H53" i="19"/>
  <c r="AF66" i="19"/>
  <c r="AC71" i="19"/>
  <c r="W70" i="19"/>
  <c r="W61" i="19"/>
  <c r="T47" i="19"/>
  <c r="Q57" i="19"/>
  <c r="I82" i="19"/>
  <c r="B77" i="19"/>
  <c r="J74" i="19"/>
  <c r="AA44" i="19"/>
  <c r="P52" i="19"/>
  <c r="AD64" i="19"/>
  <c r="L71" i="19"/>
  <c r="N76" i="19"/>
  <c r="N82" i="19"/>
  <c r="AE45" i="19"/>
  <c r="Y54" i="19"/>
  <c r="L66" i="19"/>
  <c r="G77" i="19"/>
  <c r="Y78" i="19"/>
  <c r="AA82" i="19"/>
  <c r="AC61" i="19"/>
  <c r="I64" i="19"/>
  <c r="AD69" i="19"/>
  <c r="E73" i="19"/>
  <c r="X46" i="19"/>
  <c r="W30" i="19"/>
  <c r="N40" i="19"/>
  <c r="V42" i="19"/>
  <c r="D54" i="19"/>
  <c r="G69" i="19"/>
  <c r="K78" i="19"/>
  <c r="W20" i="19"/>
  <c r="I20" i="19"/>
  <c r="H20" i="19"/>
  <c r="T17" i="19"/>
  <c r="W25" i="19"/>
  <c r="J40" i="19"/>
  <c r="AC24" i="19"/>
  <c r="S37" i="19"/>
  <c r="R29" i="19"/>
  <c r="AC62" i="19"/>
  <c r="U32" i="19"/>
  <c r="T45" i="19"/>
  <c r="U49" i="19"/>
  <c r="U48" i="19"/>
  <c r="P72" i="19"/>
  <c r="J18" i="19"/>
  <c r="L8" i="19"/>
  <c r="M37" i="19"/>
  <c r="V26" i="19"/>
  <c r="R24" i="19"/>
  <c r="P37" i="19"/>
  <c r="AG24" i="19"/>
  <c r="N36" i="19"/>
  <c r="F37" i="19"/>
  <c r="T34" i="19"/>
  <c r="N50" i="19"/>
  <c r="C40" i="19"/>
  <c r="H45" i="19"/>
  <c r="AC42" i="19"/>
  <c r="E61" i="19"/>
  <c r="Q70" i="19"/>
  <c r="N24" i="19"/>
  <c r="AA36" i="19"/>
  <c r="J39" i="19"/>
  <c r="R34" i="19"/>
  <c r="AA56" i="19"/>
  <c r="J50" i="19"/>
  <c r="L31" i="19"/>
  <c r="N42" i="19"/>
  <c r="V45" i="19"/>
  <c r="AG60" i="19"/>
  <c r="R62" i="19"/>
  <c r="Q77" i="19"/>
  <c r="T21" i="19"/>
  <c r="C22" i="19"/>
  <c r="H21" i="19"/>
  <c r="D18" i="19"/>
  <c r="W26" i="19"/>
  <c r="O18" i="19"/>
  <c r="AC25" i="19"/>
  <c r="AG46" i="19"/>
  <c r="B30" i="19"/>
  <c r="P38" i="19"/>
  <c r="U33" i="19"/>
  <c r="AG49" i="19"/>
  <c r="X54" i="19"/>
  <c r="AA54" i="19"/>
  <c r="G79" i="19"/>
  <c r="J22" i="19"/>
  <c r="K22" i="19"/>
  <c r="Q21" i="19"/>
  <c r="M18" i="19"/>
  <c r="AB26" i="19"/>
  <c r="X18" i="19"/>
  <c r="I30" i="19"/>
  <c r="AD44" i="19"/>
  <c r="O29" i="19"/>
  <c r="AF38" i="19"/>
  <c r="Z69" i="19"/>
  <c r="K26" i="19"/>
  <c r="J30" i="19"/>
  <c r="C34" i="19"/>
  <c r="M40" i="19"/>
  <c r="AB72" i="19"/>
  <c r="U50" i="19"/>
  <c r="AC60" i="19"/>
  <c r="G62" i="19"/>
  <c r="J63" i="19"/>
  <c r="H61" i="19"/>
  <c r="B73" i="19"/>
  <c r="K70" i="19"/>
  <c r="AF49" i="19"/>
  <c r="Y48" i="19"/>
  <c r="Z56" i="19"/>
  <c r="N66" i="19"/>
  <c r="M78" i="19"/>
  <c r="U73" i="19"/>
  <c r="AG54" i="19"/>
  <c r="AG53" i="19"/>
  <c r="O62" i="19"/>
  <c r="AE71" i="19"/>
  <c r="AC80" i="19"/>
  <c r="E77" i="19"/>
  <c r="D47" i="19"/>
  <c r="AF73" i="19"/>
  <c r="AB78" i="19"/>
  <c r="X58" i="19"/>
  <c r="X73" i="19"/>
  <c r="J81" i="19"/>
  <c r="AA45" i="19"/>
  <c r="M64" i="19"/>
  <c r="P74" i="19"/>
  <c r="G76" i="19"/>
  <c r="AE77" i="19"/>
  <c r="U47" i="19"/>
  <c r="N47" i="19"/>
  <c r="G66" i="19"/>
  <c r="V66" i="19"/>
  <c r="B68" i="19"/>
  <c r="D80" i="19"/>
  <c r="AD53" i="19"/>
  <c r="T48" i="19"/>
  <c r="F60" i="19"/>
  <c r="AB82" i="19"/>
  <c r="P81" i="19"/>
  <c r="E39" i="19"/>
  <c r="T24" i="19"/>
  <c r="AD36" i="19"/>
  <c r="N29" i="19"/>
  <c r="K60" i="19"/>
  <c r="L32" i="19"/>
  <c r="N45" i="19"/>
  <c r="X47" i="19"/>
  <c r="I48" i="19"/>
  <c r="L68" i="19"/>
  <c r="E13" i="19"/>
  <c r="U23" i="19"/>
  <c r="AD23" i="19"/>
  <c r="H22" i="19"/>
  <c r="D20" i="19"/>
  <c r="Q28" i="19"/>
  <c r="O20" i="19"/>
  <c r="AD26" i="19"/>
  <c r="X31" i="19"/>
  <c r="R30" i="19"/>
  <c r="P39" i="19"/>
  <c r="U34" i="19"/>
  <c r="U54" i="19"/>
  <c r="U40" i="19"/>
  <c r="AG61" i="19"/>
  <c r="T71" i="19"/>
  <c r="I22" i="19"/>
  <c r="L10" i="19"/>
  <c r="AC14" i="19"/>
  <c r="E30" i="19"/>
  <c r="R26" i="19"/>
  <c r="J25" i="19"/>
  <c r="AC26" i="19"/>
  <c r="P24" i="19"/>
  <c r="F39" i="19"/>
  <c r="T37" i="19"/>
  <c r="C28" i="19"/>
  <c r="AF44" i="19"/>
  <c r="C50" i="19"/>
  <c r="AC44" i="19"/>
  <c r="K49" i="19"/>
  <c r="H76" i="19"/>
  <c r="N26" i="19"/>
  <c r="F18" i="19"/>
  <c r="T25" i="19"/>
  <c r="P42" i="19"/>
  <c r="AD29" i="19"/>
  <c r="G38" i="19"/>
  <c r="L33" i="19"/>
  <c r="AF48" i="19"/>
  <c r="R53" i="19"/>
  <c r="V53" i="19"/>
  <c r="H71" i="19"/>
  <c r="E14" i="19"/>
  <c r="I32" i="19"/>
  <c r="X30" i="19"/>
  <c r="H23" i="19"/>
  <c r="D21" i="19"/>
  <c r="T29" i="19"/>
  <c r="O21" i="19"/>
  <c r="P29" i="19"/>
  <c r="X32" i="19"/>
  <c r="B31" i="19"/>
  <c r="L40" i="19"/>
  <c r="U36" i="19"/>
  <c r="R38" i="19"/>
  <c r="E41" i="19"/>
  <c r="D52" i="19"/>
  <c r="P61" i="19"/>
  <c r="D34" i="19"/>
  <c r="Q32" i="19"/>
  <c r="Q23" i="19"/>
  <c r="M21" i="19"/>
  <c r="M30" i="19"/>
  <c r="X21" i="19"/>
  <c r="S33" i="19"/>
  <c r="I49" i="19"/>
  <c r="O30" i="19"/>
  <c r="V41" i="19"/>
  <c r="AD65" i="19"/>
  <c r="P30" i="19"/>
  <c r="T31" i="19"/>
  <c r="C37" i="19"/>
  <c r="M41" i="19"/>
  <c r="P63" i="19"/>
  <c r="E54" i="19"/>
  <c r="T46" i="19"/>
  <c r="F66" i="19"/>
  <c r="J64" i="19"/>
  <c r="H62" i="19"/>
  <c r="B76" i="19"/>
  <c r="J78" i="19"/>
  <c r="R46" i="19"/>
  <c r="S53" i="19"/>
  <c r="AD66" i="19"/>
  <c r="L58" i="19"/>
  <c r="M80" i="19"/>
  <c r="M82" i="19"/>
  <c r="AB48" i="19"/>
  <c r="AG57" i="19"/>
  <c r="V57" i="19"/>
  <c r="T60" i="19"/>
  <c r="S71" i="19"/>
  <c r="P78" i="19"/>
  <c r="AF55" i="19"/>
  <c r="AC49" i="19"/>
  <c r="Z60" i="19"/>
  <c r="X62" i="19"/>
  <c r="X76" i="19"/>
  <c r="AG82" i="19"/>
  <c r="X53" i="19"/>
  <c r="AG64" i="19"/>
  <c r="D66" i="19"/>
  <c r="W78" i="19"/>
  <c r="AE79" i="19"/>
  <c r="AC63" i="19"/>
  <c r="U57" i="19"/>
  <c r="AE48" i="19"/>
  <c r="V69" i="19"/>
  <c r="AG69" i="19"/>
  <c r="R82" i="19"/>
  <c r="AG63" i="19"/>
  <c r="T55" i="19"/>
  <c r="F61" i="19"/>
  <c r="E70" i="19"/>
  <c r="V73" i="19"/>
  <c r="AG39" i="19"/>
  <c r="K38" i="19"/>
  <c r="O28" i="19"/>
  <c r="G47" i="19"/>
  <c r="C54" i="19"/>
  <c r="I45" i="19"/>
  <c r="K56" i="19"/>
  <c r="J82" i="19"/>
  <c r="S56" i="19"/>
  <c r="H36" i="19"/>
  <c r="J29" i="19"/>
  <c r="AG56" i="19"/>
  <c r="C32" i="19"/>
  <c r="T44" i="19"/>
  <c r="AF46" i="19"/>
  <c r="Q47" i="19"/>
  <c r="R65" i="19"/>
  <c r="K82" i="19"/>
  <c r="D48" i="19"/>
  <c r="G42" i="19"/>
  <c r="M55" i="19"/>
  <c r="AC50" i="19"/>
  <c r="G57" i="19"/>
  <c r="U60" i="19"/>
  <c r="J62" i="19"/>
  <c r="X70" i="19"/>
  <c r="H60" i="19"/>
  <c r="W79" i="19"/>
  <c r="I71" i="19"/>
  <c r="X77" i="19"/>
  <c r="I81" i="19"/>
  <c r="J76" i="19"/>
  <c r="AG76" i="19"/>
  <c r="W60" i="19"/>
  <c r="M54" i="19"/>
  <c r="K45" i="19"/>
  <c r="AC46" i="19"/>
  <c r="F56" i="19"/>
  <c r="P68" i="19"/>
  <c r="I65" i="19"/>
  <c r="N64" i="19"/>
  <c r="D68" i="19"/>
  <c r="L62" i="19"/>
  <c r="AG72" i="19"/>
  <c r="M76" i="19"/>
  <c r="D82" i="19"/>
  <c r="AE78" i="19"/>
  <c r="U80" i="19"/>
  <c r="F81" i="19"/>
  <c r="Z47" i="19"/>
  <c r="C62" i="19"/>
  <c r="S46" i="19"/>
  <c r="D50" i="19"/>
  <c r="S60" i="19"/>
  <c r="H48" i="19"/>
  <c r="G80" i="19"/>
  <c r="V65" i="19"/>
  <c r="W73" i="19"/>
  <c r="T63" i="19"/>
  <c r="K66" i="19"/>
  <c r="AC78" i="19"/>
  <c r="F71" i="19"/>
  <c r="O81" i="19"/>
  <c r="P76" i="19"/>
  <c r="O82" i="19"/>
  <c r="I55" i="19"/>
  <c r="AA60" i="19"/>
  <c r="C53" i="19"/>
  <c r="K58" i="19"/>
  <c r="G52" i="19"/>
  <c r="Q53" i="19"/>
  <c r="Z58" i="19"/>
  <c r="T73" i="19"/>
  <c r="T72" i="19"/>
  <c r="X65" i="19"/>
  <c r="L77" i="19"/>
  <c r="X71" i="19"/>
  <c r="I76" i="19"/>
  <c r="AA70" i="19"/>
  <c r="AA80" i="19"/>
  <c r="N49" i="19"/>
  <c r="AA42" i="19"/>
  <c r="W57" i="19"/>
  <c r="F53" i="19"/>
  <c r="M60" i="19"/>
  <c r="O63" i="19"/>
  <c r="AD62" i="19"/>
  <c r="Q72" i="19"/>
  <c r="AB60" i="19"/>
  <c r="AG68" i="19"/>
  <c r="M72" i="19"/>
  <c r="C79" i="19"/>
  <c r="X82" i="19"/>
  <c r="U77" i="19"/>
  <c r="F78" i="19"/>
  <c r="M56" i="19"/>
  <c r="W53" i="19"/>
  <c r="AE44" i="19"/>
  <c r="L46" i="19"/>
  <c r="K55" i="19"/>
  <c r="G65" i="19"/>
  <c r="O72" i="19"/>
  <c r="B64" i="19"/>
  <c r="M66" i="19"/>
  <c r="AF61" i="19"/>
  <c r="V71" i="19"/>
  <c r="R74" i="19"/>
  <c r="H81" i="19"/>
  <c r="D78" i="19"/>
  <c r="Z79" i="19"/>
  <c r="Q80" i="19"/>
  <c r="E57" i="19"/>
  <c r="O50" i="19"/>
  <c r="D56" i="19"/>
  <c r="O71" i="19"/>
  <c r="H52" i="19"/>
  <c r="F58" i="19"/>
  <c r="T69" i="19"/>
  <c r="AF68" i="19"/>
  <c r="D65" i="19"/>
  <c r="W72" i="19"/>
  <c r="AC81" i="19"/>
  <c r="AD73" i="19"/>
  <c r="G70" i="19"/>
  <c r="P79" i="19"/>
  <c r="F29" i="19"/>
  <c r="E53" i="19"/>
  <c r="Z31" i="19"/>
  <c r="N44" i="19"/>
  <c r="J46" i="19"/>
  <c r="Z46" i="19"/>
  <c r="R64" i="19"/>
  <c r="Q81" i="19"/>
  <c r="AA33" i="19"/>
  <c r="F36" i="19"/>
  <c r="T33" i="19"/>
  <c r="Y46" i="19"/>
  <c r="C39" i="19"/>
  <c r="H42" i="19"/>
  <c r="M42" i="19"/>
  <c r="O46" i="19"/>
  <c r="B66" i="19"/>
  <c r="AE46" i="19"/>
  <c r="S57" i="19"/>
  <c r="G46" i="19"/>
  <c r="S48" i="19"/>
  <c r="Y57" i="19"/>
  <c r="AF69" i="19"/>
  <c r="AF65" i="19"/>
  <c r="J65" i="19"/>
  <c r="AB71" i="19"/>
  <c r="H63" i="19"/>
  <c r="G81" i="19"/>
  <c r="B78" i="19"/>
  <c r="Z70" i="19"/>
  <c r="T80" i="19"/>
  <c r="F82" i="19"/>
  <c r="C82" i="19"/>
  <c r="S54" i="19"/>
  <c r="AC57" i="19"/>
  <c r="AD50" i="19"/>
  <c r="R56" i="19"/>
  <c r="P50" i="19"/>
  <c r="Z52" i="19"/>
  <c r="N58" i="19"/>
  <c r="AA71" i="19"/>
  <c r="P69" i="19"/>
  <c r="L65" i="19"/>
  <c r="AE73" i="19"/>
  <c r="V82" i="19"/>
  <c r="N74" i="19"/>
  <c r="O70" i="19"/>
  <c r="AF79" i="19"/>
  <c r="AD46" i="19"/>
  <c r="C61" i="19"/>
  <c r="S40" i="19"/>
  <c r="AA55" i="19"/>
  <c r="E64" i="19"/>
  <c r="B54" i="19"/>
  <c r="H55" i="19"/>
  <c r="V60" i="19"/>
  <c r="AE65" i="19"/>
  <c r="AB80" i="19"/>
  <c r="J68" i="19"/>
  <c r="U69" i="19"/>
  <c r="S73" i="19"/>
  <c r="AD77" i="19"/>
  <c r="E72" i="19"/>
  <c r="Z82" i="19"/>
  <c r="I52" i="19"/>
  <c r="B49" i="19"/>
  <c r="W42" i="19"/>
  <c r="N57" i="19"/>
  <c r="AC52" i="19"/>
  <c r="G60" i="19"/>
  <c r="U62" i="19"/>
  <c r="Z62" i="19"/>
  <c r="F72" i="19"/>
  <c r="X60" i="19"/>
  <c r="X68" i="19"/>
  <c r="B72" i="19"/>
  <c r="X78" i="19"/>
  <c r="E82" i="19"/>
  <c r="J77" i="19"/>
  <c r="AG77" i="19"/>
  <c r="AG62" i="19"/>
  <c r="E47" i="19"/>
  <c r="AF50" i="19"/>
  <c r="S61" i="19"/>
  <c r="Z48" i="19"/>
  <c r="Q64" i="19"/>
  <c r="C66" i="19"/>
  <c r="W76" i="19"/>
  <c r="AB63" i="19"/>
  <c r="AC66" i="19"/>
  <c r="M79" i="19"/>
  <c r="N71" i="19"/>
  <c r="L82" i="19"/>
  <c r="AF76" i="19"/>
  <c r="W82" i="19"/>
  <c r="N53" i="19"/>
  <c r="AD56" i="19"/>
  <c r="B50" i="19"/>
  <c r="AB55" i="19"/>
  <c r="Y65" i="19"/>
  <c r="AE50" i="19"/>
  <c r="B58" i="19"/>
  <c r="N69" i="19"/>
  <c r="W68" i="19"/>
  <c r="AF64" i="19"/>
  <c r="L72" i="19"/>
  <c r="R81" i="19"/>
  <c r="Y73" i="19"/>
  <c r="C70" i="19"/>
  <c r="K79" i="19"/>
  <c r="AA47" i="19"/>
  <c r="C42" i="19"/>
  <c r="E55" i="19"/>
  <c r="T50" i="19"/>
  <c r="B57" i="19"/>
  <c r="O60" i="19"/>
  <c r="F62" i="19"/>
  <c r="P70" i="19"/>
  <c r="D60" i="19"/>
  <c r="L78" i="19"/>
  <c r="E71" i="19"/>
  <c r="S77" i="19"/>
  <c r="AD80" i="19"/>
  <c r="E76" i="19"/>
  <c r="V76" i="19"/>
  <c r="B26" i="19"/>
  <c r="I62" i="19"/>
  <c r="F30" i="19"/>
  <c r="Y38" i="19"/>
  <c r="Z33" i="19"/>
  <c r="R50" i="19"/>
  <c r="L56" i="19"/>
  <c r="U56" i="19"/>
  <c r="M68" i="19"/>
  <c r="AG25" i="19"/>
  <c r="AB37" i="19"/>
  <c r="F38" i="19"/>
  <c r="T36" i="19"/>
  <c r="N55" i="19"/>
  <c r="AF41" i="19"/>
  <c r="B48" i="19"/>
  <c r="M44" i="19"/>
  <c r="E49" i="19"/>
  <c r="R78" i="19"/>
  <c r="AG48" i="19"/>
  <c r="P66" i="19"/>
  <c r="AB47" i="19"/>
  <c r="L53" i="19"/>
  <c r="Y62" i="19"/>
  <c r="Q49" i="19"/>
  <c r="AG65" i="19"/>
  <c r="Z66" i="19"/>
  <c r="B82" i="19"/>
  <c r="H64" i="19"/>
  <c r="T68" i="19"/>
  <c r="B80" i="19"/>
  <c r="I72" i="19"/>
  <c r="K69" i="19"/>
  <c r="AA77" i="19"/>
  <c r="Q46" i="19"/>
  <c r="R57" i="19"/>
  <c r="K40" i="19"/>
  <c r="L55" i="19"/>
  <c r="E63" i="19"/>
  <c r="P53" i="19"/>
  <c r="Z54" i="19"/>
  <c r="N60" i="19"/>
  <c r="L80" i="19"/>
  <c r="AB76" i="19"/>
  <c r="AB66" i="19"/>
  <c r="M69" i="19"/>
  <c r="C73" i="19"/>
  <c r="N77" i="19"/>
  <c r="U71" i="19"/>
  <c r="AG81" i="19"/>
  <c r="G49" i="19"/>
  <c r="AA46" i="19"/>
  <c r="S41" i="19"/>
  <c r="AA61" i="19"/>
  <c r="T49" i="19"/>
  <c r="B56" i="19"/>
  <c r="H57" i="19"/>
  <c r="V61" i="19"/>
  <c r="AE68" i="19"/>
  <c r="T58" i="19"/>
  <c r="AF72" i="19"/>
  <c r="U70" i="19"/>
  <c r="S76" i="19"/>
  <c r="AD79" i="19"/>
  <c r="E74" i="19"/>
  <c r="V74" i="19"/>
  <c r="AD55" i="19"/>
  <c r="R52" i="19"/>
  <c r="W44" i="19"/>
  <c r="E65" i="19"/>
  <c r="AC54" i="19"/>
  <c r="G64" i="19"/>
  <c r="Y66" i="19"/>
  <c r="Z63" i="19"/>
  <c r="AA65" i="19"/>
  <c r="X61" i="19"/>
  <c r="D71" i="19"/>
  <c r="B74" i="19"/>
  <c r="X80" i="19"/>
  <c r="T77" i="19"/>
  <c r="J79" i="19"/>
  <c r="AG79" i="19"/>
  <c r="W56" i="19"/>
  <c r="AB49" i="19"/>
  <c r="U55" i="19"/>
  <c r="S65" i="19"/>
  <c r="Z50" i="19"/>
  <c r="AD57" i="19"/>
  <c r="C69" i="19"/>
  <c r="N68" i="19"/>
  <c r="AB64" i="19"/>
  <c r="W71" i="19"/>
  <c r="M81" i="19"/>
  <c r="N73" i="19"/>
  <c r="AE69" i="19"/>
  <c r="AF78" i="19"/>
  <c r="E46" i="19"/>
  <c r="AB56" i="19"/>
  <c r="W63" i="19"/>
  <c r="AF53" i="19"/>
  <c r="I61" i="19"/>
  <c r="Y52" i="19"/>
  <c r="AE53" i="19"/>
  <c r="B60" i="19"/>
  <c r="AE74" i="19"/>
  <c r="K73" i="19"/>
  <c r="E66" i="19"/>
  <c r="L81" i="19"/>
  <c r="H72" i="19"/>
  <c r="Y76" i="19"/>
  <c r="C71" i="19"/>
  <c r="K81" i="19"/>
  <c r="G50" i="19"/>
  <c r="C44" i="19"/>
  <c r="I60" i="19"/>
  <c r="T53" i="19"/>
  <c r="M61" i="19"/>
  <c r="O64" i="19"/>
  <c r="F63" i="19"/>
  <c r="D74" i="19"/>
  <c r="D61" i="19"/>
  <c r="R69" i="19"/>
  <c r="AC72" i="19"/>
  <c r="S79" i="19"/>
  <c r="O76" i="19"/>
  <c r="E78" i="19"/>
  <c r="V78" i="19"/>
  <c r="F64" i="19"/>
  <c r="R66" i="19"/>
  <c r="D62" i="19"/>
  <c r="AG71" i="19"/>
  <c r="AC74" i="19"/>
  <c r="S81" i="19"/>
  <c r="O78" i="19"/>
  <c r="E80" i="19"/>
  <c r="V80" i="19"/>
  <c r="X72" i="19"/>
  <c r="I77" i="19"/>
  <c r="K71" i="19"/>
  <c r="AA81" i="19"/>
  <c r="S50" i="19"/>
  <c r="P48" i="19"/>
  <c r="K42" i="19"/>
  <c r="C56" i="19"/>
  <c r="F52" i="19"/>
  <c r="P57" i="19"/>
  <c r="O61" i="19"/>
  <c r="N62" i="19"/>
  <c r="AF70" i="19"/>
  <c r="L60" i="19"/>
  <c r="AG66" i="19"/>
  <c r="M71" i="19"/>
  <c r="C78" i="19"/>
  <c r="N81" i="19"/>
  <c r="U76" i="19"/>
  <c r="F77" i="19"/>
  <c r="W55" i="19"/>
  <c r="J52" i="19"/>
  <c r="S44" i="19"/>
  <c r="AA62" i="19"/>
  <c r="T54" i="19"/>
  <c r="M63" i="19"/>
  <c r="I66" i="19"/>
  <c r="V63" i="19"/>
  <c r="AB81" i="19"/>
  <c r="T61" i="19"/>
  <c r="AB70" i="19"/>
  <c r="AC73" i="19"/>
  <c r="S80" i="19"/>
  <c r="O77" i="19"/>
  <c r="E79" i="19"/>
  <c r="V79" i="19"/>
  <c r="AE47" i="19"/>
  <c r="W62" i="19"/>
  <c r="AB46" i="19"/>
  <c r="X50" i="19"/>
  <c r="Y60" i="19"/>
  <c r="Q48" i="19"/>
  <c r="K64" i="19"/>
  <c r="Z65" i="19"/>
  <c r="T74" i="19"/>
  <c r="X63" i="19"/>
  <c r="T66" i="19"/>
  <c r="B79" i="19"/>
  <c r="J71" i="19"/>
  <c r="T81" i="19"/>
  <c r="AA76" i="19"/>
  <c r="S82" i="19"/>
  <c r="AA40" i="19"/>
  <c r="I56" i="19"/>
  <c r="F48" i="19"/>
  <c r="P54" i="19"/>
  <c r="Z55" i="19"/>
  <c r="AD60" i="19"/>
  <c r="Q66" i="19"/>
  <c r="AB57" i="19"/>
  <c r="AB68" i="19"/>
  <c r="AC69" i="19"/>
  <c r="C74" i="19"/>
  <c r="N78" i="19"/>
  <c r="U72" i="19"/>
  <c r="F73" i="19"/>
  <c r="Y49" i="19"/>
  <c r="V47" i="19"/>
  <c r="AE41" i="19"/>
  <c r="AD54" i="19"/>
  <c r="K50" i="19"/>
  <c r="Y56" i="19"/>
  <c r="U58" i="19"/>
  <c r="B62" i="19"/>
  <c r="H70" i="19"/>
  <c r="AF58" i="19"/>
  <c r="W74" i="19"/>
  <c r="AG70" i="19"/>
  <c r="H77" i="19"/>
  <c r="Y80" i="19"/>
  <c r="Z74" i="19"/>
  <c r="Q76" i="19"/>
  <c r="L57" i="19"/>
  <c r="C46" i="19"/>
  <c r="M48" i="19"/>
  <c r="T57" i="19"/>
  <c r="X66" i="19"/>
  <c r="W65" i="19"/>
  <c r="F65" i="19"/>
  <c r="AB69" i="19"/>
  <c r="D63" i="19"/>
  <c r="AB79" i="19"/>
  <c r="AC77" i="19"/>
  <c r="V70" i="19"/>
  <c r="O80" i="19"/>
  <c r="AF81" i="19"/>
  <c r="AE81" i="19"/>
  <c r="D37" i="19"/>
  <c r="AG37" i="19"/>
  <c r="K36" i="19"/>
  <c r="O54" i="19"/>
  <c r="Z41" i="19"/>
  <c r="W47" i="19"/>
  <c r="I44" i="19"/>
  <c r="F47" i="19"/>
  <c r="R76" i="19"/>
  <c r="M36" i="19"/>
  <c r="W32" i="19"/>
  <c r="X49" i="19"/>
  <c r="X45" i="19"/>
  <c r="S30" i="19"/>
  <c r="H40" i="19"/>
  <c r="AB41" i="19"/>
  <c r="U53" i="19"/>
  <c r="D73" i="19"/>
  <c r="AF82" i="19"/>
  <c r="N46" i="19"/>
  <c r="G41" i="19"/>
  <c r="AC58" i="19"/>
  <c r="AC48" i="19"/>
  <c r="G55" i="19"/>
  <c r="Q56" i="19"/>
  <c r="J61" i="19"/>
  <c r="H68" i="19"/>
  <c r="H58" i="19"/>
  <c r="D70" i="19"/>
  <c r="I70" i="19"/>
  <c r="X74" i="19"/>
  <c r="I79" i="19"/>
  <c r="J73" i="19"/>
  <c r="AG73" i="19"/>
  <c r="R54" i="19"/>
  <c r="AB50" i="19"/>
  <c r="K44" i="19"/>
  <c r="Q61" i="19"/>
  <c r="F54" i="19"/>
  <c r="M62" i="19"/>
  <c r="O65" i="19"/>
  <c r="N63" i="19"/>
  <c r="AB77" i="19"/>
  <c r="L61" i="19"/>
  <c r="L70" i="19"/>
  <c r="M73" i="19"/>
  <c r="C80" i="19"/>
  <c r="AE76" i="19"/>
  <c r="U78" i="19"/>
  <c r="F79" i="19"/>
  <c r="K61" i="19"/>
  <c r="X55" i="19"/>
  <c r="S45" i="19"/>
  <c r="K47" i="19"/>
  <c r="T56" i="19"/>
  <c r="AB74" i="19"/>
  <c r="AD68" i="19"/>
  <c r="V64" i="19"/>
  <c r="R68" i="19"/>
  <c r="T62" i="19"/>
  <c r="AB73" i="19"/>
  <c r="AC76" i="19"/>
  <c r="Q82" i="19"/>
  <c r="O79" i="19"/>
  <c r="E81" i="19"/>
  <c r="V81" i="19"/>
  <c r="X52" i="19"/>
  <c r="O56" i="19"/>
  <c r="V49" i="19"/>
  <c r="I54" i="19"/>
  <c r="Y64" i="19"/>
  <c r="Q50" i="19"/>
  <c r="Z57" i="19"/>
  <c r="Z68" i="19"/>
  <c r="I68" i="19"/>
  <c r="X64" i="19"/>
  <c r="F70" i="19"/>
  <c r="B81" i="19"/>
  <c r="I73" i="19"/>
  <c r="AA69" i="19"/>
  <c r="AA78" i="19"/>
  <c r="M47" i="19"/>
  <c r="AA41" i="19"/>
  <c r="AE64" i="19"/>
  <c r="F50" i="19"/>
  <c r="P56" i="19"/>
  <c r="O58" i="19"/>
  <c r="AD61" i="19"/>
  <c r="B70" i="19"/>
  <c r="AB58" i="19"/>
  <c r="AA73" i="19"/>
  <c r="AC70" i="19"/>
  <c r="C77" i="19"/>
  <c r="N80" i="19"/>
  <c r="U74" i="19"/>
  <c r="F76" i="19"/>
  <c r="AB53" i="19"/>
  <c r="AA49" i="19"/>
  <c r="AE42" i="19"/>
  <c r="AE57" i="19"/>
  <c r="K53" i="19"/>
  <c r="G61" i="19"/>
  <c r="U63" i="19"/>
  <c r="B63" i="19"/>
  <c r="G73" i="19"/>
  <c r="AF60" i="19"/>
  <c r="F69" i="19"/>
  <c r="R72" i="19"/>
  <c r="H79" i="19"/>
  <c r="AD82" i="19"/>
  <c r="Z77" i="19"/>
  <c r="Q78" i="19"/>
  <c r="AE63" i="19"/>
  <c r="S47" i="19"/>
  <c r="V52" i="19"/>
  <c r="S62" i="19"/>
  <c r="H49" i="19"/>
  <c r="Q65" i="19"/>
  <c r="U66" i="19"/>
  <c r="W80" i="19"/>
  <c r="D64" i="19"/>
  <c r="K68" i="19"/>
  <c r="AC79" i="19"/>
  <c r="AD71" i="19"/>
  <c r="Y82" i="19"/>
  <c r="P77" i="19"/>
  <c r="AE82" i="19"/>
  <c r="AN56" i="18" l="1"/>
  <c r="AN55" i="18"/>
  <c r="AN45" i="18"/>
  <c r="AN44" i="18"/>
  <c r="AN34" i="18"/>
  <c r="AN33" i="18"/>
  <c r="AN23" i="18"/>
  <c r="AN22" i="18"/>
  <c r="AN12" i="18"/>
  <c r="AN11" i="18"/>
  <c r="S55" i="18"/>
  <c r="S56" i="18"/>
  <c r="S45" i="18"/>
  <c r="S44" i="18"/>
  <c r="S23" i="18"/>
  <c r="S34" i="18"/>
  <c r="S33" i="18"/>
  <c r="S22" i="18"/>
  <c r="S12" i="18"/>
  <c r="S11" i="18"/>
  <c r="AM56" i="18"/>
  <c r="AM55" i="18"/>
  <c r="AM45" i="18"/>
  <c r="AM44" i="18"/>
  <c r="AM33" i="18"/>
  <c r="AM34" i="18"/>
  <c r="AM22" i="18"/>
  <c r="AM23" i="18"/>
  <c r="AM12" i="18"/>
  <c r="AM11" i="18"/>
  <c r="R55" i="18"/>
  <c r="R56" i="18"/>
  <c r="R45" i="18"/>
  <c r="R44" i="18"/>
  <c r="R34" i="18"/>
  <c r="R33" i="18"/>
  <c r="R23" i="18"/>
  <c r="R22" i="18"/>
  <c r="R11" i="18"/>
  <c r="R12" i="18"/>
  <c r="AJ12" i="18"/>
  <c r="AJ11" i="18"/>
  <c r="I22" i="18"/>
  <c r="I23" i="18"/>
  <c r="AA12" i="18"/>
  <c r="AA11" i="18"/>
  <c r="W55" i="18"/>
  <c r="W56" i="18"/>
  <c r="AC44" i="18"/>
  <c r="AC45" i="18"/>
  <c r="X23" i="18"/>
  <c r="X22" i="18"/>
  <c r="AB56" i="18"/>
  <c r="AB55" i="18"/>
  <c r="Y55" i="18"/>
  <c r="Y56" i="18"/>
  <c r="AJ55" i="18"/>
  <c r="AJ56" i="18"/>
  <c r="H44" i="18"/>
  <c r="H45" i="18"/>
  <c r="N55" i="18"/>
  <c r="N56" i="18"/>
  <c r="I44" i="18"/>
  <c r="I45" i="18"/>
  <c r="AF12" i="18"/>
  <c r="AF11" i="18"/>
  <c r="AL22" i="18"/>
  <c r="AL23" i="18"/>
  <c r="AB22" i="18"/>
  <c r="AB23" i="18"/>
  <c r="J44" i="18"/>
  <c r="J45" i="18"/>
  <c r="Y34" i="18"/>
  <c r="Y33" i="18"/>
  <c r="P11" i="18"/>
  <c r="P12" i="18"/>
  <c r="H55" i="18"/>
  <c r="H56" i="18"/>
  <c r="I12" i="18"/>
  <c r="I11" i="18"/>
  <c r="AK22" i="18"/>
  <c r="AK23" i="18"/>
  <c r="F55" i="18"/>
  <c r="F56" i="18"/>
  <c r="AK56" i="18"/>
  <c r="AK55" i="18"/>
  <c r="D11" i="18"/>
  <c r="D12" i="18"/>
  <c r="F45" i="18"/>
  <c r="F44" i="18"/>
  <c r="AA33" i="18"/>
  <c r="AA34" i="18"/>
  <c r="L11" i="18"/>
  <c r="L12" i="18"/>
  <c r="E12" i="18"/>
  <c r="E11" i="18"/>
  <c r="D34" i="18"/>
  <c r="D33" i="18"/>
  <c r="Q12" i="18"/>
  <c r="Q11" i="18"/>
  <c r="AD22" i="18"/>
  <c r="AD23" i="18"/>
  <c r="B23" i="18"/>
  <c r="B22" i="18"/>
  <c r="AD55" i="18"/>
  <c r="AD56" i="18"/>
  <c r="AI55" i="18"/>
  <c r="AI56" i="18"/>
  <c r="AK34" i="18"/>
  <c r="AK33" i="18"/>
  <c r="AC33" i="18"/>
  <c r="AC34" i="18"/>
  <c r="AF45" i="18"/>
  <c r="AF44" i="18"/>
  <c r="D23" i="18"/>
  <c r="D22" i="18"/>
  <c r="M34" i="18"/>
  <c r="M33" i="18"/>
  <c r="C12" i="18"/>
  <c r="C11" i="18"/>
  <c r="M22" i="18"/>
  <c r="M23" i="18"/>
  <c r="D44" i="18"/>
  <c r="D45" i="18"/>
  <c r="Q33" i="18"/>
  <c r="Q34" i="18"/>
  <c r="AF33" i="18"/>
  <c r="AF34" i="18"/>
  <c r="AI11" i="18"/>
  <c r="AI12" i="18"/>
  <c r="B33" i="18"/>
  <c r="B34" i="18"/>
  <c r="K22" i="18"/>
  <c r="K23" i="18"/>
  <c r="F23" i="18"/>
  <c r="F22" i="18"/>
  <c r="AB11" i="18"/>
  <c r="AB12" i="18"/>
  <c r="AE12" i="18"/>
  <c r="AE11" i="18"/>
  <c r="P22" i="18"/>
  <c r="P23" i="18"/>
  <c r="M56" i="18"/>
  <c r="M55" i="18"/>
  <c r="J34" i="18"/>
  <c r="J33" i="18"/>
  <c r="P55" i="18"/>
  <c r="P56" i="18"/>
  <c r="K33" i="18"/>
  <c r="K34" i="18"/>
  <c r="J23" i="18"/>
  <c r="J22" i="18"/>
  <c r="C33" i="18"/>
  <c r="C34" i="18"/>
  <c r="L23" i="18"/>
  <c r="L22" i="18"/>
  <c r="N33" i="18"/>
  <c r="N34" i="18"/>
  <c r="W12" i="18"/>
  <c r="W11" i="18"/>
  <c r="X33" i="18"/>
  <c r="X34" i="18"/>
  <c r="AL11" i="18"/>
  <c r="AL12" i="18"/>
  <c r="AH34" i="18"/>
  <c r="AH33" i="18"/>
  <c r="I56" i="18"/>
  <c r="I55" i="18"/>
  <c r="AD12" i="18"/>
  <c r="AD11" i="18"/>
  <c r="AG45" i="18"/>
  <c r="AG44" i="18"/>
  <c r="W34" i="18"/>
  <c r="W33" i="18"/>
  <c r="AD44" i="18"/>
  <c r="AD45" i="18"/>
  <c r="L56" i="18"/>
  <c r="L55" i="18"/>
  <c r="AG33" i="18"/>
  <c r="AG34" i="18"/>
  <c r="G34" i="18"/>
  <c r="G33" i="18"/>
  <c r="AH44" i="18"/>
  <c r="AH45" i="18"/>
  <c r="AI44" i="18"/>
  <c r="AI45" i="18"/>
  <c r="AG23" i="18"/>
  <c r="AG22" i="18"/>
  <c r="AE55" i="18"/>
  <c r="AE56" i="18"/>
  <c r="AD34" i="18"/>
  <c r="AD33" i="18"/>
  <c r="Y12" i="18"/>
  <c r="Y11" i="18"/>
  <c r="Z33" i="18"/>
  <c r="Z34" i="18"/>
  <c r="L34" i="18"/>
  <c r="L33" i="18"/>
  <c r="N23" i="18"/>
  <c r="N22" i="18"/>
  <c r="W45" i="18"/>
  <c r="W44" i="18"/>
  <c r="AI23" i="18"/>
  <c r="AI22" i="18"/>
  <c r="AH56" i="18"/>
  <c r="AH55" i="18"/>
  <c r="Y45" i="18"/>
  <c r="Y44" i="18"/>
  <c r="AE34" i="18"/>
  <c r="AE33" i="18"/>
  <c r="AH11" i="18"/>
  <c r="AH12" i="18"/>
  <c r="O55" i="18"/>
  <c r="O56" i="18"/>
  <c r="G45" i="18"/>
  <c r="G44" i="18"/>
  <c r="AJ44" i="18"/>
  <c r="AJ45" i="18"/>
  <c r="K45" i="18"/>
  <c r="K44" i="18"/>
  <c r="I33" i="18"/>
  <c r="I34" i="18"/>
  <c r="G22" i="18"/>
  <c r="G23" i="18"/>
  <c r="X55" i="18"/>
  <c r="X56" i="18"/>
  <c r="B56" i="18"/>
  <c r="B55" i="18"/>
  <c r="F34" i="18"/>
  <c r="F33" i="18"/>
  <c r="Z23" i="18"/>
  <c r="Z22" i="18"/>
  <c r="X12" i="18"/>
  <c r="X11" i="18"/>
  <c r="AJ23" i="18"/>
  <c r="AJ22" i="18"/>
  <c r="Z45" i="18"/>
  <c r="Z44" i="18"/>
  <c r="N45" i="18"/>
  <c r="N44" i="18"/>
  <c r="AC56" i="18"/>
  <c r="AC55" i="18"/>
  <c r="C55" i="18"/>
  <c r="C56" i="18"/>
  <c r="AE44" i="18"/>
  <c r="AE45" i="18"/>
  <c r="AA23" i="18"/>
  <c r="AA22" i="18"/>
  <c r="Q23" i="18"/>
  <c r="Q22" i="18"/>
  <c r="Q56" i="18"/>
  <c r="Q55" i="18"/>
  <c r="AC23" i="18"/>
  <c r="AC22" i="18"/>
  <c r="AA44" i="18"/>
  <c r="AA45" i="18"/>
  <c r="Y22" i="18"/>
  <c r="Y23" i="18"/>
  <c r="AK44" i="18"/>
  <c r="AK45" i="18"/>
  <c r="E22" i="18"/>
  <c r="E23" i="18"/>
  <c r="Z55" i="18"/>
  <c r="Z56" i="18"/>
  <c r="L44" i="18"/>
  <c r="L45" i="18"/>
  <c r="Z12" i="18"/>
  <c r="Z11" i="18"/>
  <c r="AI34" i="18"/>
  <c r="AI33" i="18"/>
  <c r="F12" i="18"/>
  <c r="F11" i="18"/>
  <c r="AJ34" i="18"/>
  <c r="AJ33" i="18"/>
  <c r="AF55" i="18"/>
  <c r="AF56" i="18"/>
  <c r="B11" i="18"/>
  <c r="B12" i="18"/>
  <c r="P44" i="18"/>
  <c r="P45" i="18"/>
  <c r="J55" i="18"/>
  <c r="J56" i="18"/>
  <c r="AG55" i="18"/>
  <c r="AG56" i="18"/>
  <c r="AK11" i="18"/>
  <c r="AK12" i="18"/>
  <c r="O33" i="18"/>
  <c r="O34" i="18"/>
  <c r="AG12" i="18"/>
  <c r="AG11" i="18"/>
  <c r="C22" i="18"/>
  <c r="C23" i="18"/>
  <c r="P33" i="18"/>
  <c r="P34" i="18"/>
  <c r="J11" i="18"/>
  <c r="J12" i="18"/>
  <c r="C44" i="18"/>
  <c r="C45" i="18"/>
  <c r="Q45" i="18"/>
  <c r="Q44" i="18"/>
  <c r="G11" i="18"/>
  <c r="G12" i="18"/>
  <c r="W22" i="18"/>
  <c r="W23" i="18"/>
  <c r="H33" i="18"/>
  <c r="H34" i="18"/>
  <c r="AC12" i="18"/>
  <c r="AC11" i="18"/>
  <c r="H22" i="18"/>
  <c r="H23" i="18"/>
  <c r="O23" i="18"/>
  <c r="O22" i="18"/>
  <c r="N11" i="18"/>
  <c r="N12" i="18"/>
  <c r="E55" i="18"/>
  <c r="E56" i="18"/>
  <c r="AB33" i="18"/>
  <c r="AB34" i="18"/>
  <c r="H11" i="18"/>
  <c r="H12" i="18"/>
  <c r="AL56" i="18"/>
  <c r="AL55" i="18"/>
  <c r="K56" i="18"/>
  <c r="K55" i="18"/>
  <c r="AE23" i="18"/>
  <c r="AE22" i="18"/>
  <c r="E33" i="18"/>
  <c r="E34" i="18"/>
  <c r="AF23" i="18"/>
  <c r="AF22" i="18"/>
  <c r="AL33" i="18"/>
  <c r="AL34" i="18"/>
  <c r="E45" i="18"/>
  <c r="E44" i="18"/>
  <c r="AH22" i="18"/>
  <c r="AH23" i="18"/>
  <c r="K11" i="18"/>
  <c r="K12" i="18"/>
  <c r="M11" i="18"/>
  <c r="M12" i="18"/>
  <c r="AL45" i="18"/>
  <c r="AL44" i="18"/>
  <c r="AB44" i="18"/>
  <c r="AB45" i="18"/>
  <c r="M44" i="18"/>
  <c r="M45" i="18"/>
  <c r="G56" i="18"/>
  <c r="G55" i="18"/>
  <c r="D56" i="18"/>
  <c r="D55" i="18"/>
  <c r="O44" i="18"/>
  <c r="O45" i="18"/>
  <c r="X44" i="18"/>
  <c r="X45" i="18"/>
  <c r="O11" i="18"/>
  <c r="O12" i="18"/>
  <c r="B44" i="18"/>
  <c r="B45" i="18"/>
  <c r="AA55" i="18"/>
  <c r="AA56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<sst xmlns="http://schemas.openxmlformats.org/spreadsheetml/2006/main" count="7116" uniqueCount="52">
  <si>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</si>
  <si>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</si>
  <si>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</si>
  <si>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</si>
  <si>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</si>
  <si>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</si>
  <si>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</si>
  <si>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</si>
  <si>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</si>
  <si>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</si>
  <si>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</si>
  <si>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</si>
  <si>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</si>
  <si>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</si>
  <si>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</si>
  <si>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</si>
  <si>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</si>
  <si>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</si>
  <si>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</si>
  <si>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</si>
  <si>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</si>
  <si>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</si>
  <si>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</si>
  <si>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</si>
  <si>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</si>
  <si>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</si>
  <si>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</si>
  <si>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</si>
  <si>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</si>
  <si>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</si>
  <si>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</si>
  <si>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</si>
  <si>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</si>
  <si>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</si>
  <si>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</si>
  <si>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</si>
  <si>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</si>
  <si>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</si>
  <si>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</si>
  <si>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</si>
  <si>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</si>
  <si>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</si>
  <si>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</si>
  <si>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</si>
  <si>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</si>
  <si>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</si>
  <si>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</si>
  <si>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</si>
  <si>
    <t xml:space="preserve">Mean error: </t>
  </si>
  <si>
    <t xml:space="preserve">SD error: </t>
  </si>
  <si>
    <t>Mean error</t>
  </si>
  <si>
    <t>SD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</si>
</sst>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workbookViewId="0">
      <selection sqref="A1:A177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176.5967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186.35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183.5667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186.0633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175.7133</v>
      </c>
      <c r="D6" s="1">
        <v>160.07329999999999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192.5933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13.548999999999999</v>
      </c>
    </row>
    <row r="9" spans="1:5" x14ac:dyDescent="0.25">
      <c r="A9" s="1" t="s">
        <v>0</v>
      </c>
      <c r="B9" s="1" t="s">
        <v>9</v>
      </c>
      <c r="C9" s="1">
        <v>9.5744000000000007</v>
      </c>
    </row>
    <row r="10" spans="1:5" x14ac:dyDescent="0.25">
      <c r="A10" s="1" t="s">
        <v>0</v>
      </c>
      <c r="B10" s="1" t="s">
        <v>10</v>
      </c>
      <c r="C10" s="1">
        <v>10.064399999999999</v>
      </c>
    </row>
    <row r="11" spans="1:5" x14ac:dyDescent="0.25">
      <c r="A11" s="1" t="s">
        <v>0</v>
      </c>
      <c r="B11" s="1" t="s">
        <v>11</v>
      </c>
      <c r="C11" s="1">
        <v>8.5839999999999996</v>
      </c>
    </row>
    <row r="12" spans="1:5" x14ac:dyDescent="0.25">
      <c r="A12" s="1" t="s">
        <v>0</v>
      </c>
      <c r="B12" s="1" t="s">
        <v>12</v>
      </c>
      <c r="C12" s="1">
        <v>10.217700000000001</v>
      </c>
    </row>
    <row r="13" spans="1:5" x14ac:dyDescent="0.25">
      <c r="A13" s="1" t="s">
        <v>0</v>
      </c>
      <c r="B13" s="1" t="s">
        <v>13</v>
      </c>
      <c r="C13" s="1">
        <v>7.6365999999999996</v>
      </c>
    </row>
    <row r="14" spans="1:5" x14ac:dyDescent="0.25">
      <c r="A14" s="1" t="s">
        <v>0</v>
      </c>
      <c r="B14" s="1" t="s">
        <v>14</v>
      </c>
      <c r="C14" s="1">
        <v>7.8083999999999998</v>
      </c>
    </row>
    <row r="15" spans="1:5" x14ac:dyDescent="0.25">
      <c r="A15" s="1" t="s">
        <v>0</v>
      </c>
      <c r="B15" s="1" t="s">
        <v>15</v>
      </c>
      <c r="C15" s="1">
        <v>10.306900000000001</v>
      </c>
    </row>
    <row r="16" spans="1:5" x14ac:dyDescent="0.25">
      <c r="A16" s="1" t="s">
        <v>0</v>
      </c>
      <c r="B16" s="1" t="s">
        <v>16</v>
      </c>
      <c r="C16" s="1">
        <v>7.0654000000000003</v>
      </c>
    </row>
    <row r="17" spans="1:9" x14ac:dyDescent="0.25">
      <c r="A17" s="1" t="s">
        <v>0</v>
      </c>
      <c r="B17" s="1" t="s">
        <v>17</v>
      </c>
      <c r="C17" s="1">
        <v>0</v>
      </c>
    </row>
    <row r="18" spans="1:9" x14ac:dyDescent="0.25">
      <c r="A18" s="1" t="s">
        <v>0</v>
      </c>
      <c r="B18" s="1" t="s">
        <v>18</v>
      </c>
      <c r="C18" s="1">
        <v>9.1367999999999991</v>
      </c>
      <c r="D18" s="1" t="s">
        <v>19</v>
      </c>
      <c r="E18" s="1">
        <v>8.9390999999999998</v>
      </c>
      <c r="F18" t="s">
        <v>48</v>
      </c>
      <c r="G18">
        <v>8.9116999999999997</v>
      </c>
      <c r="H18" t="s">
        <v>49</v>
      </c>
      <c r="I18">
        <v>6.5892999999999997</v>
      </c>
    </row>
    <row r="19" spans="1:9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9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-7.0833000000000004</v>
      </c>
    </row>
    <row r="21" spans="1:9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9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-8.9466999999999999</v>
      </c>
    </row>
    <row r="23" spans="1:9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9" x14ac:dyDescent="0.25">
      <c r="A24" s="1" t="s">
        <v>20</v>
      </c>
      <c r="B24" s="1" t="s">
        <v>6</v>
      </c>
      <c r="C24" s="1">
        <v>169.9967</v>
      </c>
      <c r="D24" s="1">
        <v>183.5</v>
      </c>
      <c r="E24" s="1">
        <v>-9.2733000000000008</v>
      </c>
    </row>
    <row r="25" spans="1:9" x14ac:dyDescent="0.25">
      <c r="A25" s="1" t="s">
        <v>20</v>
      </c>
      <c r="B25" s="1" t="s">
        <v>7</v>
      </c>
      <c r="C25" s="1">
        <v>164.81</v>
      </c>
      <c r="D25" s="1">
        <v>177.60329999999999</v>
      </c>
      <c r="E25" s="1">
        <v>-7.87</v>
      </c>
    </row>
    <row r="26" spans="1:9" x14ac:dyDescent="0.25">
      <c r="A26" s="1" t="s">
        <v>20</v>
      </c>
      <c r="B26" s="1" t="s">
        <v>8</v>
      </c>
      <c r="C26" s="1">
        <v>8.6842000000000006</v>
      </c>
    </row>
    <row r="27" spans="1:9" x14ac:dyDescent="0.25">
      <c r="A27" s="1" t="s">
        <v>20</v>
      </c>
      <c r="B27" s="1" t="s">
        <v>9</v>
      </c>
      <c r="C27" s="1">
        <v>6.8776999999999999</v>
      </c>
    </row>
    <row r="28" spans="1:9" x14ac:dyDescent="0.25">
      <c r="A28" s="1" t="s">
        <v>20</v>
      </c>
      <c r="B28" s="1" t="s">
        <v>10</v>
      </c>
      <c r="C28" s="1">
        <v>8.3381000000000007</v>
      </c>
    </row>
    <row r="29" spans="1:9" x14ac:dyDescent="0.25">
      <c r="A29" s="1" t="s">
        <v>20</v>
      </c>
      <c r="B29" s="1" t="s">
        <v>11</v>
      </c>
      <c r="C29" s="1">
        <v>10.028700000000001</v>
      </c>
    </row>
    <row r="30" spans="1:9" x14ac:dyDescent="0.25">
      <c r="A30" s="1" t="s">
        <v>20</v>
      </c>
      <c r="B30" s="1" t="s">
        <v>12</v>
      </c>
      <c r="C30" s="1">
        <v>6.9836</v>
      </c>
    </row>
    <row r="31" spans="1:9" x14ac:dyDescent="0.25">
      <c r="A31" s="1" t="s">
        <v>20</v>
      </c>
      <c r="B31" s="1" t="s">
        <v>13</v>
      </c>
      <c r="C31" s="1">
        <v>9.1592000000000002</v>
      </c>
    </row>
    <row r="32" spans="1:9" x14ac:dyDescent="0.25">
      <c r="A32" s="1" t="s">
        <v>20</v>
      </c>
      <c r="B32" s="1" t="s">
        <v>14</v>
      </c>
      <c r="C32" s="1">
        <v>6.3434999999999997</v>
      </c>
    </row>
    <row r="33" spans="1:9" x14ac:dyDescent="0.25">
      <c r="A33" s="1" t="s">
        <v>20</v>
      </c>
      <c r="B33" s="1" t="s">
        <v>15</v>
      </c>
      <c r="C33" s="1">
        <v>6.1702000000000004</v>
      </c>
    </row>
    <row r="34" spans="1:9" x14ac:dyDescent="0.25">
      <c r="A34" s="1" t="s">
        <v>20</v>
      </c>
      <c r="B34" s="1" t="s">
        <v>16</v>
      </c>
      <c r="C34" s="1">
        <v>0</v>
      </c>
    </row>
    <row r="35" spans="1:9" x14ac:dyDescent="0.25">
      <c r="A35" s="1" t="s">
        <v>20</v>
      </c>
      <c r="B35" s="1" t="s">
        <v>18</v>
      </c>
      <c r="C35" s="1">
        <v>7.9123999999999999</v>
      </c>
      <c r="D35" s="1" t="s">
        <v>19</v>
      </c>
      <c r="E35" s="1">
        <v>10.688700000000001</v>
      </c>
      <c r="F35" t="s">
        <v>48</v>
      </c>
      <c r="G35">
        <v>7.1662999999999997</v>
      </c>
      <c r="H35" t="s">
        <v>49</v>
      </c>
      <c r="I35">
        <v>5.6471999999999998</v>
      </c>
    </row>
    <row r="36" spans="1:9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9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9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9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9" x14ac:dyDescent="0.25">
      <c r="A40" s="1" t="s">
        <v>21</v>
      </c>
      <c r="B40" s="1" t="s">
        <v>5</v>
      </c>
      <c r="C40" s="1">
        <v>147.19669999999999</v>
      </c>
      <c r="D40" s="1">
        <v>145.3433</v>
      </c>
      <c r="E40" s="1">
        <v>-16.546700000000001</v>
      </c>
    </row>
    <row r="41" spans="1:9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9" x14ac:dyDescent="0.25">
      <c r="A42" s="1" t="s">
        <v>21</v>
      </c>
      <c r="B42" s="1" t="s">
        <v>7</v>
      </c>
      <c r="C42" s="1">
        <v>142.41669999999999</v>
      </c>
      <c r="D42" s="1">
        <v>141.85</v>
      </c>
      <c r="E42" s="1">
        <v>-16.2133</v>
      </c>
    </row>
    <row r="43" spans="1:9" x14ac:dyDescent="0.25">
      <c r="A43" s="1" t="s">
        <v>21</v>
      </c>
      <c r="B43" s="1" t="s">
        <v>8</v>
      </c>
      <c r="C43" s="1">
        <v>7.1684999999999999</v>
      </c>
    </row>
    <row r="44" spans="1:9" x14ac:dyDescent="0.25">
      <c r="A44" s="1" t="s">
        <v>21</v>
      </c>
      <c r="B44" s="1" t="s">
        <v>9</v>
      </c>
      <c r="C44" s="1">
        <v>6.0848000000000004</v>
      </c>
    </row>
    <row r="45" spans="1:9" x14ac:dyDescent="0.25">
      <c r="A45" s="1" t="s">
        <v>21</v>
      </c>
      <c r="B45" s="1" t="s">
        <v>10</v>
      </c>
      <c r="C45" s="1">
        <v>3.8588</v>
      </c>
    </row>
    <row r="46" spans="1:9" x14ac:dyDescent="0.25">
      <c r="A46" s="1" t="s">
        <v>21</v>
      </c>
      <c r="B46" s="1" t="s">
        <v>11</v>
      </c>
      <c r="C46" s="1">
        <v>6.7111999999999998</v>
      </c>
    </row>
    <row r="47" spans="1:9" x14ac:dyDescent="0.25">
      <c r="A47" s="1" t="s">
        <v>21</v>
      </c>
      <c r="B47" s="1" t="s">
        <v>12</v>
      </c>
      <c r="C47" s="1">
        <v>5.4100999999999999</v>
      </c>
    </row>
    <row r="48" spans="1:9" x14ac:dyDescent="0.25">
      <c r="A48" s="1" t="s">
        <v>21</v>
      </c>
      <c r="B48" s="1" t="s">
        <v>13</v>
      </c>
      <c r="C48" s="1">
        <v>4.0183</v>
      </c>
    </row>
    <row r="49" spans="1:9" x14ac:dyDescent="0.25">
      <c r="A49" s="1" t="s">
        <v>21</v>
      </c>
      <c r="B49" s="1" t="s">
        <v>14</v>
      </c>
      <c r="C49" s="1">
        <v>5.0940000000000003</v>
      </c>
    </row>
    <row r="50" spans="1:9" x14ac:dyDescent="0.25">
      <c r="A50" s="1" t="s">
        <v>21</v>
      </c>
      <c r="B50" s="1" t="s">
        <v>15</v>
      </c>
      <c r="C50" s="1">
        <v>5.0979999999999999</v>
      </c>
    </row>
    <row r="51" spans="1:9" x14ac:dyDescent="0.25">
      <c r="A51" s="1" t="s">
        <v>21</v>
      </c>
      <c r="B51" s="1" t="s">
        <v>16</v>
      </c>
      <c r="C51" s="1">
        <v>0</v>
      </c>
    </row>
    <row r="52" spans="1:9" x14ac:dyDescent="0.25">
      <c r="A52" s="1" t="s">
        <v>21</v>
      </c>
      <c r="B52" s="1" t="s">
        <v>18</v>
      </c>
      <c r="C52" s="1">
        <v>5.5481999999999996</v>
      </c>
      <c r="D52" s="1" t="s">
        <v>19</v>
      </c>
      <c r="E52" s="1">
        <v>5.782</v>
      </c>
      <c r="F52" t="s">
        <v>48</v>
      </c>
      <c r="G52">
        <v>5.4383999999999997</v>
      </c>
      <c r="H52" t="s">
        <v>49</v>
      </c>
      <c r="I52">
        <v>6.0362</v>
      </c>
    </row>
    <row r="53" spans="1:9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9" x14ac:dyDescent="0.25">
      <c r="A54" s="1" t="s">
        <v>22</v>
      </c>
      <c r="B54" s="1" t="s">
        <v>2</v>
      </c>
      <c r="C54" s="1">
        <v>122.7833</v>
      </c>
      <c r="D54" s="1">
        <v>135.2467</v>
      </c>
      <c r="E54" s="1">
        <v>-7.9966999999999997</v>
      </c>
    </row>
    <row r="55" spans="1:9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9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9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9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9" x14ac:dyDescent="0.25">
      <c r="A59" s="1" t="s">
        <v>22</v>
      </c>
      <c r="B59" s="1" t="s">
        <v>7</v>
      </c>
      <c r="C59" s="1">
        <v>128.91329999999999</v>
      </c>
      <c r="D59" s="1">
        <v>138.87</v>
      </c>
      <c r="E59" s="1">
        <v>-8.23</v>
      </c>
    </row>
    <row r="60" spans="1:9" x14ac:dyDescent="0.25">
      <c r="A60" s="1" t="s">
        <v>22</v>
      </c>
      <c r="B60" s="1" t="s">
        <v>8</v>
      </c>
      <c r="C60" s="1">
        <v>3.7806999999999999</v>
      </c>
    </row>
    <row r="61" spans="1:9" x14ac:dyDescent="0.25">
      <c r="A61" s="1" t="s">
        <v>22</v>
      </c>
      <c r="B61" s="1" t="s">
        <v>9</v>
      </c>
      <c r="C61" s="1">
        <v>10.717700000000001</v>
      </c>
    </row>
    <row r="62" spans="1:9" x14ac:dyDescent="0.25">
      <c r="A62" s="1" t="s">
        <v>22</v>
      </c>
      <c r="B62" s="1" t="s">
        <v>10</v>
      </c>
      <c r="C62" s="1">
        <v>8.4693000000000005</v>
      </c>
    </row>
    <row r="63" spans="1:9" x14ac:dyDescent="0.25">
      <c r="A63" s="1" t="s">
        <v>22</v>
      </c>
      <c r="B63" s="1" t="s">
        <v>11</v>
      </c>
      <c r="C63" s="1">
        <v>8.6285000000000007</v>
      </c>
    </row>
    <row r="64" spans="1:9" x14ac:dyDescent="0.25">
      <c r="A64" s="1" t="s">
        <v>22</v>
      </c>
      <c r="B64" s="1" t="s">
        <v>12</v>
      </c>
      <c r="C64" s="1">
        <v>8.6670999999999996</v>
      </c>
    </row>
    <row r="65" spans="1:9" x14ac:dyDescent="0.25">
      <c r="A65" s="1" t="s">
        <v>22</v>
      </c>
      <c r="B65" s="1" t="s">
        <v>13</v>
      </c>
      <c r="C65" s="1">
        <v>9.0752000000000006</v>
      </c>
    </row>
    <row r="66" spans="1:9" x14ac:dyDescent="0.25">
      <c r="A66" s="1" t="s">
        <v>22</v>
      </c>
      <c r="B66" s="1" t="s">
        <v>14</v>
      </c>
      <c r="C66" s="1">
        <v>9.9143000000000008</v>
      </c>
    </row>
    <row r="67" spans="1:9" x14ac:dyDescent="0.25">
      <c r="A67" s="1" t="s">
        <v>22</v>
      </c>
      <c r="B67" s="1" t="s">
        <v>15</v>
      </c>
      <c r="C67" s="1">
        <v>9.8778000000000006</v>
      </c>
    </row>
    <row r="68" spans="1:9" x14ac:dyDescent="0.25">
      <c r="A68" s="1" t="s">
        <v>22</v>
      </c>
      <c r="B68" s="1" t="s">
        <v>16</v>
      </c>
      <c r="C68" s="1">
        <v>8.4774999999999991</v>
      </c>
    </row>
    <row r="69" spans="1:9" x14ac:dyDescent="0.25">
      <c r="A69" s="1" t="s">
        <v>22</v>
      </c>
      <c r="B69" s="1" t="s">
        <v>17</v>
      </c>
      <c r="C69" s="1">
        <v>0</v>
      </c>
    </row>
    <row r="70" spans="1:9" x14ac:dyDescent="0.25">
      <c r="A70" s="1" t="s">
        <v>22</v>
      </c>
      <c r="B70" s="1" t="s">
        <v>18</v>
      </c>
      <c r="C70" s="1">
        <v>8.7279</v>
      </c>
      <c r="D70" s="1" t="s">
        <v>19</v>
      </c>
      <c r="E70" s="1">
        <v>10.426600000000001</v>
      </c>
      <c r="F70" t="s">
        <v>48</v>
      </c>
      <c r="G70">
        <v>7.8013000000000003</v>
      </c>
      <c r="H70" t="s">
        <v>49</v>
      </c>
      <c r="I70">
        <v>6.4466999999999999</v>
      </c>
    </row>
    <row r="71" spans="1:9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9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50.58</v>
      </c>
    </row>
    <row r="73" spans="1:9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9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9" x14ac:dyDescent="0.25">
      <c r="A75" s="1" t="s">
        <v>23</v>
      </c>
      <c r="B75" s="1" t="s">
        <v>5</v>
      </c>
      <c r="C75" s="1">
        <v>39.22</v>
      </c>
      <c r="D75" s="1">
        <v>37.441299999999998</v>
      </c>
      <c r="E75" s="1">
        <v>29.4133</v>
      </c>
    </row>
    <row r="76" spans="1:9" x14ac:dyDescent="0.25">
      <c r="A76" s="1" t="s">
        <v>23</v>
      </c>
      <c r="B76" s="1" t="s">
        <v>6</v>
      </c>
      <c r="C76" s="1">
        <v>48.536700000000003</v>
      </c>
      <c r="D76" s="1">
        <v>43.624600000000001</v>
      </c>
      <c r="E76" s="1">
        <v>51.53</v>
      </c>
    </row>
    <row r="77" spans="1:9" x14ac:dyDescent="0.25">
      <c r="A77" s="1" t="s">
        <v>23</v>
      </c>
      <c r="B77" s="1" t="s">
        <v>7</v>
      </c>
      <c r="C77" s="1">
        <v>44.206699999999998</v>
      </c>
      <c r="D77" s="1">
        <v>40.607999999999997</v>
      </c>
      <c r="E77" s="1">
        <v>53.176699999999997</v>
      </c>
    </row>
    <row r="78" spans="1:9" x14ac:dyDescent="0.25">
      <c r="A78" s="1" t="s">
        <v>23</v>
      </c>
      <c r="B78" s="1" t="s">
        <v>8</v>
      </c>
      <c r="C78" s="1">
        <v>5.8365999999999998</v>
      </c>
    </row>
    <row r="79" spans="1:9" x14ac:dyDescent="0.25">
      <c r="A79" s="1" t="s">
        <v>23</v>
      </c>
      <c r="B79" s="1" t="s">
        <v>9</v>
      </c>
      <c r="C79" s="1">
        <v>5.7378</v>
      </c>
    </row>
    <row r="80" spans="1:9" x14ac:dyDescent="0.25">
      <c r="A80" s="1" t="s">
        <v>23</v>
      </c>
      <c r="B80" s="1" t="s">
        <v>10</v>
      </c>
      <c r="C80" s="1">
        <v>4.8662999999999998</v>
      </c>
    </row>
    <row r="81" spans="1:9" x14ac:dyDescent="0.25">
      <c r="A81" s="1" t="s">
        <v>23</v>
      </c>
      <c r="B81" s="1" t="s">
        <v>11</v>
      </c>
      <c r="C81" s="1">
        <v>6.6173999999999999</v>
      </c>
    </row>
    <row r="82" spans="1:9" x14ac:dyDescent="0.25">
      <c r="A82" s="1" t="s">
        <v>23</v>
      </c>
      <c r="B82" s="1" t="s">
        <v>12</v>
      </c>
      <c r="C82" s="1">
        <v>6.3887</v>
      </c>
    </row>
    <row r="83" spans="1:9" x14ac:dyDescent="0.25">
      <c r="A83" s="1" t="s">
        <v>23</v>
      </c>
      <c r="B83" s="1" t="s">
        <v>13</v>
      </c>
      <c r="C83" s="1">
        <v>6.4748000000000001</v>
      </c>
    </row>
    <row r="84" spans="1:9" x14ac:dyDescent="0.25">
      <c r="A84" s="1" t="s">
        <v>23</v>
      </c>
      <c r="B84" s="1" t="s">
        <v>14</v>
      </c>
      <c r="C84" s="1">
        <v>4.6889000000000003</v>
      </c>
    </row>
    <row r="85" spans="1:9" x14ac:dyDescent="0.25">
      <c r="A85" s="1" t="s">
        <v>23</v>
      </c>
      <c r="B85" s="1" t="s">
        <v>15</v>
      </c>
      <c r="C85" s="1">
        <v>4.7645</v>
      </c>
    </row>
    <row r="86" spans="1:9" x14ac:dyDescent="0.25">
      <c r="A86" s="1" t="s">
        <v>23</v>
      </c>
      <c r="B86" s="1" t="s">
        <v>16</v>
      </c>
      <c r="C86" s="1">
        <v>5.8285999999999998</v>
      </c>
    </row>
    <row r="87" spans="1:9" x14ac:dyDescent="0.25">
      <c r="A87" s="1" t="s">
        <v>23</v>
      </c>
      <c r="B87" s="1" t="s">
        <v>17</v>
      </c>
      <c r="C87" s="1">
        <v>0</v>
      </c>
    </row>
    <row r="88" spans="1:9" x14ac:dyDescent="0.25">
      <c r="A88" s="1" t="s">
        <v>23</v>
      </c>
      <c r="B88" s="1" t="s">
        <v>18</v>
      </c>
      <c r="C88" s="1">
        <v>5.6510999999999996</v>
      </c>
      <c r="D88" s="1" t="s">
        <v>19</v>
      </c>
      <c r="E88" s="1">
        <v>4.8639999999999999</v>
      </c>
      <c r="F88" t="s">
        <v>50</v>
      </c>
      <c r="G88">
        <v>6.0042999999999997</v>
      </c>
      <c r="H88" t="s">
        <v>51</v>
      </c>
      <c r="I88">
        <v>4.4610000000000003</v>
      </c>
    </row>
    <row r="89" spans="1:9" x14ac:dyDescent="0.25">
      <c r="A89" s="1" t="s">
        <v>24</v>
      </c>
      <c r="B89" s="1" t="s">
        <v>1</v>
      </c>
      <c r="C89" s="1">
        <v>186.37</v>
      </c>
      <c r="D89" s="1">
        <v>174.2867</v>
      </c>
      <c r="E89" s="1">
        <v>16.533300000000001</v>
      </c>
    </row>
    <row r="90" spans="1:9" x14ac:dyDescent="0.25">
      <c r="A90" s="1" t="s">
        <v>24</v>
      </c>
      <c r="B90" s="1" t="s">
        <v>2</v>
      </c>
      <c r="C90" s="1">
        <v>180.04</v>
      </c>
      <c r="D90" s="1">
        <v>171.86</v>
      </c>
      <c r="E90" s="1">
        <v>24.51</v>
      </c>
    </row>
    <row r="91" spans="1:9" x14ac:dyDescent="0.25">
      <c r="A91" s="1" t="s">
        <v>24</v>
      </c>
      <c r="B91" s="1" t="s">
        <v>3</v>
      </c>
      <c r="C91" s="1">
        <v>181.8167</v>
      </c>
      <c r="D91" s="1">
        <v>171.2167</v>
      </c>
      <c r="E91" s="1">
        <v>14.94</v>
      </c>
    </row>
    <row r="92" spans="1:9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9" x14ac:dyDescent="0.25">
      <c r="A93" s="1" t="s">
        <v>24</v>
      </c>
      <c r="B93" s="1" t="s">
        <v>5</v>
      </c>
      <c r="C93" s="1">
        <v>197.07329999999999</v>
      </c>
      <c r="D93" s="1">
        <v>186.19669999999999</v>
      </c>
      <c r="E93" s="1">
        <v>8.5433000000000003</v>
      </c>
    </row>
    <row r="94" spans="1:9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9" x14ac:dyDescent="0.25">
      <c r="A95" s="1" t="s">
        <v>24</v>
      </c>
      <c r="B95" s="1" t="s">
        <v>7</v>
      </c>
      <c r="C95" s="1">
        <v>185.99</v>
      </c>
      <c r="D95" s="1">
        <v>176.0633</v>
      </c>
      <c r="E95" s="1">
        <v>17.399999999999999</v>
      </c>
    </row>
    <row r="96" spans="1:9" x14ac:dyDescent="0.25">
      <c r="A96" s="1" t="s">
        <v>24</v>
      </c>
      <c r="B96" s="1" t="s">
        <v>8</v>
      </c>
      <c r="C96" s="1">
        <v>11.6999</v>
      </c>
    </row>
    <row r="97" spans="1:9" x14ac:dyDescent="0.25">
      <c r="A97" s="1" t="s">
        <v>24</v>
      </c>
      <c r="B97" s="1" t="s">
        <v>9</v>
      </c>
      <c r="C97" s="1">
        <v>9.7270000000000003</v>
      </c>
    </row>
    <row r="98" spans="1:9" x14ac:dyDescent="0.25">
      <c r="A98" s="1" t="s">
        <v>24</v>
      </c>
      <c r="B98" s="1" t="s">
        <v>10</v>
      </c>
      <c r="C98" s="1">
        <v>8.4181000000000008</v>
      </c>
    </row>
    <row r="99" spans="1:9" x14ac:dyDescent="0.25">
      <c r="A99" s="1" t="s">
        <v>24</v>
      </c>
      <c r="B99" s="1" t="s">
        <v>11</v>
      </c>
      <c r="C99" s="1">
        <v>11.547499999999999</v>
      </c>
    </row>
    <row r="100" spans="1:9" x14ac:dyDescent="0.25">
      <c r="A100" s="1" t="s">
        <v>24</v>
      </c>
      <c r="B100" s="1" t="s">
        <v>12</v>
      </c>
      <c r="C100" s="1">
        <v>10.598100000000001</v>
      </c>
    </row>
    <row r="101" spans="1:9" x14ac:dyDescent="0.25">
      <c r="A101" s="1" t="s">
        <v>24</v>
      </c>
      <c r="B101" s="1" t="s">
        <v>13</v>
      </c>
      <c r="C101" s="1">
        <v>9.1943999999999999</v>
      </c>
    </row>
    <row r="102" spans="1:9" x14ac:dyDescent="0.25">
      <c r="A102" s="1" t="s">
        <v>24</v>
      </c>
      <c r="B102" s="1" t="s">
        <v>14</v>
      </c>
      <c r="C102" s="1">
        <v>10.764200000000001</v>
      </c>
    </row>
    <row r="103" spans="1:9" x14ac:dyDescent="0.25">
      <c r="A103" s="1" t="s">
        <v>24</v>
      </c>
      <c r="B103" s="1" t="s">
        <v>15</v>
      </c>
      <c r="C103" s="1">
        <v>8.8377999999999997</v>
      </c>
    </row>
    <row r="104" spans="1:9" x14ac:dyDescent="0.25">
      <c r="A104" s="1" t="s">
        <v>24</v>
      </c>
      <c r="B104" s="1" t="s">
        <v>16</v>
      </c>
      <c r="C104" s="1">
        <v>9.1196000000000002</v>
      </c>
    </row>
    <row r="105" spans="1:9" x14ac:dyDescent="0.25">
      <c r="A105" s="1" t="s">
        <v>24</v>
      </c>
      <c r="B105" s="1" t="s">
        <v>17</v>
      </c>
      <c r="C105" s="1">
        <v>0</v>
      </c>
    </row>
    <row r="106" spans="1:9" x14ac:dyDescent="0.25">
      <c r="A106" s="1" t="s">
        <v>24</v>
      </c>
      <c r="B106" s="1" t="s">
        <v>18</v>
      </c>
      <c r="C106" s="1">
        <v>9.8385999999999996</v>
      </c>
      <c r="D106" s="1" t="s">
        <v>19</v>
      </c>
      <c r="E106" s="1">
        <v>10.1591</v>
      </c>
      <c r="F106" t="s">
        <v>50</v>
      </c>
      <c r="G106">
        <v>9.7238000000000007</v>
      </c>
      <c r="H106" t="s">
        <v>51</v>
      </c>
      <c r="I106">
        <v>7.0064000000000002</v>
      </c>
    </row>
    <row r="107" spans="1:9" x14ac:dyDescent="0.25">
      <c r="A107" s="1" t="s">
        <v>25</v>
      </c>
      <c r="B107" s="1" t="s">
        <v>1</v>
      </c>
      <c r="C107" s="1">
        <v>171.76</v>
      </c>
      <c r="D107" s="1">
        <v>184.70330000000001</v>
      </c>
      <c r="E107" s="1">
        <v>-4.9066999999999998</v>
      </c>
    </row>
    <row r="108" spans="1:9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-8.2567000000000004</v>
      </c>
    </row>
    <row r="109" spans="1:9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9" x14ac:dyDescent="0.25">
      <c r="A110" s="1" t="s">
        <v>25</v>
      </c>
      <c r="B110" s="1" t="s">
        <v>4</v>
      </c>
      <c r="C110" s="1">
        <v>173.61330000000001</v>
      </c>
      <c r="D110" s="1">
        <v>188.11670000000001</v>
      </c>
      <c r="E110" s="1">
        <v>-7.1233000000000004</v>
      </c>
    </row>
    <row r="111" spans="1:9" x14ac:dyDescent="0.25">
      <c r="A111" s="1" t="s">
        <v>25</v>
      </c>
      <c r="B111" s="1" t="s">
        <v>5</v>
      </c>
      <c r="C111" s="1">
        <v>175.1267</v>
      </c>
      <c r="D111" s="1">
        <v>190.7467</v>
      </c>
      <c r="E111" s="1">
        <v>-6.54</v>
      </c>
    </row>
    <row r="112" spans="1:9" x14ac:dyDescent="0.25">
      <c r="A112" s="1" t="s">
        <v>25</v>
      </c>
      <c r="B112" s="1" t="s">
        <v>6</v>
      </c>
      <c r="C112" s="1">
        <v>172.23670000000001</v>
      </c>
      <c r="D112" s="1">
        <v>188.19</v>
      </c>
      <c r="E112" s="1">
        <v>-8.9332999999999991</v>
      </c>
    </row>
    <row r="113" spans="1:9" x14ac:dyDescent="0.25">
      <c r="A113" s="1" t="s">
        <v>25</v>
      </c>
      <c r="B113" s="1" t="s">
        <v>7</v>
      </c>
      <c r="C113" s="1">
        <v>170.22</v>
      </c>
      <c r="D113" s="1">
        <v>183.6867</v>
      </c>
      <c r="E113" s="1">
        <v>-8.9600000000000009</v>
      </c>
    </row>
    <row r="114" spans="1:9" x14ac:dyDescent="0.25">
      <c r="A114" s="1" t="s">
        <v>25</v>
      </c>
      <c r="B114" s="1" t="s">
        <v>8</v>
      </c>
      <c r="C114" s="1">
        <v>7.9976000000000003</v>
      </c>
    </row>
    <row r="115" spans="1:9" x14ac:dyDescent="0.25">
      <c r="A115" s="1" t="s">
        <v>25</v>
      </c>
      <c r="B115" s="1" t="s">
        <v>9</v>
      </c>
      <c r="C115" s="1">
        <v>10.4825</v>
      </c>
    </row>
    <row r="116" spans="1:9" x14ac:dyDescent="0.25">
      <c r="A116" s="1" t="s">
        <v>25</v>
      </c>
      <c r="B116" s="1" t="s">
        <v>10</v>
      </c>
      <c r="C116" s="1">
        <v>7.2384000000000004</v>
      </c>
    </row>
    <row r="117" spans="1:9" x14ac:dyDescent="0.25">
      <c r="A117" s="1" t="s">
        <v>25</v>
      </c>
      <c r="B117" s="1" t="s">
        <v>11</v>
      </c>
      <c r="C117" s="1">
        <v>11.2813</v>
      </c>
    </row>
    <row r="118" spans="1:9" x14ac:dyDescent="0.25">
      <c r="A118" s="1" t="s">
        <v>25</v>
      </c>
      <c r="B118" s="1" t="s">
        <v>12</v>
      </c>
      <c r="C118" s="1">
        <v>9.4027999999999992</v>
      </c>
    </row>
    <row r="119" spans="1:9" x14ac:dyDescent="0.25">
      <c r="A119" s="1" t="s">
        <v>25</v>
      </c>
      <c r="B119" s="1" t="s">
        <v>13</v>
      </c>
      <c r="C119" s="1">
        <v>8.9611000000000001</v>
      </c>
    </row>
    <row r="120" spans="1:9" x14ac:dyDescent="0.25">
      <c r="A120" s="1" t="s">
        <v>25</v>
      </c>
      <c r="B120" s="1" t="s">
        <v>14</v>
      </c>
      <c r="C120" s="1">
        <v>8.9468999999999994</v>
      </c>
    </row>
    <row r="121" spans="1:9" x14ac:dyDescent="0.25">
      <c r="A121" s="1" t="s">
        <v>25</v>
      </c>
      <c r="B121" s="1" t="s">
        <v>15</v>
      </c>
      <c r="C121" s="1">
        <v>8.1267999999999994</v>
      </c>
    </row>
    <row r="122" spans="1:9" x14ac:dyDescent="0.25">
      <c r="A122" s="1" t="s">
        <v>25</v>
      </c>
      <c r="B122" s="1" t="s">
        <v>16</v>
      </c>
      <c r="C122" s="1">
        <v>0</v>
      </c>
    </row>
    <row r="123" spans="1:9" x14ac:dyDescent="0.25">
      <c r="A123" s="1" t="s">
        <v>25</v>
      </c>
      <c r="B123" s="1" t="s">
        <v>18</v>
      </c>
      <c r="C123" s="1">
        <v>9.0704999999999991</v>
      </c>
      <c r="D123" s="1" t="s">
        <v>19</v>
      </c>
      <c r="E123" s="1">
        <v>13.444100000000001</v>
      </c>
      <c r="F123" t="s">
        <v>50</v>
      </c>
      <c r="G123">
        <v>7.6543000000000001</v>
      </c>
      <c r="H123" t="s">
        <v>51</v>
      </c>
      <c r="I123">
        <v>6.6398999999999999</v>
      </c>
    </row>
    <row r="124" spans="1:9" x14ac:dyDescent="0.25">
      <c r="A124" s="1" t="s">
        <v>26</v>
      </c>
      <c r="B124" s="1" t="s">
        <v>1</v>
      </c>
      <c r="C124" s="1">
        <v>138.33670000000001</v>
      </c>
      <c r="D124" s="1">
        <v>142.83330000000001</v>
      </c>
      <c r="E124" s="1">
        <v>-23.0533</v>
      </c>
    </row>
    <row r="125" spans="1:9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-26.203299999999999</v>
      </c>
    </row>
    <row r="126" spans="1:9" x14ac:dyDescent="0.25">
      <c r="A126" s="1" t="s">
        <v>26</v>
      </c>
      <c r="B126" s="1" t="s">
        <v>3</v>
      </c>
      <c r="C126" s="1">
        <v>137.41669999999999</v>
      </c>
      <c r="D126" s="1">
        <v>141.70330000000001</v>
      </c>
      <c r="E126" s="1">
        <v>-21.6</v>
      </c>
    </row>
    <row r="127" spans="1:9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-20.956700000000001</v>
      </c>
    </row>
    <row r="128" spans="1:9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-21.156700000000001</v>
      </c>
    </row>
    <row r="129" spans="1:9" x14ac:dyDescent="0.25">
      <c r="A129" s="1" t="s">
        <v>26</v>
      </c>
      <c r="B129" s="1" t="s">
        <v>6</v>
      </c>
      <c r="C129" s="1">
        <v>139.18</v>
      </c>
      <c r="D129" s="1">
        <v>143.71</v>
      </c>
      <c r="E129" s="1">
        <v>-18.203299999999999</v>
      </c>
    </row>
    <row r="130" spans="1:9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-20.9467</v>
      </c>
    </row>
    <row r="131" spans="1:9" x14ac:dyDescent="0.25">
      <c r="A131" s="1" t="s">
        <v>26</v>
      </c>
      <c r="B131" s="1" t="s">
        <v>8</v>
      </c>
      <c r="C131" s="1">
        <v>5.8615000000000004</v>
      </c>
    </row>
    <row r="132" spans="1:9" x14ac:dyDescent="0.25">
      <c r="A132" s="1" t="s">
        <v>26</v>
      </c>
      <c r="B132" s="1" t="s">
        <v>9</v>
      </c>
      <c r="C132" s="1">
        <v>10.8759</v>
      </c>
    </row>
    <row r="133" spans="1:9" x14ac:dyDescent="0.25">
      <c r="A133" s="1" t="s">
        <v>26</v>
      </c>
      <c r="B133" s="1" t="s">
        <v>10</v>
      </c>
      <c r="C133" s="1">
        <v>9.0213999999999999</v>
      </c>
    </row>
    <row r="134" spans="1:9" x14ac:dyDescent="0.25">
      <c r="A134" s="1" t="s">
        <v>26</v>
      </c>
      <c r="B134" s="1" t="s">
        <v>11</v>
      </c>
      <c r="C134" s="1">
        <v>10.6799</v>
      </c>
    </row>
    <row r="135" spans="1:9" x14ac:dyDescent="0.25">
      <c r="A135" s="1" t="s">
        <v>26</v>
      </c>
      <c r="B135" s="1" t="s">
        <v>12</v>
      </c>
      <c r="C135" s="1">
        <v>8.9108000000000001</v>
      </c>
    </row>
    <row r="136" spans="1:9" x14ac:dyDescent="0.25">
      <c r="A136" s="1" t="s">
        <v>26</v>
      </c>
      <c r="B136" s="1" t="s">
        <v>13</v>
      </c>
      <c r="C136" s="1">
        <v>8.3366000000000007</v>
      </c>
    </row>
    <row r="137" spans="1:9" x14ac:dyDescent="0.25">
      <c r="A137" s="1" t="s">
        <v>26</v>
      </c>
      <c r="B137" s="1" t="s">
        <v>14</v>
      </c>
      <c r="C137" s="1">
        <v>8.4687000000000001</v>
      </c>
    </row>
    <row r="138" spans="1:9" x14ac:dyDescent="0.25">
      <c r="A138" s="1" t="s">
        <v>26</v>
      </c>
      <c r="B138" s="1" t="s">
        <v>15</v>
      </c>
      <c r="C138" s="1">
        <v>7.4706000000000001</v>
      </c>
    </row>
    <row r="139" spans="1:9" x14ac:dyDescent="0.25">
      <c r="A139" s="1" t="s">
        <v>26</v>
      </c>
      <c r="B139" s="1" t="s">
        <v>16</v>
      </c>
      <c r="C139" s="1">
        <v>0</v>
      </c>
    </row>
    <row r="140" spans="1:9" x14ac:dyDescent="0.25">
      <c r="A140" s="1" t="s">
        <v>26</v>
      </c>
      <c r="B140" s="1" t="s">
        <v>18</v>
      </c>
      <c r="C140" s="1">
        <v>8.8388000000000009</v>
      </c>
      <c r="D140" s="1" t="s">
        <v>19</v>
      </c>
      <c r="E140" s="1">
        <v>4.5536000000000003</v>
      </c>
      <c r="F140" t="s">
        <v>50</v>
      </c>
      <c r="G140">
        <v>9.5920000000000005</v>
      </c>
      <c r="H140" t="s">
        <v>51</v>
      </c>
      <c r="I140">
        <v>7.3704999999999998</v>
      </c>
    </row>
    <row r="141" spans="1:9" x14ac:dyDescent="0.25">
      <c r="A141" s="1" t="s">
        <v>27</v>
      </c>
      <c r="B141" s="1" t="s">
        <v>1</v>
      </c>
      <c r="C141" s="1">
        <v>107.16670000000001</v>
      </c>
      <c r="D141" s="1">
        <v>119.5467</v>
      </c>
      <c r="E141" s="1">
        <v>-9.9600000000000009</v>
      </c>
    </row>
    <row r="142" spans="1:9" x14ac:dyDescent="0.25">
      <c r="A142" s="1" t="s">
        <v>27</v>
      </c>
      <c r="B142" s="1" t="s">
        <v>2</v>
      </c>
      <c r="C142" s="1">
        <v>107.93</v>
      </c>
      <c r="D142" s="1">
        <v>119.01</v>
      </c>
      <c r="E142" s="1">
        <v>-12.486700000000001</v>
      </c>
    </row>
    <row r="143" spans="1:9" x14ac:dyDescent="0.25">
      <c r="A143" s="1" t="s">
        <v>27</v>
      </c>
      <c r="B143" s="1" t="s">
        <v>3</v>
      </c>
      <c r="C143" s="1">
        <v>104.0467</v>
      </c>
      <c r="D143" s="1">
        <v>115.44670000000001</v>
      </c>
      <c r="E143" s="1">
        <v>-10.02</v>
      </c>
    </row>
    <row r="144" spans="1:9" x14ac:dyDescent="0.25">
      <c r="A144" s="1" t="s">
        <v>27</v>
      </c>
      <c r="B144" s="1" t="s">
        <v>4</v>
      </c>
      <c r="C144" s="1">
        <v>112.41330000000001</v>
      </c>
      <c r="D144" s="1">
        <v>123.66670000000001</v>
      </c>
      <c r="E144" s="1">
        <v>-13.12</v>
      </c>
    </row>
    <row r="145" spans="1:9" x14ac:dyDescent="0.25">
      <c r="A145" s="1" t="s">
        <v>27</v>
      </c>
      <c r="B145" s="1" t="s">
        <v>5</v>
      </c>
      <c r="C145" s="1">
        <v>101.44670000000001</v>
      </c>
      <c r="D145" s="1">
        <v>114.32</v>
      </c>
      <c r="E145" s="1">
        <v>-11.91</v>
      </c>
    </row>
    <row r="146" spans="1:9" x14ac:dyDescent="0.25">
      <c r="A146" s="1" t="s">
        <v>27</v>
      </c>
      <c r="B146" s="1" t="s">
        <v>6</v>
      </c>
      <c r="C146" s="1">
        <v>113.7933</v>
      </c>
      <c r="D146" s="1">
        <v>125.1267</v>
      </c>
      <c r="E146" s="1">
        <v>-8.89</v>
      </c>
    </row>
    <row r="147" spans="1:9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9" x14ac:dyDescent="0.25">
      <c r="A148" s="1" t="s">
        <v>27</v>
      </c>
      <c r="B148" s="1" t="s">
        <v>8</v>
      </c>
      <c r="C148" s="1">
        <v>7.5491000000000001</v>
      </c>
    </row>
    <row r="149" spans="1:9" x14ac:dyDescent="0.25">
      <c r="A149" s="1" t="s">
        <v>27</v>
      </c>
      <c r="B149" s="1" t="s">
        <v>9</v>
      </c>
      <c r="C149" s="1">
        <v>7.8686999999999996</v>
      </c>
    </row>
    <row r="150" spans="1:9" x14ac:dyDescent="0.25">
      <c r="A150" s="1" t="s">
        <v>27</v>
      </c>
      <c r="B150" s="1" t="s">
        <v>10</v>
      </c>
      <c r="C150" s="1">
        <v>6.5444000000000004</v>
      </c>
    </row>
    <row r="151" spans="1:9" x14ac:dyDescent="0.25">
      <c r="A151" s="1" t="s">
        <v>27</v>
      </c>
      <c r="B151" s="1" t="s">
        <v>11</v>
      </c>
      <c r="C151" s="1">
        <v>7.9416000000000002</v>
      </c>
    </row>
    <row r="152" spans="1:9" x14ac:dyDescent="0.25">
      <c r="A152" s="1" t="s">
        <v>27</v>
      </c>
      <c r="B152" s="1" t="s">
        <v>12</v>
      </c>
      <c r="C152" s="1">
        <v>7.1631999999999998</v>
      </c>
    </row>
    <row r="153" spans="1:9" x14ac:dyDescent="0.25">
      <c r="A153" s="1" t="s">
        <v>27</v>
      </c>
      <c r="B153" s="1" t="s">
        <v>13</v>
      </c>
      <c r="C153" s="1">
        <v>8.5676000000000005</v>
      </c>
    </row>
    <row r="154" spans="1:9" x14ac:dyDescent="0.25">
      <c r="A154" s="1" t="s">
        <v>27</v>
      </c>
      <c r="B154" s="1" t="s">
        <v>14</v>
      </c>
      <c r="C154" s="1">
        <v>7.1779000000000002</v>
      </c>
    </row>
    <row r="155" spans="1:9" x14ac:dyDescent="0.25">
      <c r="A155" s="1" t="s">
        <v>27</v>
      </c>
      <c r="B155" s="1" t="s">
        <v>15</v>
      </c>
      <c r="C155" s="1">
        <v>7.4569999999999999</v>
      </c>
    </row>
    <row r="156" spans="1:9" x14ac:dyDescent="0.25">
      <c r="A156" s="1" t="s">
        <v>27</v>
      </c>
      <c r="B156" s="1" t="s">
        <v>16</v>
      </c>
      <c r="C156" s="1">
        <v>5.0609000000000002</v>
      </c>
    </row>
    <row r="157" spans="1:9" x14ac:dyDescent="0.25">
      <c r="A157" s="1" t="s">
        <v>27</v>
      </c>
      <c r="B157" s="1" t="s">
        <v>17</v>
      </c>
      <c r="C157" s="1">
        <v>0</v>
      </c>
    </row>
    <row r="158" spans="1:9" x14ac:dyDescent="0.25">
      <c r="A158" s="1" t="s">
        <v>27</v>
      </c>
      <c r="B158" s="1" t="s">
        <v>18</v>
      </c>
      <c r="C158" s="1">
        <v>7.2881</v>
      </c>
      <c r="D158" s="1" t="s">
        <v>19</v>
      </c>
      <c r="E158" s="1">
        <v>11.3894</v>
      </c>
      <c r="F158" t="s">
        <v>50</v>
      </c>
      <c r="G158">
        <v>6.4234</v>
      </c>
      <c r="H158" t="s">
        <v>51</v>
      </c>
      <c r="I158">
        <v>4.9954999999999998</v>
      </c>
    </row>
    <row r="159" spans="1:9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9" x14ac:dyDescent="0.25">
      <c r="A160" s="1" t="s">
        <v>28</v>
      </c>
      <c r="B160" s="1" t="s">
        <v>2</v>
      </c>
      <c r="C160" s="1">
        <v>39.630000000000003</v>
      </c>
      <c r="D160" s="1">
        <v>51.484699999999997</v>
      </c>
      <c r="E160" s="1">
        <v>65.213300000000004</v>
      </c>
    </row>
    <row r="161" spans="1:9" x14ac:dyDescent="0.25">
      <c r="A161" s="1" t="s">
        <v>28</v>
      </c>
      <c r="B161" s="1" t="s">
        <v>3</v>
      </c>
      <c r="C161" s="1">
        <v>38.603299999999997</v>
      </c>
      <c r="D161" s="1">
        <v>41.667999999999999</v>
      </c>
      <c r="E161" s="1">
        <v>72.833299999999994</v>
      </c>
    </row>
    <row r="162" spans="1:9" x14ac:dyDescent="0.25">
      <c r="A162" s="1" t="s">
        <v>28</v>
      </c>
      <c r="B162" s="1" t="s">
        <v>4</v>
      </c>
      <c r="C162" s="1">
        <v>37.903300000000002</v>
      </c>
      <c r="D162" s="1">
        <v>46.191299999999998</v>
      </c>
      <c r="E162" s="1">
        <v>69.206699999999998</v>
      </c>
    </row>
    <row r="163" spans="1:9" x14ac:dyDescent="0.25">
      <c r="A163" s="1" t="s">
        <v>28</v>
      </c>
      <c r="B163" s="1" t="s">
        <v>5</v>
      </c>
      <c r="C163" s="1">
        <v>34.763300000000001</v>
      </c>
      <c r="D163" s="1">
        <v>39.721299999999999</v>
      </c>
      <c r="E163" s="1">
        <v>69.246700000000004</v>
      </c>
    </row>
    <row r="164" spans="1:9" x14ac:dyDescent="0.25">
      <c r="A164" s="1" t="s">
        <v>28</v>
      </c>
      <c r="B164" s="1" t="s">
        <v>6</v>
      </c>
      <c r="C164" s="1">
        <v>43.933300000000003</v>
      </c>
      <c r="D164" s="1">
        <v>48.321300000000001</v>
      </c>
      <c r="E164" s="1">
        <v>70.543300000000002</v>
      </c>
    </row>
    <row r="165" spans="1:9" x14ac:dyDescent="0.25">
      <c r="A165" s="1" t="s">
        <v>28</v>
      </c>
      <c r="B165" s="1" t="s">
        <v>7</v>
      </c>
      <c r="C165" s="1">
        <v>41.813299999999998</v>
      </c>
      <c r="D165" s="1">
        <v>49.661299999999997</v>
      </c>
      <c r="E165" s="1">
        <v>68.5</v>
      </c>
    </row>
    <row r="166" spans="1:9" x14ac:dyDescent="0.25">
      <c r="A166" s="1" t="s">
        <v>28</v>
      </c>
      <c r="B166" s="1" t="s">
        <v>8</v>
      </c>
      <c r="C166" s="1">
        <v>6.9347000000000003</v>
      </c>
    </row>
    <row r="167" spans="1:9" x14ac:dyDescent="0.25">
      <c r="A167" s="1" t="s">
        <v>28</v>
      </c>
      <c r="B167" s="1" t="s">
        <v>9</v>
      </c>
      <c r="C167" s="1">
        <v>11.255599999999999</v>
      </c>
    </row>
    <row r="168" spans="1:9" x14ac:dyDescent="0.25">
      <c r="A168" s="1" t="s">
        <v>28</v>
      </c>
      <c r="B168" s="1" t="s">
        <v>10</v>
      </c>
      <c r="C168" s="1">
        <v>7.8394000000000004</v>
      </c>
    </row>
    <row r="169" spans="1:9" x14ac:dyDescent="0.25">
      <c r="A169" s="1" t="s">
        <v>28</v>
      </c>
      <c r="B169" s="1" t="s">
        <v>11</v>
      </c>
      <c r="C169" s="1">
        <v>8.9352999999999998</v>
      </c>
    </row>
    <row r="170" spans="1:9" x14ac:dyDescent="0.25">
      <c r="A170" s="1" t="s">
        <v>28</v>
      </c>
      <c r="B170" s="1" t="s">
        <v>12</v>
      </c>
      <c r="C170" s="1">
        <v>7.1976000000000004</v>
      </c>
    </row>
    <row r="171" spans="1:9" x14ac:dyDescent="0.25">
      <c r="A171" s="1" t="s">
        <v>28</v>
      </c>
      <c r="B171" s="1" t="s">
        <v>13</v>
      </c>
      <c r="C171" s="1">
        <v>9.1062999999999992</v>
      </c>
    </row>
    <row r="172" spans="1:9" x14ac:dyDescent="0.25">
      <c r="A172" s="1" t="s">
        <v>28</v>
      </c>
      <c r="B172" s="1" t="s">
        <v>14</v>
      </c>
      <c r="C172" s="1">
        <v>10.4223</v>
      </c>
    </row>
    <row r="173" spans="1:9" x14ac:dyDescent="0.25">
      <c r="A173" s="1" t="s">
        <v>28</v>
      </c>
      <c r="B173" s="1" t="s">
        <v>15</v>
      </c>
      <c r="C173" s="1">
        <v>8.0348000000000006</v>
      </c>
    </row>
    <row r="174" spans="1:9" x14ac:dyDescent="0.25">
      <c r="A174" s="1" t="s">
        <v>28</v>
      </c>
      <c r="B174" s="1" t="s">
        <v>16</v>
      </c>
      <c r="C174" s="1">
        <v>8.3320000000000007</v>
      </c>
    </row>
    <row r="175" spans="1:9" x14ac:dyDescent="0.25">
      <c r="A175" s="1" t="s">
        <v>28</v>
      </c>
      <c r="B175" s="1" t="s">
        <v>17</v>
      </c>
      <c r="C175" s="1">
        <v>0</v>
      </c>
    </row>
    <row r="176" spans="1:9" x14ac:dyDescent="0.25">
      <c r="A176" s="1" t="s">
        <v>28</v>
      </c>
      <c r="B176" s="1" t="s">
        <v>18</v>
      </c>
      <c r="C176" s="1">
        <v>8.8765999999999998</v>
      </c>
      <c r="D176" s="1" t="s">
        <v>19</v>
      </c>
      <c r="E176" s="1">
        <v>6.8103999999999996</v>
      </c>
      <c r="F176" t="s">
        <v>50</v>
      </c>
      <c r="G176">
        <v>8.4329000000000001</v>
      </c>
      <c r="H176" t="s">
        <v>51</v>
      </c>
      <c r="I176">
        <v>6.4987000000000004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I172"/>
  <sheetViews>
    <sheetView workbookViewId="0">
      <selection activeCell="O20" sqref="O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153.8133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7.4798</v>
      </c>
    </row>
    <row r="9" spans="1:5" x14ac:dyDescent="0.25">
      <c r="A9" t="s">
        <v>0</v>
      </c>
      <c r="B9" t="s">
        <v>9</v>
      </c>
      <c r="C9">
        <v>7.7367999999999997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7.4169999999999998</v>
      </c>
    </row>
    <row r="12" spans="1:5" x14ac:dyDescent="0.25">
      <c r="A12" t="s">
        <v>0</v>
      </c>
      <c r="B12" t="s">
        <v>12</v>
      </c>
      <c r="C12">
        <v>6.3375000000000004</v>
      </c>
    </row>
    <row r="13" spans="1:5" x14ac:dyDescent="0.25">
      <c r="A13" t="s">
        <v>0</v>
      </c>
      <c r="B13" t="s">
        <v>13</v>
      </c>
      <c r="C13">
        <v>7.1052999999999997</v>
      </c>
    </row>
    <row r="14" spans="1:5" x14ac:dyDescent="0.25">
      <c r="A14" t="s">
        <v>0</v>
      </c>
      <c r="B14" t="s">
        <v>14</v>
      </c>
      <c r="C14">
        <v>4.4279999999999999</v>
      </c>
    </row>
    <row r="15" spans="1:5" x14ac:dyDescent="0.25">
      <c r="A15" t="s">
        <v>0</v>
      </c>
      <c r="B15" t="s">
        <v>15</v>
      </c>
      <c r="C15">
        <v>4.6464999999999996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6.7058999999999997</v>
      </c>
      <c r="D17" t="s">
        <v>19</v>
      </c>
      <c r="E17">
        <v>5.4863</v>
      </c>
      <c r="F17" t="s">
        <v>48</v>
      </c>
      <c r="G17">
        <v>5.9347000000000003</v>
      </c>
      <c r="H17" t="s">
        <v>49</v>
      </c>
      <c r="I17">
        <v>6.5106000000000002</v>
      </c>
    </row>
    <row r="18" spans="1:9" x14ac:dyDescent="0.25">
      <c r="A18" t="s">
        <v>20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9" x14ac:dyDescent="0.25">
      <c r="A19" t="s">
        <v>20</v>
      </c>
      <c r="B19" t="s">
        <v>2</v>
      </c>
      <c r="C19">
        <v>177.4933</v>
      </c>
      <c r="D19">
        <v>167.10669999999999</v>
      </c>
      <c r="E19">
        <v>-6.4333</v>
      </c>
    </row>
    <row r="20" spans="1:9" x14ac:dyDescent="0.25">
      <c r="A20" t="s">
        <v>20</v>
      </c>
      <c r="B20" t="s">
        <v>3</v>
      </c>
      <c r="C20">
        <v>180.11</v>
      </c>
      <c r="D20">
        <v>171.7567</v>
      </c>
      <c r="E20">
        <v>-8.4967000000000006</v>
      </c>
    </row>
    <row r="21" spans="1:9" x14ac:dyDescent="0.25">
      <c r="A21" t="s">
        <v>20</v>
      </c>
      <c r="B21" t="s">
        <v>4</v>
      </c>
      <c r="C21">
        <v>183.27</v>
      </c>
      <c r="D21">
        <v>177.0633</v>
      </c>
      <c r="E21">
        <v>-6.7133000000000003</v>
      </c>
    </row>
    <row r="22" spans="1:9" x14ac:dyDescent="0.25">
      <c r="A22" t="s">
        <v>20</v>
      </c>
      <c r="B22" t="s">
        <v>5</v>
      </c>
      <c r="C22">
        <v>181.72</v>
      </c>
      <c r="D22">
        <v>176.94669999999999</v>
      </c>
      <c r="E22">
        <v>-6.9667000000000003</v>
      </c>
    </row>
    <row r="23" spans="1:9" x14ac:dyDescent="0.25">
      <c r="A23" t="s">
        <v>20</v>
      </c>
      <c r="B23" t="s">
        <v>6</v>
      </c>
      <c r="C23">
        <v>181.04329999999999</v>
      </c>
      <c r="D23">
        <v>172.27</v>
      </c>
      <c r="E23">
        <v>-8.6333000000000002</v>
      </c>
    </row>
    <row r="24" spans="1:9" x14ac:dyDescent="0.25">
      <c r="A24" t="s">
        <v>20</v>
      </c>
      <c r="B24" t="s">
        <v>7</v>
      </c>
      <c r="C24">
        <v>179.3167</v>
      </c>
      <c r="D24">
        <v>177.30330000000001</v>
      </c>
      <c r="E24">
        <v>-11.8367</v>
      </c>
    </row>
    <row r="25" spans="1:9" x14ac:dyDescent="0.25">
      <c r="A25" t="s">
        <v>20</v>
      </c>
      <c r="B25" t="s">
        <v>8</v>
      </c>
      <c r="C25">
        <v>3.8934000000000002</v>
      </c>
    </row>
    <row r="26" spans="1:9" x14ac:dyDescent="0.25">
      <c r="A26" t="s">
        <v>20</v>
      </c>
      <c r="B26" t="s">
        <v>9</v>
      </c>
      <c r="C26">
        <v>7.0740999999999996</v>
      </c>
    </row>
    <row r="27" spans="1:9" x14ac:dyDescent="0.25">
      <c r="A27" t="s">
        <v>20</v>
      </c>
      <c r="B27" t="s">
        <v>10</v>
      </c>
      <c r="C27">
        <v>6.2735000000000003</v>
      </c>
    </row>
    <row r="28" spans="1:9" x14ac:dyDescent="0.25">
      <c r="A28" t="s">
        <v>20</v>
      </c>
      <c r="B28" t="s">
        <v>11</v>
      </c>
      <c r="C28">
        <v>6.5014000000000003</v>
      </c>
    </row>
    <row r="29" spans="1:9" x14ac:dyDescent="0.25">
      <c r="A29" t="s">
        <v>20</v>
      </c>
      <c r="B29" t="s">
        <v>12</v>
      </c>
      <c r="C29">
        <v>6.0494000000000003</v>
      </c>
    </row>
    <row r="30" spans="1:9" x14ac:dyDescent="0.25">
      <c r="A30" t="s">
        <v>20</v>
      </c>
      <c r="B30" t="s">
        <v>13</v>
      </c>
      <c r="C30">
        <v>6.4245999999999999</v>
      </c>
    </row>
    <row r="31" spans="1:9" x14ac:dyDescent="0.25">
      <c r="A31" t="s">
        <v>20</v>
      </c>
      <c r="B31" t="s">
        <v>14</v>
      </c>
      <c r="C31">
        <v>6.3834</v>
      </c>
    </row>
    <row r="32" spans="1:9" x14ac:dyDescent="0.25">
      <c r="A32" t="s">
        <v>20</v>
      </c>
      <c r="B32" t="s">
        <v>15</v>
      </c>
      <c r="C32">
        <v>4.3266999999999998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5.9623999999999997</v>
      </c>
      <c r="D34" t="s">
        <v>19</v>
      </c>
      <c r="E34">
        <v>7.2327000000000004</v>
      </c>
      <c r="F34" t="s">
        <v>48</v>
      </c>
      <c r="G34">
        <v>5.3670999999999998</v>
      </c>
      <c r="H34" t="s">
        <v>49</v>
      </c>
      <c r="I34">
        <v>5.1097000000000001</v>
      </c>
    </row>
    <row r="35" spans="1:9" x14ac:dyDescent="0.25">
      <c r="A35" t="s">
        <v>21</v>
      </c>
      <c r="B35" t="s">
        <v>1</v>
      </c>
      <c r="C35">
        <v>144.73670000000001</v>
      </c>
      <c r="D35">
        <v>127.35</v>
      </c>
      <c r="E35">
        <v>-17.53</v>
      </c>
    </row>
    <row r="36" spans="1:9" x14ac:dyDescent="0.25">
      <c r="A36" t="s">
        <v>21</v>
      </c>
      <c r="B36" t="s">
        <v>2</v>
      </c>
      <c r="C36">
        <v>141.42670000000001</v>
      </c>
      <c r="D36">
        <v>134.09</v>
      </c>
      <c r="E36">
        <v>-15.51</v>
      </c>
    </row>
    <row r="37" spans="1:9" x14ac:dyDescent="0.25">
      <c r="A37" t="s">
        <v>21</v>
      </c>
      <c r="B37" t="s">
        <v>3</v>
      </c>
      <c r="C37">
        <v>140.97669999999999</v>
      </c>
      <c r="D37">
        <v>133.76329999999999</v>
      </c>
      <c r="E37">
        <v>-15.263299999999999</v>
      </c>
    </row>
    <row r="38" spans="1:9" x14ac:dyDescent="0.25">
      <c r="A38" t="s">
        <v>21</v>
      </c>
      <c r="B38" t="s">
        <v>4</v>
      </c>
      <c r="C38">
        <v>143.22329999999999</v>
      </c>
      <c r="D38">
        <v>132.3467</v>
      </c>
      <c r="E38">
        <v>-14.7</v>
      </c>
    </row>
    <row r="39" spans="1:9" x14ac:dyDescent="0.25">
      <c r="A39" t="s">
        <v>21</v>
      </c>
      <c r="B39" t="s">
        <v>5</v>
      </c>
      <c r="C39">
        <v>145.9033</v>
      </c>
      <c r="D39">
        <v>135.55000000000001</v>
      </c>
      <c r="E39">
        <v>-13.783300000000001</v>
      </c>
    </row>
    <row r="40" spans="1:9" x14ac:dyDescent="0.25">
      <c r="A40" t="s">
        <v>21</v>
      </c>
      <c r="B40" t="s">
        <v>6</v>
      </c>
      <c r="C40">
        <v>145.0633</v>
      </c>
      <c r="D40">
        <v>138.11000000000001</v>
      </c>
      <c r="E40">
        <v>-14.12</v>
      </c>
    </row>
    <row r="41" spans="1:9" x14ac:dyDescent="0.25">
      <c r="A41" t="s">
        <v>21</v>
      </c>
      <c r="B41" t="s">
        <v>7</v>
      </c>
      <c r="C41">
        <v>137.6233</v>
      </c>
      <c r="D41">
        <v>134.69</v>
      </c>
      <c r="E41">
        <v>-13.683299999999999</v>
      </c>
    </row>
    <row r="42" spans="1:9" x14ac:dyDescent="0.25">
      <c r="A42" t="s">
        <v>21</v>
      </c>
      <c r="B42" t="s">
        <v>8</v>
      </c>
      <c r="C42">
        <v>11.494300000000001</v>
      </c>
    </row>
    <row r="43" spans="1:9" x14ac:dyDescent="0.25">
      <c r="A43" t="s">
        <v>21</v>
      </c>
      <c r="B43" t="s">
        <v>9</v>
      </c>
      <c r="C43">
        <v>7.8281000000000001</v>
      </c>
    </row>
    <row r="44" spans="1:9" x14ac:dyDescent="0.25">
      <c r="A44" t="s">
        <v>21</v>
      </c>
      <c r="B44" t="s">
        <v>10</v>
      </c>
      <c r="C44">
        <v>8.1372</v>
      </c>
    </row>
    <row r="45" spans="1:9" x14ac:dyDescent="0.25">
      <c r="A45" t="s">
        <v>21</v>
      </c>
      <c r="B45" t="s">
        <v>11</v>
      </c>
      <c r="C45">
        <v>9.4192999999999998</v>
      </c>
    </row>
    <row r="46" spans="1:9" x14ac:dyDescent="0.25">
      <c r="A46" t="s">
        <v>21</v>
      </c>
      <c r="B46" t="s">
        <v>12</v>
      </c>
      <c r="C46">
        <v>7.5247000000000002</v>
      </c>
    </row>
    <row r="47" spans="1:9" x14ac:dyDescent="0.25">
      <c r="A47" t="s">
        <v>21</v>
      </c>
      <c r="B47" t="s">
        <v>13</v>
      </c>
      <c r="C47">
        <v>5.1641000000000004</v>
      </c>
    </row>
    <row r="48" spans="1:9" x14ac:dyDescent="0.25">
      <c r="A48" t="s">
        <v>21</v>
      </c>
      <c r="B48" t="s">
        <v>14</v>
      </c>
      <c r="C48">
        <v>9.3059999999999992</v>
      </c>
    </row>
    <row r="49" spans="1:9" x14ac:dyDescent="0.25">
      <c r="A49" t="s">
        <v>21</v>
      </c>
      <c r="B49" t="s">
        <v>15</v>
      </c>
      <c r="C49">
        <v>8.8265999999999991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8.7065999999999999</v>
      </c>
      <c r="D51" t="s">
        <v>19</v>
      </c>
      <c r="E51">
        <v>9.9326000000000008</v>
      </c>
      <c r="F51" t="s">
        <v>48</v>
      </c>
      <c r="G51">
        <v>8.0655000000000001</v>
      </c>
      <c r="H51" t="s">
        <v>49</v>
      </c>
      <c r="I51">
        <v>8.6128</v>
      </c>
    </row>
    <row r="52" spans="1:9" x14ac:dyDescent="0.25">
      <c r="A52" t="s">
        <v>22</v>
      </c>
      <c r="B52" t="s">
        <v>1</v>
      </c>
      <c r="C52">
        <v>110.5467</v>
      </c>
      <c r="D52">
        <v>111.29</v>
      </c>
      <c r="E52">
        <v>-11.416700000000001</v>
      </c>
    </row>
    <row r="53" spans="1:9" x14ac:dyDescent="0.25">
      <c r="A53" t="s">
        <v>22</v>
      </c>
      <c r="B53" t="s">
        <v>2</v>
      </c>
      <c r="C53">
        <v>122.0067</v>
      </c>
      <c r="D53">
        <v>128.16</v>
      </c>
      <c r="E53">
        <v>-8.2367000000000008</v>
      </c>
    </row>
    <row r="54" spans="1:9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9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9" x14ac:dyDescent="0.25">
      <c r="A56" t="s">
        <v>22</v>
      </c>
      <c r="B56" t="s">
        <v>5</v>
      </c>
      <c r="C56">
        <v>124.47329999999999</v>
      </c>
      <c r="D56">
        <v>134.6267</v>
      </c>
      <c r="E56">
        <v>-6.1666999999999996</v>
      </c>
    </row>
    <row r="57" spans="1:9" x14ac:dyDescent="0.25">
      <c r="A57" t="s">
        <v>22</v>
      </c>
      <c r="B57" t="s">
        <v>6</v>
      </c>
      <c r="C57">
        <v>126.47</v>
      </c>
      <c r="D57">
        <v>137.45330000000001</v>
      </c>
      <c r="E57">
        <v>-4.4932999999999996</v>
      </c>
    </row>
    <row r="58" spans="1:9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9" x14ac:dyDescent="0.25">
      <c r="A59" t="s">
        <v>22</v>
      </c>
      <c r="B59" t="s">
        <v>8</v>
      </c>
      <c r="C59">
        <v>8.9910999999999994</v>
      </c>
    </row>
    <row r="60" spans="1:9" x14ac:dyDescent="0.25">
      <c r="A60" t="s">
        <v>22</v>
      </c>
      <c r="B60" t="s">
        <v>9</v>
      </c>
      <c r="C60">
        <v>5.54</v>
      </c>
    </row>
    <row r="61" spans="1:9" x14ac:dyDescent="0.25">
      <c r="A61" t="s">
        <v>22</v>
      </c>
      <c r="B61" t="s">
        <v>10</v>
      </c>
      <c r="C61">
        <v>9.1274999999999995</v>
      </c>
    </row>
    <row r="62" spans="1:9" x14ac:dyDescent="0.25">
      <c r="A62" t="s">
        <v>22</v>
      </c>
      <c r="B62" t="s">
        <v>11</v>
      </c>
      <c r="C62">
        <v>5.0789</v>
      </c>
    </row>
    <row r="63" spans="1:9" x14ac:dyDescent="0.25">
      <c r="A63" t="s">
        <v>22</v>
      </c>
      <c r="B63" t="s">
        <v>12</v>
      </c>
      <c r="C63">
        <v>7.5340999999999996</v>
      </c>
    </row>
    <row r="64" spans="1:9" x14ac:dyDescent="0.25">
      <c r="A64" t="s">
        <v>22</v>
      </c>
      <c r="B64" t="s">
        <v>13</v>
      </c>
      <c r="C64">
        <v>7.6081000000000003</v>
      </c>
    </row>
    <row r="65" spans="1:9" x14ac:dyDescent="0.25">
      <c r="A65" t="s">
        <v>22</v>
      </c>
      <c r="B65" t="s">
        <v>14</v>
      </c>
      <c r="C65">
        <v>5.7794999999999996</v>
      </c>
    </row>
    <row r="66" spans="1:9" x14ac:dyDescent="0.25">
      <c r="A66" t="s">
        <v>22</v>
      </c>
      <c r="B66" t="s">
        <v>15</v>
      </c>
      <c r="C66">
        <v>6.6928000000000001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7.2695999999999996</v>
      </c>
      <c r="D68" t="s">
        <v>19</v>
      </c>
      <c r="E68">
        <v>7.6227</v>
      </c>
      <c r="F68" t="s">
        <v>48</v>
      </c>
      <c r="G68">
        <v>6.7831999999999999</v>
      </c>
      <c r="H68" t="s">
        <v>49</v>
      </c>
      <c r="I68">
        <v>5.2819000000000003</v>
      </c>
    </row>
    <row r="69" spans="1:9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9" x14ac:dyDescent="0.25">
      <c r="A70" t="s">
        <v>23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9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61.48</v>
      </c>
    </row>
    <row r="72" spans="1:9" x14ac:dyDescent="0.25">
      <c r="A72" t="s">
        <v>23</v>
      </c>
      <c r="B72" t="s">
        <v>4</v>
      </c>
      <c r="C72">
        <v>48.426699999999997</v>
      </c>
      <c r="D72">
        <v>58.7224</v>
      </c>
      <c r="E72">
        <v>70.03</v>
      </c>
    </row>
    <row r="73" spans="1:9" x14ac:dyDescent="0.25">
      <c r="A73" t="s">
        <v>23</v>
      </c>
      <c r="B73" t="s">
        <v>5</v>
      </c>
      <c r="C73">
        <v>46.06</v>
      </c>
      <c r="D73">
        <v>48.929099999999998</v>
      </c>
      <c r="E73">
        <v>69.326700000000002</v>
      </c>
    </row>
    <row r="74" spans="1:9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9" x14ac:dyDescent="0.25">
      <c r="A75" t="s">
        <v>23</v>
      </c>
      <c r="B75" t="s">
        <v>7</v>
      </c>
      <c r="C75">
        <v>46.186700000000002</v>
      </c>
      <c r="D75">
        <v>49.859099999999998</v>
      </c>
      <c r="E75">
        <v>69.596699999999998</v>
      </c>
    </row>
    <row r="76" spans="1:9" x14ac:dyDescent="0.25">
      <c r="A76" t="s">
        <v>23</v>
      </c>
      <c r="B76" t="s">
        <v>8</v>
      </c>
      <c r="C76">
        <v>11.8398</v>
      </c>
    </row>
    <row r="77" spans="1:9" x14ac:dyDescent="0.25">
      <c r="A77" t="s">
        <v>23</v>
      </c>
      <c r="B77" t="s">
        <v>9</v>
      </c>
      <c r="C77">
        <v>9.7402999999999995</v>
      </c>
    </row>
    <row r="78" spans="1:9" x14ac:dyDescent="0.25">
      <c r="A78" t="s">
        <v>23</v>
      </c>
      <c r="B78" t="s">
        <v>10</v>
      </c>
      <c r="C78">
        <v>12.3187</v>
      </c>
    </row>
    <row r="79" spans="1:9" x14ac:dyDescent="0.25">
      <c r="A79" t="s">
        <v>23</v>
      </c>
      <c r="B79" t="s">
        <v>11</v>
      </c>
      <c r="C79">
        <v>9.3729999999999993</v>
      </c>
    </row>
    <row r="80" spans="1:9" x14ac:dyDescent="0.25">
      <c r="A80" t="s">
        <v>23</v>
      </c>
      <c r="B80" t="s">
        <v>12</v>
      </c>
      <c r="C80">
        <v>11.0661</v>
      </c>
    </row>
    <row r="81" spans="1:9" x14ac:dyDescent="0.25">
      <c r="A81" t="s">
        <v>23</v>
      </c>
      <c r="B81" t="s">
        <v>13</v>
      </c>
      <c r="C81">
        <v>10.7525</v>
      </c>
    </row>
    <row r="82" spans="1:9" x14ac:dyDescent="0.25">
      <c r="A82" t="s">
        <v>23</v>
      </c>
      <c r="B82" t="s">
        <v>14</v>
      </c>
      <c r="C82">
        <v>8.8589000000000002</v>
      </c>
    </row>
    <row r="83" spans="1:9" x14ac:dyDescent="0.25">
      <c r="A83" t="s">
        <v>23</v>
      </c>
      <c r="B83" t="s">
        <v>15</v>
      </c>
      <c r="C83">
        <v>8.0902999999999992</v>
      </c>
    </row>
    <row r="84" spans="1:9" x14ac:dyDescent="0.25">
      <c r="A84" t="s">
        <v>23</v>
      </c>
      <c r="B84" t="s">
        <v>16</v>
      </c>
      <c r="C84">
        <v>8.85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9.6287000000000003</v>
      </c>
      <c r="D86" t="s">
        <v>19</v>
      </c>
      <c r="E86">
        <v>5.9199000000000002</v>
      </c>
      <c r="F86" t="s">
        <v>50</v>
      </c>
      <c r="G86">
        <v>9.3015000000000008</v>
      </c>
      <c r="H86" t="s">
        <v>51</v>
      </c>
      <c r="I86">
        <v>6.4687999999999999</v>
      </c>
    </row>
    <row r="87" spans="1:9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9" x14ac:dyDescent="0.25">
      <c r="A88" t="s">
        <v>24</v>
      </c>
      <c r="B88" t="s">
        <v>2</v>
      </c>
      <c r="C88">
        <v>163.21</v>
      </c>
      <c r="D88">
        <v>157.63999999999999</v>
      </c>
      <c r="E88">
        <v>13.263299999999999</v>
      </c>
    </row>
    <row r="89" spans="1:9" x14ac:dyDescent="0.25">
      <c r="A89" t="s">
        <v>24</v>
      </c>
      <c r="B89" t="s">
        <v>3</v>
      </c>
      <c r="C89">
        <v>159.97669999999999</v>
      </c>
      <c r="D89">
        <v>151.4333</v>
      </c>
      <c r="E89">
        <v>9.5</v>
      </c>
    </row>
    <row r="90" spans="1:9" x14ac:dyDescent="0.25">
      <c r="A90" t="s">
        <v>24</v>
      </c>
      <c r="B90" t="s">
        <v>4</v>
      </c>
      <c r="C90">
        <v>165.48</v>
      </c>
      <c r="D90">
        <v>156.75</v>
      </c>
      <c r="E90">
        <v>10.3367</v>
      </c>
    </row>
    <row r="91" spans="1:9" x14ac:dyDescent="0.25">
      <c r="A91" t="s">
        <v>24</v>
      </c>
      <c r="B91" t="s">
        <v>5</v>
      </c>
      <c r="C91">
        <v>165.10329999999999</v>
      </c>
      <c r="D91">
        <v>158.61000000000001</v>
      </c>
      <c r="E91">
        <v>10.246700000000001</v>
      </c>
    </row>
    <row r="92" spans="1:9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9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9" x14ac:dyDescent="0.25">
      <c r="A94" t="s">
        <v>24</v>
      </c>
      <c r="B94" t="s">
        <v>8</v>
      </c>
      <c r="C94">
        <v>8.0134000000000007</v>
      </c>
    </row>
    <row r="95" spans="1:9" x14ac:dyDescent="0.25">
      <c r="A95" t="s">
        <v>24</v>
      </c>
      <c r="B95" t="s">
        <v>9</v>
      </c>
      <c r="C95">
        <v>7.4642999999999997</v>
      </c>
    </row>
    <row r="96" spans="1:9" x14ac:dyDescent="0.25">
      <c r="A96" t="s">
        <v>24</v>
      </c>
      <c r="B96" t="s">
        <v>10</v>
      </c>
      <c r="C96">
        <v>9.3225999999999996</v>
      </c>
    </row>
    <row r="97" spans="1:9" x14ac:dyDescent="0.25">
      <c r="A97" t="s">
        <v>24</v>
      </c>
      <c r="B97" t="s">
        <v>11</v>
      </c>
      <c r="C97">
        <v>7.9200999999999997</v>
      </c>
    </row>
    <row r="98" spans="1:9" x14ac:dyDescent="0.25">
      <c r="A98" t="s">
        <v>24</v>
      </c>
      <c r="B98" t="s">
        <v>12</v>
      </c>
      <c r="C98">
        <v>7.5800999999999998</v>
      </c>
    </row>
    <row r="99" spans="1:9" x14ac:dyDescent="0.25">
      <c r="A99" t="s">
        <v>24</v>
      </c>
      <c r="B99" t="s">
        <v>13</v>
      </c>
      <c r="C99">
        <v>8.9131999999999998</v>
      </c>
    </row>
    <row r="100" spans="1:9" x14ac:dyDescent="0.25">
      <c r="A100" t="s">
        <v>24</v>
      </c>
      <c r="B100" t="s">
        <v>14</v>
      </c>
      <c r="C100">
        <v>6.8129999999999997</v>
      </c>
    </row>
    <row r="101" spans="1:9" x14ac:dyDescent="0.25">
      <c r="A101" t="s">
        <v>24</v>
      </c>
      <c r="B101" t="s">
        <v>15</v>
      </c>
      <c r="C101">
        <v>5.1249000000000002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7.6982999999999997</v>
      </c>
      <c r="D103" t="s">
        <v>19</v>
      </c>
      <c r="E103">
        <v>8.5404999999999998</v>
      </c>
      <c r="F103" t="s">
        <v>50</v>
      </c>
      <c r="G103">
        <v>7.1395999999999997</v>
      </c>
      <c r="H103" t="s">
        <v>51</v>
      </c>
      <c r="I103">
        <v>6.4405000000000001</v>
      </c>
    </row>
    <row r="104" spans="1:9" x14ac:dyDescent="0.25">
      <c r="A104" t="s">
        <v>25</v>
      </c>
      <c r="B104" t="s">
        <v>1</v>
      </c>
      <c r="C104">
        <v>177.83330000000001</v>
      </c>
      <c r="D104">
        <v>175.2567</v>
      </c>
      <c r="E104">
        <v>-9.94</v>
      </c>
    </row>
    <row r="105" spans="1:9" x14ac:dyDescent="0.25">
      <c r="A105" t="s">
        <v>25</v>
      </c>
      <c r="B105" t="s">
        <v>2</v>
      </c>
      <c r="C105">
        <v>179.9633</v>
      </c>
      <c r="D105">
        <v>179.34</v>
      </c>
      <c r="E105">
        <v>-10.613300000000001</v>
      </c>
    </row>
    <row r="106" spans="1:9" x14ac:dyDescent="0.25">
      <c r="A106" t="s">
        <v>25</v>
      </c>
      <c r="B106" t="s">
        <v>3</v>
      </c>
      <c r="C106">
        <v>185.42330000000001</v>
      </c>
      <c r="D106">
        <v>173.39670000000001</v>
      </c>
      <c r="E106">
        <v>-12.46</v>
      </c>
    </row>
    <row r="107" spans="1:9" x14ac:dyDescent="0.25">
      <c r="A107" t="s">
        <v>25</v>
      </c>
      <c r="B107" t="s">
        <v>4</v>
      </c>
      <c r="C107">
        <v>159.31</v>
      </c>
      <c r="D107">
        <v>162.22</v>
      </c>
      <c r="E107">
        <v>-15.28</v>
      </c>
    </row>
    <row r="108" spans="1:9" x14ac:dyDescent="0.25">
      <c r="A108" t="s">
        <v>25</v>
      </c>
      <c r="B108" t="s">
        <v>5</v>
      </c>
      <c r="C108">
        <v>161.01</v>
      </c>
      <c r="D108">
        <v>162.38329999999999</v>
      </c>
      <c r="E108">
        <v>-14.8467</v>
      </c>
    </row>
    <row r="109" spans="1:9" x14ac:dyDescent="0.25">
      <c r="A109" t="s">
        <v>25</v>
      </c>
      <c r="B109" t="s">
        <v>6</v>
      </c>
      <c r="C109">
        <v>157.51</v>
      </c>
      <c r="D109">
        <v>158.31</v>
      </c>
      <c r="E109">
        <v>-13.9033</v>
      </c>
    </row>
    <row r="110" spans="1:9" x14ac:dyDescent="0.25">
      <c r="A110" t="s">
        <v>25</v>
      </c>
      <c r="B110" t="s">
        <v>7</v>
      </c>
      <c r="C110">
        <v>165.79669999999999</v>
      </c>
      <c r="D110">
        <v>169.30330000000001</v>
      </c>
      <c r="E110">
        <v>-10.8033</v>
      </c>
    </row>
    <row r="111" spans="1:9" x14ac:dyDescent="0.25">
      <c r="A111" t="s">
        <v>25</v>
      </c>
      <c r="B111" t="s">
        <v>8</v>
      </c>
      <c r="C111">
        <v>8.2734000000000005</v>
      </c>
    </row>
    <row r="112" spans="1:9" x14ac:dyDescent="0.25">
      <c r="A112" t="s">
        <v>25</v>
      </c>
      <c r="B112" t="s">
        <v>9</v>
      </c>
      <c r="C112">
        <v>6.8884999999999996</v>
      </c>
    </row>
    <row r="113" spans="1:9" x14ac:dyDescent="0.25">
      <c r="A113" t="s">
        <v>25</v>
      </c>
      <c r="B113" t="s">
        <v>10</v>
      </c>
      <c r="C113">
        <v>8.9334000000000007</v>
      </c>
    </row>
    <row r="114" spans="1:9" x14ac:dyDescent="0.25">
      <c r="A114" t="s">
        <v>25</v>
      </c>
      <c r="B114" t="s">
        <v>11</v>
      </c>
      <c r="C114">
        <v>6.4275000000000002</v>
      </c>
    </row>
    <row r="115" spans="1:9" x14ac:dyDescent="0.25">
      <c r="A115" t="s">
        <v>25</v>
      </c>
      <c r="B115" t="s">
        <v>12</v>
      </c>
      <c r="C115">
        <v>7.7313999999999998</v>
      </c>
    </row>
    <row r="116" spans="1:9" x14ac:dyDescent="0.25">
      <c r="A116" t="s">
        <v>25</v>
      </c>
      <c r="B116" t="s">
        <v>13</v>
      </c>
      <c r="C116">
        <v>8.2090999999999994</v>
      </c>
    </row>
    <row r="117" spans="1:9" x14ac:dyDescent="0.25">
      <c r="A117" t="s">
        <v>25</v>
      </c>
      <c r="B117" t="s">
        <v>14</v>
      </c>
      <c r="C117">
        <v>8.0824999999999996</v>
      </c>
    </row>
    <row r="118" spans="1:9" x14ac:dyDescent="0.25">
      <c r="A118" t="s">
        <v>25</v>
      </c>
      <c r="B118" t="s">
        <v>15</v>
      </c>
      <c r="C118">
        <v>7.6425000000000001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7.8551000000000002</v>
      </c>
      <c r="D120" t="s">
        <v>19</v>
      </c>
      <c r="E120">
        <v>4.9993999999999996</v>
      </c>
      <c r="F120" t="s">
        <v>50</v>
      </c>
      <c r="G120">
        <v>7.9889999999999999</v>
      </c>
      <c r="H120" t="s">
        <v>51</v>
      </c>
      <c r="I120">
        <v>4.548</v>
      </c>
    </row>
    <row r="121" spans="1:9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9" x14ac:dyDescent="0.25">
      <c r="A122" t="s">
        <v>26</v>
      </c>
      <c r="B122" t="s">
        <v>2</v>
      </c>
      <c r="C122">
        <v>137.92670000000001</v>
      </c>
      <c r="D122">
        <v>125.6033</v>
      </c>
      <c r="E122">
        <v>-22.35</v>
      </c>
    </row>
    <row r="123" spans="1:9" x14ac:dyDescent="0.25">
      <c r="A123" t="s">
        <v>26</v>
      </c>
      <c r="B123" t="s">
        <v>3</v>
      </c>
      <c r="C123">
        <v>140.5933</v>
      </c>
      <c r="D123">
        <v>122.82</v>
      </c>
      <c r="E123">
        <v>-19.633299999999998</v>
      </c>
    </row>
    <row r="124" spans="1:9" x14ac:dyDescent="0.25">
      <c r="A124" t="s">
        <v>26</v>
      </c>
      <c r="B124" t="s">
        <v>4</v>
      </c>
      <c r="C124">
        <v>143.27330000000001</v>
      </c>
      <c r="D124">
        <v>126.7833</v>
      </c>
      <c r="E124">
        <v>-16.02</v>
      </c>
    </row>
    <row r="125" spans="1:9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-17.760000000000002</v>
      </c>
    </row>
    <row r="126" spans="1:9" x14ac:dyDescent="0.25">
      <c r="A126" t="s">
        <v>26</v>
      </c>
      <c r="B126" t="s">
        <v>6</v>
      </c>
      <c r="C126">
        <v>141.0067</v>
      </c>
      <c r="D126">
        <v>129.6833</v>
      </c>
      <c r="E126">
        <v>-14.556699999999999</v>
      </c>
    </row>
    <row r="127" spans="1:9" x14ac:dyDescent="0.25">
      <c r="A127" t="s">
        <v>26</v>
      </c>
      <c r="B127" t="s">
        <v>7</v>
      </c>
      <c r="C127">
        <v>145.7433</v>
      </c>
      <c r="D127">
        <v>130.4067</v>
      </c>
      <c r="E127">
        <v>-16.190000000000001</v>
      </c>
    </row>
    <row r="128" spans="1:9" x14ac:dyDescent="0.25">
      <c r="A128" t="s">
        <v>26</v>
      </c>
      <c r="B128" t="s">
        <v>8</v>
      </c>
      <c r="C128">
        <v>8.4041999999999994</v>
      </c>
    </row>
    <row r="129" spans="1:9" x14ac:dyDescent="0.25">
      <c r="A129" t="s">
        <v>26</v>
      </c>
      <c r="B129" t="s">
        <v>9</v>
      </c>
      <c r="C129">
        <v>9.3743999999999996</v>
      </c>
    </row>
    <row r="130" spans="1:9" x14ac:dyDescent="0.25">
      <c r="A130" t="s">
        <v>26</v>
      </c>
      <c r="B130" t="s">
        <v>10</v>
      </c>
      <c r="C130">
        <v>8.1357999999999997</v>
      </c>
    </row>
    <row r="131" spans="1:9" x14ac:dyDescent="0.25">
      <c r="A131" t="s">
        <v>26</v>
      </c>
      <c r="B131" t="s">
        <v>11</v>
      </c>
      <c r="C131">
        <v>9.7741000000000007</v>
      </c>
    </row>
    <row r="132" spans="1:9" x14ac:dyDescent="0.25">
      <c r="A132" t="s">
        <v>26</v>
      </c>
      <c r="B132" t="s">
        <v>12</v>
      </c>
      <c r="C132">
        <v>11.1861</v>
      </c>
    </row>
    <row r="133" spans="1:9" x14ac:dyDescent="0.25">
      <c r="A133" t="s">
        <v>26</v>
      </c>
      <c r="B133" t="s">
        <v>13</v>
      </c>
      <c r="C133">
        <v>7.0792999999999999</v>
      </c>
    </row>
    <row r="134" spans="1:9" x14ac:dyDescent="0.25">
      <c r="A134" t="s">
        <v>26</v>
      </c>
      <c r="B134" t="s">
        <v>14</v>
      </c>
      <c r="C134">
        <v>7.9661</v>
      </c>
    </row>
    <row r="135" spans="1:9" x14ac:dyDescent="0.25">
      <c r="A135" t="s">
        <v>26</v>
      </c>
      <c r="B135" t="s">
        <v>15</v>
      </c>
      <c r="C135">
        <v>5.4333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8.4503000000000004</v>
      </c>
      <c r="D137" t="s">
        <v>19</v>
      </c>
      <c r="E137">
        <v>14.9473</v>
      </c>
      <c r="F137" t="s">
        <v>50</v>
      </c>
      <c r="G137">
        <v>6.9137000000000004</v>
      </c>
      <c r="H137" t="s">
        <v>51</v>
      </c>
      <c r="I137">
        <v>6.4942000000000002</v>
      </c>
    </row>
    <row r="138" spans="1:9" x14ac:dyDescent="0.25">
      <c r="A138" t="s">
        <v>27</v>
      </c>
      <c r="B138" t="s">
        <v>1</v>
      </c>
      <c r="C138">
        <v>122.4867</v>
      </c>
      <c r="D138">
        <v>126.37</v>
      </c>
      <c r="E138">
        <v>-10.1533</v>
      </c>
    </row>
    <row r="139" spans="1:9" x14ac:dyDescent="0.25">
      <c r="A139" t="s">
        <v>27</v>
      </c>
      <c r="B139" t="s">
        <v>2</v>
      </c>
      <c r="C139">
        <v>125.5133</v>
      </c>
      <c r="D139">
        <v>126.61</v>
      </c>
      <c r="E139">
        <v>-9.8833000000000002</v>
      </c>
    </row>
    <row r="140" spans="1:9" x14ac:dyDescent="0.25">
      <c r="A140" t="s">
        <v>27</v>
      </c>
      <c r="B140" t="s">
        <v>3</v>
      </c>
      <c r="C140">
        <v>131.6833</v>
      </c>
      <c r="D140">
        <v>129.88329999999999</v>
      </c>
      <c r="E140">
        <v>-12.92</v>
      </c>
    </row>
    <row r="141" spans="1:9" x14ac:dyDescent="0.25">
      <c r="A141" t="s">
        <v>27</v>
      </c>
      <c r="B141" t="s">
        <v>4</v>
      </c>
      <c r="C141">
        <v>124.58329999999999</v>
      </c>
      <c r="D141">
        <v>127.0067</v>
      </c>
      <c r="E141">
        <v>-11.4</v>
      </c>
    </row>
    <row r="142" spans="1:9" x14ac:dyDescent="0.25">
      <c r="A142" t="s">
        <v>27</v>
      </c>
      <c r="B142" t="s">
        <v>5</v>
      </c>
      <c r="C142">
        <v>113.9233</v>
      </c>
      <c r="D142">
        <v>120.1433</v>
      </c>
      <c r="E142">
        <v>-11.51</v>
      </c>
    </row>
    <row r="143" spans="1:9" x14ac:dyDescent="0.25">
      <c r="A143" t="s">
        <v>27</v>
      </c>
      <c r="B143" t="s">
        <v>6</v>
      </c>
      <c r="C143">
        <v>127.38</v>
      </c>
      <c r="D143">
        <v>128.0933</v>
      </c>
      <c r="E143">
        <v>-12.673299999999999</v>
      </c>
    </row>
    <row r="144" spans="1:9" x14ac:dyDescent="0.25">
      <c r="A144" t="s">
        <v>27</v>
      </c>
      <c r="B144" t="s">
        <v>7</v>
      </c>
      <c r="C144">
        <v>126.08669999999999</v>
      </c>
      <c r="D144">
        <v>127.5167</v>
      </c>
      <c r="E144">
        <v>-14.9033</v>
      </c>
    </row>
    <row r="145" spans="1:9" x14ac:dyDescent="0.25">
      <c r="A145" t="s">
        <v>27</v>
      </c>
      <c r="B145" t="s">
        <v>8</v>
      </c>
      <c r="C145">
        <v>5.4375999999999998</v>
      </c>
    </row>
    <row r="146" spans="1:9" x14ac:dyDescent="0.25">
      <c r="A146" t="s">
        <v>27</v>
      </c>
      <c r="B146" t="s">
        <v>9</v>
      </c>
      <c r="C146">
        <v>7.0133999999999999</v>
      </c>
    </row>
    <row r="147" spans="1:9" x14ac:dyDescent="0.25">
      <c r="A147" t="s">
        <v>27</v>
      </c>
      <c r="B147" t="s">
        <v>10</v>
      </c>
      <c r="C147">
        <v>6.8007999999999997</v>
      </c>
    </row>
    <row r="148" spans="1:9" x14ac:dyDescent="0.25">
      <c r="A148" t="s">
        <v>27</v>
      </c>
      <c r="B148" t="s">
        <v>11</v>
      </c>
      <c r="C148">
        <v>7.3194999999999997</v>
      </c>
    </row>
    <row r="149" spans="1:9" x14ac:dyDescent="0.25">
      <c r="A149" t="s">
        <v>27</v>
      </c>
      <c r="B149" t="s">
        <v>12</v>
      </c>
      <c r="C149">
        <v>8.5782000000000007</v>
      </c>
    </row>
    <row r="150" spans="1:9" x14ac:dyDescent="0.25">
      <c r="A150" t="s">
        <v>27</v>
      </c>
      <c r="B150" t="s">
        <v>13</v>
      </c>
      <c r="C150">
        <v>7.1573000000000002</v>
      </c>
    </row>
    <row r="151" spans="1:9" x14ac:dyDescent="0.25">
      <c r="A151" t="s">
        <v>27</v>
      </c>
      <c r="B151" t="s">
        <v>14</v>
      </c>
      <c r="C151">
        <v>5.7041000000000004</v>
      </c>
    </row>
    <row r="152" spans="1:9" x14ac:dyDescent="0.25">
      <c r="A152" t="s">
        <v>27</v>
      </c>
      <c r="B152" t="s">
        <v>15</v>
      </c>
      <c r="C152">
        <v>5.7493999999999996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6.7191000000000001</v>
      </c>
      <c r="D154" t="s">
        <v>19</v>
      </c>
      <c r="E154">
        <v>3.0853999999999999</v>
      </c>
      <c r="F154" t="s">
        <v>50</v>
      </c>
      <c r="G154">
        <v>6.1078000000000001</v>
      </c>
      <c r="H154" t="s">
        <v>51</v>
      </c>
      <c r="I154">
        <v>5.6101999999999999</v>
      </c>
    </row>
    <row r="155" spans="1:9" x14ac:dyDescent="0.25">
      <c r="A155" t="s">
        <v>28</v>
      </c>
      <c r="B155" t="s">
        <v>1</v>
      </c>
      <c r="C155">
        <v>23.066700000000001</v>
      </c>
      <c r="D155">
        <v>25.523399999999999</v>
      </c>
      <c r="E155">
        <v>63.59</v>
      </c>
    </row>
    <row r="156" spans="1:9" x14ac:dyDescent="0.25">
      <c r="A156" t="s">
        <v>28</v>
      </c>
      <c r="B156" t="s">
        <v>2</v>
      </c>
      <c r="C156">
        <v>26</v>
      </c>
      <c r="D156">
        <v>24.900099999999998</v>
      </c>
      <c r="E156">
        <v>59.49</v>
      </c>
    </row>
    <row r="157" spans="1:9" x14ac:dyDescent="0.25">
      <c r="A157" t="s">
        <v>28</v>
      </c>
      <c r="B157" t="s">
        <v>3</v>
      </c>
      <c r="C157">
        <v>33.3733</v>
      </c>
      <c r="D157">
        <v>31.180099999999999</v>
      </c>
      <c r="E157">
        <v>55.526699999999998</v>
      </c>
    </row>
    <row r="158" spans="1:9" x14ac:dyDescent="0.25">
      <c r="A158" t="s">
        <v>28</v>
      </c>
      <c r="B158" t="s">
        <v>4</v>
      </c>
      <c r="C158">
        <v>27.096699999999998</v>
      </c>
      <c r="D158">
        <v>28.4968</v>
      </c>
      <c r="E158">
        <v>58.713299999999997</v>
      </c>
    </row>
    <row r="159" spans="1:9" x14ac:dyDescent="0.25">
      <c r="A159" t="s">
        <v>28</v>
      </c>
      <c r="B159" t="s">
        <v>5</v>
      </c>
      <c r="C159">
        <v>31.33</v>
      </c>
      <c r="D159">
        <v>20.363399999999999</v>
      </c>
      <c r="E159">
        <v>64.676699999999997</v>
      </c>
    </row>
    <row r="160" spans="1:9" x14ac:dyDescent="0.25">
      <c r="A160" t="s">
        <v>28</v>
      </c>
      <c r="B160" t="s">
        <v>6</v>
      </c>
      <c r="C160">
        <v>31.063300000000002</v>
      </c>
      <c r="D160">
        <v>25.353400000000001</v>
      </c>
      <c r="E160">
        <v>58.91</v>
      </c>
    </row>
    <row r="161" spans="1:9" x14ac:dyDescent="0.25">
      <c r="A161" t="s">
        <v>28</v>
      </c>
      <c r="B161" t="s">
        <v>7</v>
      </c>
      <c r="C161">
        <v>23.47</v>
      </c>
      <c r="D161">
        <v>20.046800000000001</v>
      </c>
      <c r="E161">
        <v>60.9467</v>
      </c>
    </row>
    <row r="162" spans="1:9" x14ac:dyDescent="0.25">
      <c r="A162" t="s">
        <v>28</v>
      </c>
      <c r="B162" t="s">
        <v>8</v>
      </c>
      <c r="C162">
        <v>7.2088999999999999</v>
      </c>
    </row>
    <row r="163" spans="1:9" x14ac:dyDescent="0.25">
      <c r="A163" t="s">
        <v>28</v>
      </c>
      <c r="B163" t="s">
        <v>9</v>
      </c>
      <c r="C163">
        <v>8.0683000000000007</v>
      </c>
    </row>
    <row r="164" spans="1:9" x14ac:dyDescent="0.25">
      <c r="A164" t="s">
        <v>28</v>
      </c>
      <c r="B164" t="s">
        <v>10</v>
      </c>
      <c r="C164">
        <v>7.8845999999999998</v>
      </c>
    </row>
    <row r="165" spans="1:9" x14ac:dyDescent="0.25">
      <c r="A165" t="s">
        <v>28</v>
      </c>
      <c r="B165" t="s">
        <v>11</v>
      </c>
      <c r="C165">
        <v>7.2290000000000001</v>
      </c>
    </row>
    <row r="166" spans="1:9" x14ac:dyDescent="0.25">
      <c r="A166" t="s">
        <v>28</v>
      </c>
      <c r="B166" t="s">
        <v>12</v>
      </c>
      <c r="C166">
        <v>8.4283000000000001</v>
      </c>
    </row>
    <row r="167" spans="1:9" x14ac:dyDescent="0.25">
      <c r="A167" t="s">
        <v>28</v>
      </c>
      <c r="B167" t="s">
        <v>13</v>
      </c>
      <c r="C167">
        <v>8.3362999999999996</v>
      </c>
    </row>
    <row r="168" spans="1:9" x14ac:dyDescent="0.25">
      <c r="A168" t="s">
        <v>28</v>
      </c>
      <c r="B168" t="s">
        <v>14</v>
      </c>
      <c r="C168">
        <v>7.4485000000000001</v>
      </c>
    </row>
    <row r="169" spans="1:9" x14ac:dyDescent="0.25">
      <c r="A169" t="s">
        <v>28</v>
      </c>
      <c r="B169" t="s">
        <v>15</v>
      </c>
      <c r="C169">
        <v>7.4386999999999999</v>
      </c>
    </row>
    <row r="170" spans="1:9" x14ac:dyDescent="0.25">
      <c r="A170" t="s">
        <v>28</v>
      </c>
      <c r="B170" t="s">
        <v>16</v>
      </c>
      <c r="C170">
        <v>6.3734999999999999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7.4029999999999996</v>
      </c>
      <c r="D172" t="s">
        <v>19</v>
      </c>
      <c r="E172">
        <v>5.0511999999999997</v>
      </c>
      <c r="F172" t="s">
        <v>50</v>
      </c>
      <c r="G172">
        <v>6.3455000000000004</v>
      </c>
      <c r="H172" t="s">
        <v>51</v>
      </c>
      <c r="I172">
        <v>5.2877000000000001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I171"/>
  <sheetViews>
    <sheetView topLeftCell="A86" workbookViewId="0">
      <selection activeCell="M109" sqref="M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104.2433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151.5633</v>
      </c>
      <c r="D2">
        <v>154.9067</v>
      </c>
      <c r="E2">
        <v>-12.033300000000001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135.04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153.83330000000001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156.32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12.7187</v>
      </c>
    </row>
    <row r="9" spans="1:5" x14ac:dyDescent="0.25">
      <c r="A9" t="s">
        <v>0</v>
      </c>
      <c r="B9" t="s">
        <v>9</v>
      </c>
      <c r="C9">
        <v>17.0504</v>
      </c>
    </row>
    <row r="10" spans="1:5" x14ac:dyDescent="0.25">
      <c r="A10" t="s">
        <v>0</v>
      </c>
      <c r="B10" t="s">
        <v>10</v>
      </c>
      <c r="C10">
        <v>14.086600000000001</v>
      </c>
    </row>
    <row r="11" spans="1:5" x14ac:dyDescent="0.25">
      <c r="A11" t="s">
        <v>0</v>
      </c>
      <c r="B11" t="s">
        <v>11</v>
      </c>
      <c r="C11">
        <v>14.651999999999999</v>
      </c>
    </row>
    <row r="12" spans="1:5" x14ac:dyDescent="0.25">
      <c r="A12" t="s">
        <v>0</v>
      </c>
      <c r="B12" t="s">
        <v>12</v>
      </c>
      <c r="C12">
        <v>13.4154</v>
      </c>
    </row>
    <row r="13" spans="1:5" x14ac:dyDescent="0.25">
      <c r="A13" t="s">
        <v>0</v>
      </c>
      <c r="B13" t="s">
        <v>13</v>
      </c>
      <c r="C13">
        <v>14.3515</v>
      </c>
    </row>
    <row r="14" spans="1:5" x14ac:dyDescent="0.25">
      <c r="A14" t="s">
        <v>0</v>
      </c>
      <c r="B14" t="s">
        <v>14</v>
      </c>
      <c r="C14">
        <v>14.502000000000001</v>
      </c>
    </row>
    <row r="15" spans="1:5" x14ac:dyDescent="0.25">
      <c r="A15" t="s">
        <v>0</v>
      </c>
      <c r="B15" t="s">
        <v>15</v>
      </c>
      <c r="C15">
        <v>14.199</v>
      </c>
    </row>
    <row r="16" spans="1:5" x14ac:dyDescent="0.25">
      <c r="A16" t="s">
        <v>0</v>
      </c>
      <c r="B16" t="s">
        <v>16</v>
      </c>
      <c r="C16">
        <v>14.627800000000001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14.383900000000001</v>
      </c>
      <c r="D18" t="s">
        <v>19</v>
      </c>
      <c r="E18">
        <v>7.0709999999999997</v>
      </c>
      <c r="F18" t="s">
        <v>48</v>
      </c>
      <c r="G18">
        <v>14.486700000000001</v>
      </c>
      <c r="H18" t="s">
        <v>49</v>
      </c>
      <c r="I18">
        <v>7.5221999999999998</v>
      </c>
    </row>
    <row r="19" spans="1:9" x14ac:dyDescent="0.25">
      <c r="A19" t="s">
        <v>20</v>
      </c>
      <c r="B19" t="s">
        <v>1</v>
      </c>
      <c r="C19">
        <v>161.48670000000001</v>
      </c>
      <c r="D19">
        <v>175.06</v>
      </c>
      <c r="E19">
        <v>-10.9833</v>
      </c>
    </row>
    <row r="20" spans="1:9" x14ac:dyDescent="0.25">
      <c r="A20" t="s">
        <v>20</v>
      </c>
      <c r="B20" t="s">
        <v>2</v>
      </c>
      <c r="C20">
        <v>165.68</v>
      </c>
      <c r="D20">
        <v>181.79669999999999</v>
      </c>
      <c r="E20">
        <v>-7.4532999999999996</v>
      </c>
    </row>
    <row r="21" spans="1:9" x14ac:dyDescent="0.25">
      <c r="A21" t="s">
        <v>20</v>
      </c>
      <c r="B21" t="s">
        <v>3</v>
      </c>
      <c r="C21">
        <v>166.51669999999999</v>
      </c>
      <c r="D21">
        <v>180.9667</v>
      </c>
      <c r="E21">
        <v>-9.3800000000000008</v>
      </c>
    </row>
    <row r="22" spans="1:9" x14ac:dyDescent="0.25">
      <c r="A22" t="s">
        <v>20</v>
      </c>
      <c r="B22" t="s">
        <v>4</v>
      </c>
      <c r="C22">
        <v>171.29669999999999</v>
      </c>
      <c r="D22">
        <v>189.88329999999999</v>
      </c>
      <c r="E22">
        <v>-9.3567</v>
      </c>
    </row>
    <row r="23" spans="1:9" x14ac:dyDescent="0.25">
      <c r="A23" t="s">
        <v>20</v>
      </c>
      <c r="B23" t="s">
        <v>5</v>
      </c>
      <c r="C23">
        <v>172.48670000000001</v>
      </c>
      <c r="D23">
        <v>188.76669999999999</v>
      </c>
      <c r="E23">
        <v>-9.74</v>
      </c>
    </row>
    <row r="24" spans="1:9" x14ac:dyDescent="0.25">
      <c r="A24" t="s">
        <v>20</v>
      </c>
      <c r="B24" t="s">
        <v>6</v>
      </c>
      <c r="C24">
        <v>168.02670000000001</v>
      </c>
      <c r="D24">
        <v>188.52</v>
      </c>
      <c r="E24">
        <v>-10.2867</v>
      </c>
    </row>
    <row r="25" spans="1:9" x14ac:dyDescent="0.25">
      <c r="A25" t="s">
        <v>20</v>
      </c>
      <c r="B25" t="s">
        <v>7</v>
      </c>
      <c r="C25">
        <v>168.83</v>
      </c>
      <c r="D25">
        <v>186.07669999999999</v>
      </c>
      <c r="E25">
        <v>-9.0732999999999997</v>
      </c>
    </row>
    <row r="26" spans="1:9" x14ac:dyDescent="0.25">
      <c r="A26" t="s">
        <v>20</v>
      </c>
      <c r="B26" t="s">
        <v>8</v>
      </c>
      <c r="C26">
        <v>11.9217</v>
      </c>
    </row>
    <row r="27" spans="1:9" x14ac:dyDescent="0.25">
      <c r="A27" t="s">
        <v>20</v>
      </c>
      <c r="B27" t="s">
        <v>9</v>
      </c>
      <c r="C27">
        <v>14.7408</v>
      </c>
    </row>
    <row r="28" spans="1:9" x14ac:dyDescent="0.25">
      <c r="A28" t="s">
        <v>20</v>
      </c>
      <c r="B28" t="s">
        <v>10</v>
      </c>
      <c r="C28">
        <v>14.2765</v>
      </c>
    </row>
    <row r="29" spans="1:9" x14ac:dyDescent="0.25">
      <c r="A29" t="s">
        <v>20</v>
      </c>
      <c r="B29" t="s">
        <v>11</v>
      </c>
      <c r="C29">
        <v>17.006399999999999</v>
      </c>
    </row>
    <row r="30" spans="1:9" x14ac:dyDescent="0.25">
      <c r="A30" t="s">
        <v>20</v>
      </c>
      <c r="B30" t="s">
        <v>12</v>
      </c>
      <c r="C30">
        <v>15.418900000000001</v>
      </c>
    </row>
    <row r="31" spans="1:9" x14ac:dyDescent="0.25">
      <c r="A31" t="s">
        <v>20</v>
      </c>
      <c r="B31" t="s">
        <v>13</v>
      </c>
      <c r="C31">
        <v>12.687200000000001</v>
      </c>
    </row>
    <row r="32" spans="1:9" x14ac:dyDescent="0.25">
      <c r="A32" t="s">
        <v>20</v>
      </c>
      <c r="B32" t="s">
        <v>14</v>
      </c>
      <c r="C32">
        <v>14.1295</v>
      </c>
    </row>
    <row r="33" spans="1:9" x14ac:dyDescent="0.25">
      <c r="A33" t="s">
        <v>20</v>
      </c>
      <c r="B33" t="s">
        <v>15</v>
      </c>
      <c r="C33">
        <v>13.551399999999999</v>
      </c>
    </row>
    <row r="34" spans="1:9" x14ac:dyDescent="0.25">
      <c r="A34" t="s">
        <v>20</v>
      </c>
      <c r="B34" t="s">
        <v>16</v>
      </c>
      <c r="C34">
        <v>0</v>
      </c>
    </row>
    <row r="35" spans="1:9" x14ac:dyDescent="0.25">
      <c r="A35" t="s">
        <v>20</v>
      </c>
      <c r="B35" t="s">
        <v>18</v>
      </c>
      <c r="C35">
        <v>14.3956</v>
      </c>
      <c r="D35" t="s">
        <v>19</v>
      </c>
      <c r="E35">
        <v>16.821400000000001</v>
      </c>
      <c r="F35" t="s">
        <v>48</v>
      </c>
      <c r="G35">
        <v>13.5464</v>
      </c>
      <c r="H35" t="s">
        <v>49</v>
      </c>
      <c r="I35">
        <v>12.4825</v>
      </c>
    </row>
    <row r="36" spans="1:9" x14ac:dyDescent="0.25">
      <c r="A36" t="s">
        <v>21</v>
      </c>
      <c r="B36" t="s">
        <v>1</v>
      </c>
      <c r="C36">
        <v>125.47669999999999</v>
      </c>
      <c r="D36">
        <v>128.23330000000001</v>
      </c>
      <c r="E36">
        <v>-11.42</v>
      </c>
    </row>
    <row r="37" spans="1:9" x14ac:dyDescent="0.25">
      <c r="A37" t="s">
        <v>21</v>
      </c>
      <c r="B37" t="s">
        <v>2</v>
      </c>
      <c r="C37">
        <v>127.17</v>
      </c>
      <c r="D37">
        <v>132.22999999999999</v>
      </c>
      <c r="E37">
        <v>-7.32</v>
      </c>
    </row>
    <row r="38" spans="1:9" x14ac:dyDescent="0.25">
      <c r="A38" t="s">
        <v>21</v>
      </c>
      <c r="B38" t="s">
        <v>3</v>
      </c>
      <c r="C38">
        <v>124.2567</v>
      </c>
      <c r="D38">
        <v>124.3</v>
      </c>
      <c r="E38">
        <v>-11.8667</v>
      </c>
    </row>
    <row r="39" spans="1:9" x14ac:dyDescent="0.25">
      <c r="A39" t="s">
        <v>21</v>
      </c>
      <c r="B39" t="s">
        <v>4</v>
      </c>
      <c r="C39">
        <v>128.7467</v>
      </c>
      <c r="D39">
        <v>129.49</v>
      </c>
      <c r="E39">
        <v>-12.16</v>
      </c>
    </row>
    <row r="40" spans="1:9" x14ac:dyDescent="0.25">
      <c r="A40" t="s">
        <v>21</v>
      </c>
      <c r="B40" t="s">
        <v>5</v>
      </c>
      <c r="C40">
        <v>130.6533</v>
      </c>
      <c r="D40">
        <v>127.0633</v>
      </c>
      <c r="E40">
        <v>-11.96</v>
      </c>
    </row>
    <row r="41" spans="1:9" x14ac:dyDescent="0.25">
      <c r="A41" t="s">
        <v>21</v>
      </c>
      <c r="B41" t="s">
        <v>6</v>
      </c>
      <c r="C41">
        <v>132.72999999999999</v>
      </c>
      <c r="D41">
        <v>131.19999999999999</v>
      </c>
      <c r="E41">
        <v>-11.933299999999999</v>
      </c>
    </row>
    <row r="42" spans="1:9" x14ac:dyDescent="0.25">
      <c r="A42" t="s">
        <v>21</v>
      </c>
      <c r="B42" t="s">
        <v>7</v>
      </c>
      <c r="C42">
        <v>132.26</v>
      </c>
      <c r="D42">
        <v>133.5367</v>
      </c>
      <c r="E42">
        <v>-10.0267</v>
      </c>
    </row>
    <row r="43" spans="1:9" x14ac:dyDescent="0.25">
      <c r="A43" t="s">
        <v>21</v>
      </c>
      <c r="B43" t="s">
        <v>8</v>
      </c>
      <c r="C43">
        <v>8.4148999999999994</v>
      </c>
    </row>
    <row r="44" spans="1:9" x14ac:dyDescent="0.25">
      <c r="A44" t="s">
        <v>21</v>
      </c>
      <c r="B44" t="s">
        <v>9</v>
      </c>
      <c r="C44">
        <v>4.4448999999999996</v>
      </c>
    </row>
    <row r="45" spans="1:9" x14ac:dyDescent="0.25">
      <c r="A45" t="s">
        <v>21</v>
      </c>
      <c r="B45" t="s">
        <v>10</v>
      </c>
      <c r="C45">
        <v>8.0954999999999995</v>
      </c>
    </row>
    <row r="46" spans="1:9" x14ac:dyDescent="0.25">
      <c r="A46" t="s">
        <v>21</v>
      </c>
      <c r="B46" t="s">
        <v>11</v>
      </c>
      <c r="C46">
        <v>5.6154000000000002</v>
      </c>
    </row>
    <row r="47" spans="1:9" x14ac:dyDescent="0.25">
      <c r="A47" t="s">
        <v>21</v>
      </c>
      <c r="B47" t="s">
        <v>12</v>
      </c>
      <c r="C47">
        <v>8.1160999999999994</v>
      </c>
    </row>
    <row r="48" spans="1:9" x14ac:dyDescent="0.25">
      <c r="A48" t="s">
        <v>21</v>
      </c>
      <c r="B48" t="s">
        <v>13</v>
      </c>
      <c r="C48">
        <v>5.3475000000000001</v>
      </c>
    </row>
    <row r="49" spans="1:9" x14ac:dyDescent="0.25">
      <c r="A49" t="s">
        <v>21</v>
      </c>
      <c r="B49" t="s">
        <v>14</v>
      </c>
      <c r="C49">
        <v>8.5094999999999992</v>
      </c>
    </row>
    <row r="50" spans="1:9" x14ac:dyDescent="0.25">
      <c r="A50" t="s">
        <v>21</v>
      </c>
      <c r="B50" t="s">
        <v>15</v>
      </c>
      <c r="C50">
        <v>7.8574000000000002</v>
      </c>
    </row>
    <row r="51" spans="1:9" x14ac:dyDescent="0.25">
      <c r="A51" t="s">
        <v>21</v>
      </c>
      <c r="B51" t="s">
        <v>16</v>
      </c>
      <c r="C51">
        <v>0</v>
      </c>
    </row>
    <row r="52" spans="1:9" x14ac:dyDescent="0.25">
      <c r="A52" t="s">
        <v>21</v>
      </c>
      <c r="B52" t="s">
        <v>18</v>
      </c>
      <c r="C52">
        <v>7.3226000000000004</v>
      </c>
      <c r="D52" t="s">
        <v>19</v>
      </c>
      <c r="E52">
        <v>2.6890000000000001</v>
      </c>
      <c r="F52" t="s">
        <v>48</v>
      </c>
      <c r="G52">
        <v>8.3003</v>
      </c>
      <c r="H52" t="s">
        <v>49</v>
      </c>
      <c r="I52">
        <v>9.0493000000000006</v>
      </c>
    </row>
    <row r="53" spans="1:9" x14ac:dyDescent="0.25">
      <c r="A53" t="s">
        <v>22</v>
      </c>
      <c r="B53" t="s">
        <v>1</v>
      </c>
      <c r="C53">
        <v>122.37</v>
      </c>
      <c r="D53">
        <v>131.9333</v>
      </c>
      <c r="E53">
        <v>-3.8767</v>
      </c>
    </row>
    <row r="54" spans="1:9" x14ac:dyDescent="0.25">
      <c r="A54" t="s">
        <v>22</v>
      </c>
      <c r="B54" t="s">
        <v>2</v>
      </c>
      <c r="C54">
        <v>122.7</v>
      </c>
      <c r="D54">
        <v>123.41</v>
      </c>
      <c r="E54">
        <v>-5.53</v>
      </c>
    </row>
    <row r="55" spans="1:9" x14ac:dyDescent="0.25">
      <c r="A55" t="s">
        <v>22</v>
      </c>
      <c r="B55" t="s">
        <v>3</v>
      </c>
      <c r="C55">
        <v>114.72329999999999</v>
      </c>
      <c r="D55">
        <v>114.4867</v>
      </c>
      <c r="E55">
        <v>-3.9</v>
      </c>
    </row>
    <row r="56" spans="1:9" x14ac:dyDescent="0.25">
      <c r="A56" t="s">
        <v>22</v>
      </c>
      <c r="B56" t="s">
        <v>4</v>
      </c>
      <c r="C56">
        <v>122.9333</v>
      </c>
      <c r="D56">
        <v>123.08669999999999</v>
      </c>
      <c r="E56">
        <v>-3.47</v>
      </c>
    </row>
    <row r="57" spans="1:9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9" x14ac:dyDescent="0.25">
      <c r="A58" t="s">
        <v>22</v>
      </c>
      <c r="B58" t="s">
        <v>6</v>
      </c>
      <c r="C58">
        <v>120.1733</v>
      </c>
      <c r="D58">
        <v>122.9633</v>
      </c>
      <c r="E58">
        <v>-4.45</v>
      </c>
    </row>
    <row r="59" spans="1:9" x14ac:dyDescent="0.25">
      <c r="A59" t="s">
        <v>22</v>
      </c>
      <c r="B59" t="s">
        <v>8</v>
      </c>
      <c r="C59">
        <v>4.7728999999999999</v>
      </c>
    </row>
    <row r="60" spans="1:9" x14ac:dyDescent="0.25">
      <c r="A60" t="s">
        <v>22</v>
      </c>
      <c r="B60" t="s">
        <v>9</v>
      </c>
      <c r="C60">
        <v>8.2731999999999992</v>
      </c>
    </row>
    <row r="61" spans="1:9" x14ac:dyDescent="0.25">
      <c r="A61" t="s">
        <v>22</v>
      </c>
      <c r="B61" t="s">
        <v>10</v>
      </c>
      <c r="C61">
        <v>8.6631</v>
      </c>
    </row>
    <row r="62" spans="1:9" x14ac:dyDescent="0.25">
      <c r="A62" t="s">
        <v>22</v>
      </c>
      <c r="B62" t="s">
        <v>11</v>
      </c>
      <c r="C62">
        <v>6.6111000000000004</v>
      </c>
    </row>
    <row r="63" spans="1:9" x14ac:dyDescent="0.25">
      <c r="A63" t="s">
        <v>22</v>
      </c>
      <c r="B63" t="s">
        <v>12</v>
      </c>
      <c r="C63">
        <v>5.3327</v>
      </c>
    </row>
    <row r="64" spans="1:9" x14ac:dyDescent="0.25">
      <c r="A64" t="s">
        <v>22</v>
      </c>
      <c r="B64" t="s">
        <v>13</v>
      </c>
      <c r="C64">
        <v>6.7751000000000001</v>
      </c>
    </row>
    <row r="65" spans="1:9" x14ac:dyDescent="0.25">
      <c r="A65" t="s">
        <v>22</v>
      </c>
      <c r="B65" t="s">
        <v>14</v>
      </c>
      <c r="C65">
        <v>5.3079000000000001</v>
      </c>
    </row>
    <row r="66" spans="1:9" x14ac:dyDescent="0.25">
      <c r="A66" t="s">
        <v>22</v>
      </c>
      <c r="B66" t="s">
        <v>15</v>
      </c>
      <c r="C66">
        <v>0</v>
      </c>
    </row>
    <row r="67" spans="1:9" x14ac:dyDescent="0.25">
      <c r="A67" t="s">
        <v>22</v>
      </c>
      <c r="B67" t="s">
        <v>18</v>
      </c>
      <c r="C67">
        <v>6.2205000000000004</v>
      </c>
      <c r="D67" t="s">
        <v>19</v>
      </c>
      <c r="E67">
        <v>4.3255999999999997</v>
      </c>
      <c r="F67" t="s">
        <v>48</v>
      </c>
      <c r="G67">
        <v>7.5427</v>
      </c>
      <c r="H67" t="s">
        <v>49</v>
      </c>
      <c r="I67">
        <v>7.7084999999999999</v>
      </c>
    </row>
    <row r="68" spans="1:9" x14ac:dyDescent="0.25">
      <c r="A68" t="s">
        <v>23</v>
      </c>
      <c r="B68" t="s">
        <v>1</v>
      </c>
      <c r="C68">
        <v>44.093299999999999</v>
      </c>
      <c r="D68">
        <v>31.612300000000001</v>
      </c>
      <c r="E68">
        <v>58.7333</v>
      </c>
    </row>
    <row r="69" spans="1:9" x14ac:dyDescent="0.25">
      <c r="A69" t="s">
        <v>23</v>
      </c>
      <c r="B69" t="s">
        <v>2</v>
      </c>
      <c r="C69">
        <v>57.253300000000003</v>
      </c>
      <c r="D69">
        <v>54.585700000000003</v>
      </c>
      <c r="E69">
        <v>63.843299999999999</v>
      </c>
    </row>
    <row r="70" spans="1:9" x14ac:dyDescent="0.25">
      <c r="A70" t="s">
        <v>23</v>
      </c>
      <c r="B70" t="s">
        <v>3</v>
      </c>
      <c r="C70">
        <v>37.15</v>
      </c>
      <c r="D70">
        <v>34.855699999999999</v>
      </c>
      <c r="E70">
        <v>63.486699999999999</v>
      </c>
    </row>
    <row r="71" spans="1:9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9" x14ac:dyDescent="0.25">
      <c r="A72" t="s">
        <v>23</v>
      </c>
      <c r="B72" t="s">
        <v>5</v>
      </c>
      <c r="C72">
        <v>44.456699999999998</v>
      </c>
      <c r="D72">
        <v>44.579000000000001</v>
      </c>
      <c r="E72">
        <v>68.056700000000006</v>
      </c>
    </row>
    <row r="73" spans="1:9" x14ac:dyDescent="0.25">
      <c r="A73" t="s">
        <v>23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9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9" x14ac:dyDescent="0.25">
      <c r="A75" t="s">
        <v>23</v>
      </c>
      <c r="B75" t="s">
        <v>8</v>
      </c>
      <c r="C75">
        <v>9.7041000000000004</v>
      </c>
    </row>
    <row r="76" spans="1:9" x14ac:dyDescent="0.25">
      <c r="A76" t="s">
        <v>23</v>
      </c>
      <c r="B76" t="s">
        <v>9</v>
      </c>
      <c r="C76">
        <v>6.7906000000000004</v>
      </c>
    </row>
    <row r="77" spans="1:9" x14ac:dyDescent="0.25">
      <c r="A77" t="s">
        <v>23</v>
      </c>
      <c r="B77" t="s">
        <v>10</v>
      </c>
      <c r="C77">
        <v>8.3079000000000001</v>
      </c>
    </row>
    <row r="78" spans="1:9" x14ac:dyDescent="0.25">
      <c r="A78" t="s">
        <v>23</v>
      </c>
      <c r="B78" t="s">
        <v>11</v>
      </c>
      <c r="C78">
        <v>7.3845999999999998</v>
      </c>
    </row>
    <row r="79" spans="1:9" x14ac:dyDescent="0.25">
      <c r="A79" t="s">
        <v>23</v>
      </c>
      <c r="B79" t="s">
        <v>12</v>
      </c>
      <c r="C79">
        <v>6.8391000000000002</v>
      </c>
    </row>
    <row r="80" spans="1:9" x14ac:dyDescent="0.25">
      <c r="A80" t="s">
        <v>23</v>
      </c>
      <c r="B80" t="s">
        <v>13</v>
      </c>
      <c r="C80">
        <v>9.4556000000000004</v>
      </c>
    </row>
    <row r="81" spans="1:9" x14ac:dyDescent="0.25">
      <c r="A81" t="s">
        <v>23</v>
      </c>
      <c r="B81" t="s">
        <v>14</v>
      </c>
      <c r="C81">
        <v>7.0235000000000003</v>
      </c>
    </row>
    <row r="82" spans="1:9" x14ac:dyDescent="0.25">
      <c r="A82" t="s">
        <v>23</v>
      </c>
      <c r="B82" t="s">
        <v>15</v>
      </c>
      <c r="C82">
        <v>4.7001999999999997</v>
      </c>
    </row>
    <row r="83" spans="1:9" x14ac:dyDescent="0.25">
      <c r="A83" t="s">
        <v>23</v>
      </c>
      <c r="B83" t="s">
        <v>16</v>
      </c>
      <c r="C83">
        <v>7.7988</v>
      </c>
    </row>
    <row r="84" spans="1:9" x14ac:dyDescent="0.25">
      <c r="A84" t="s">
        <v>23</v>
      </c>
      <c r="B84" t="s">
        <v>17</v>
      </c>
      <c r="C84">
        <v>0</v>
      </c>
    </row>
    <row r="85" spans="1:9" x14ac:dyDescent="0.25">
      <c r="A85" t="s">
        <v>23</v>
      </c>
      <c r="B85" t="s">
        <v>18</v>
      </c>
      <c r="C85">
        <v>7.5913000000000004</v>
      </c>
      <c r="D85" t="s">
        <v>19</v>
      </c>
      <c r="E85">
        <v>5.0471000000000004</v>
      </c>
      <c r="F85" t="s">
        <v>50</v>
      </c>
      <c r="G85">
        <v>8.6555999999999997</v>
      </c>
      <c r="H85" t="s">
        <v>51</v>
      </c>
      <c r="I85">
        <v>7.6036999999999999</v>
      </c>
    </row>
    <row r="86" spans="1:9" x14ac:dyDescent="0.25">
      <c r="A86" t="s">
        <v>24</v>
      </c>
      <c r="B86" t="s">
        <v>1</v>
      </c>
      <c r="C86">
        <v>151.51669999999999</v>
      </c>
      <c r="D86">
        <v>164.4067</v>
      </c>
      <c r="E86">
        <v>-8.67</v>
      </c>
    </row>
    <row r="87" spans="1:9" x14ac:dyDescent="0.25">
      <c r="A87" t="s">
        <v>24</v>
      </c>
      <c r="B87" t="s">
        <v>2</v>
      </c>
      <c r="C87">
        <v>149.6</v>
      </c>
      <c r="D87">
        <v>156.97329999999999</v>
      </c>
      <c r="E87">
        <v>-2.5066999999999999</v>
      </c>
    </row>
    <row r="88" spans="1:9" x14ac:dyDescent="0.25">
      <c r="A88" t="s">
        <v>24</v>
      </c>
      <c r="B88" t="s">
        <v>3</v>
      </c>
      <c r="C88">
        <v>148.12</v>
      </c>
      <c r="D88">
        <v>156.11330000000001</v>
      </c>
      <c r="E88">
        <v>-10.89</v>
      </c>
    </row>
    <row r="89" spans="1:9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-6.5232999999999999</v>
      </c>
    </row>
    <row r="90" spans="1:9" x14ac:dyDescent="0.25">
      <c r="A90" t="s">
        <v>24</v>
      </c>
      <c r="B90" t="s">
        <v>5</v>
      </c>
      <c r="C90">
        <v>152.0633</v>
      </c>
      <c r="D90">
        <v>157.7167</v>
      </c>
      <c r="E90">
        <v>-8.1966999999999999</v>
      </c>
    </row>
    <row r="91" spans="1:9" x14ac:dyDescent="0.25">
      <c r="A91" t="s">
        <v>24</v>
      </c>
      <c r="B91" t="s">
        <v>6</v>
      </c>
      <c r="C91">
        <v>153.96</v>
      </c>
      <c r="D91">
        <v>161.47999999999999</v>
      </c>
      <c r="E91">
        <v>-6.76</v>
      </c>
    </row>
    <row r="92" spans="1:9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-9.0566999999999993</v>
      </c>
    </row>
    <row r="93" spans="1:9" x14ac:dyDescent="0.25">
      <c r="A93" t="s">
        <v>24</v>
      </c>
      <c r="B93" t="s">
        <v>8</v>
      </c>
      <c r="C93">
        <v>9.8373000000000008</v>
      </c>
    </row>
    <row r="94" spans="1:9" x14ac:dyDescent="0.25">
      <c r="A94" t="s">
        <v>24</v>
      </c>
      <c r="B94" t="s">
        <v>9</v>
      </c>
      <c r="C94">
        <v>8.1837</v>
      </c>
    </row>
    <row r="95" spans="1:9" x14ac:dyDescent="0.25">
      <c r="A95" t="s">
        <v>24</v>
      </c>
      <c r="B95" t="s">
        <v>10</v>
      </c>
      <c r="C95">
        <v>11.228400000000001</v>
      </c>
    </row>
    <row r="96" spans="1:9" x14ac:dyDescent="0.25">
      <c r="A96" t="s">
        <v>24</v>
      </c>
      <c r="B96" t="s">
        <v>11</v>
      </c>
      <c r="C96">
        <v>9.5245999999999995</v>
      </c>
    </row>
    <row r="97" spans="1:9" x14ac:dyDescent="0.25">
      <c r="A97" t="s">
        <v>24</v>
      </c>
      <c r="B97" t="s">
        <v>12</v>
      </c>
      <c r="C97">
        <v>9.8856000000000002</v>
      </c>
    </row>
    <row r="98" spans="1:9" x14ac:dyDescent="0.25">
      <c r="A98" t="s">
        <v>24</v>
      </c>
      <c r="B98" t="s">
        <v>13</v>
      </c>
      <c r="C98">
        <v>10.650399999999999</v>
      </c>
    </row>
    <row r="99" spans="1:9" x14ac:dyDescent="0.25">
      <c r="A99" t="s">
        <v>24</v>
      </c>
      <c r="B99" t="s">
        <v>14</v>
      </c>
      <c r="C99">
        <v>10.8339</v>
      </c>
    </row>
    <row r="100" spans="1:9" x14ac:dyDescent="0.25">
      <c r="A100" t="s">
        <v>24</v>
      </c>
      <c r="B100" t="s">
        <v>15</v>
      </c>
      <c r="C100">
        <v>7.5408999999999997</v>
      </c>
    </row>
    <row r="101" spans="1:9" x14ac:dyDescent="0.25">
      <c r="A101" t="s">
        <v>24</v>
      </c>
      <c r="B101" t="s">
        <v>16</v>
      </c>
      <c r="C101">
        <v>0</v>
      </c>
    </row>
    <row r="102" spans="1:9" x14ac:dyDescent="0.25">
      <c r="A102" t="s">
        <v>24</v>
      </c>
      <c r="B102" t="s">
        <v>18</v>
      </c>
      <c r="C102">
        <v>9.7283000000000008</v>
      </c>
      <c r="D102" t="s">
        <v>19</v>
      </c>
      <c r="E102">
        <v>7.7502000000000004</v>
      </c>
      <c r="F102" t="s">
        <v>50</v>
      </c>
      <c r="G102">
        <v>11.0162</v>
      </c>
      <c r="H102" t="s">
        <v>51</v>
      </c>
      <c r="I102">
        <v>8.1831999999999994</v>
      </c>
    </row>
    <row r="103" spans="1:9" x14ac:dyDescent="0.25">
      <c r="A103" t="s">
        <v>25</v>
      </c>
      <c r="B103" t="s">
        <v>1</v>
      </c>
      <c r="C103">
        <v>152.66</v>
      </c>
      <c r="D103">
        <v>146.10669999999999</v>
      </c>
      <c r="E103">
        <v>-4.7267000000000001</v>
      </c>
    </row>
    <row r="104" spans="1:9" x14ac:dyDescent="0.25">
      <c r="A104" t="s">
        <v>25</v>
      </c>
      <c r="B104" t="s">
        <v>2</v>
      </c>
      <c r="C104">
        <v>112.81</v>
      </c>
      <c r="D104">
        <v>112.99</v>
      </c>
      <c r="E104">
        <v>-5.5533000000000001</v>
      </c>
    </row>
    <row r="105" spans="1:9" x14ac:dyDescent="0.25">
      <c r="A105" t="s">
        <v>25</v>
      </c>
      <c r="B105" t="s">
        <v>3</v>
      </c>
      <c r="C105">
        <v>114.3433</v>
      </c>
      <c r="D105">
        <v>115.36669999999999</v>
      </c>
      <c r="E105">
        <v>-7.0667</v>
      </c>
    </row>
    <row r="106" spans="1:9" x14ac:dyDescent="0.25">
      <c r="A106" t="s">
        <v>25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9" x14ac:dyDescent="0.25">
      <c r="A107" t="s">
        <v>25</v>
      </c>
      <c r="B107" t="s">
        <v>5</v>
      </c>
      <c r="C107">
        <v>141.61000000000001</v>
      </c>
      <c r="D107">
        <v>134.79669999999999</v>
      </c>
      <c r="E107">
        <v>-4.46</v>
      </c>
    </row>
    <row r="108" spans="1:9" x14ac:dyDescent="0.25">
      <c r="A108" t="s">
        <v>25</v>
      </c>
      <c r="B108" t="s">
        <v>6</v>
      </c>
      <c r="C108">
        <v>135.27330000000001</v>
      </c>
      <c r="D108">
        <v>127.0967</v>
      </c>
      <c r="E108">
        <v>-5.6233000000000004</v>
      </c>
    </row>
    <row r="109" spans="1:9" x14ac:dyDescent="0.25">
      <c r="A109" t="s">
        <v>25</v>
      </c>
      <c r="B109" t="s">
        <v>7</v>
      </c>
      <c r="C109">
        <v>151.13669999999999</v>
      </c>
      <c r="D109">
        <v>142.2133</v>
      </c>
      <c r="E109">
        <v>-5.3467000000000002</v>
      </c>
    </row>
    <row r="110" spans="1:9" x14ac:dyDescent="0.25">
      <c r="A110" t="s">
        <v>25</v>
      </c>
      <c r="B110" t="s">
        <v>8</v>
      </c>
      <c r="C110">
        <v>5.0214999999999996</v>
      </c>
    </row>
    <row r="111" spans="1:9" x14ac:dyDescent="0.25">
      <c r="A111" t="s">
        <v>25</v>
      </c>
      <c r="B111" t="s">
        <v>9</v>
      </c>
      <c r="C111">
        <v>5.6868999999999996</v>
      </c>
    </row>
    <row r="112" spans="1:9" x14ac:dyDescent="0.25">
      <c r="A112" t="s">
        <v>25</v>
      </c>
      <c r="B112" t="s">
        <v>10</v>
      </c>
      <c r="C112">
        <v>6.7404999999999999</v>
      </c>
    </row>
    <row r="113" spans="1:9" x14ac:dyDescent="0.25">
      <c r="A113" t="s">
        <v>25</v>
      </c>
      <c r="B113" t="s">
        <v>11</v>
      </c>
      <c r="C113">
        <v>5.3583999999999996</v>
      </c>
    </row>
    <row r="114" spans="1:9" x14ac:dyDescent="0.25">
      <c r="A114" t="s">
        <v>25</v>
      </c>
      <c r="B114" t="s">
        <v>12</v>
      </c>
      <c r="C114">
        <v>5.4375</v>
      </c>
    </row>
    <row r="115" spans="1:9" x14ac:dyDescent="0.25">
      <c r="A115" t="s">
        <v>25</v>
      </c>
      <c r="B115" t="s">
        <v>13</v>
      </c>
      <c r="C115">
        <v>6.4343000000000004</v>
      </c>
    </row>
    <row r="116" spans="1:9" x14ac:dyDescent="0.25">
      <c r="A116" t="s">
        <v>25</v>
      </c>
      <c r="B116" t="s">
        <v>14</v>
      </c>
      <c r="C116">
        <v>5.2572999999999999</v>
      </c>
    </row>
    <row r="117" spans="1:9" x14ac:dyDescent="0.25">
      <c r="A117" t="s">
        <v>25</v>
      </c>
      <c r="B117" t="s">
        <v>15</v>
      </c>
      <c r="C117">
        <v>5.0334000000000003</v>
      </c>
    </row>
    <row r="118" spans="1:9" x14ac:dyDescent="0.25">
      <c r="A118" t="s">
        <v>25</v>
      </c>
      <c r="B118" t="s">
        <v>16</v>
      </c>
      <c r="C118">
        <v>0</v>
      </c>
    </row>
    <row r="119" spans="1:9" x14ac:dyDescent="0.25">
      <c r="A119" t="s">
        <v>25</v>
      </c>
      <c r="B119" t="s">
        <v>18</v>
      </c>
      <c r="C119">
        <v>5.6521999999999997</v>
      </c>
      <c r="D119" t="s">
        <v>19</v>
      </c>
      <c r="E119">
        <v>5.9002999999999997</v>
      </c>
      <c r="F119" t="s">
        <v>50</v>
      </c>
      <c r="G119">
        <v>6.0053000000000001</v>
      </c>
      <c r="H119" t="s">
        <v>51</v>
      </c>
      <c r="I119">
        <v>5.0332999999999997</v>
      </c>
    </row>
    <row r="120" spans="1:9" x14ac:dyDescent="0.25">
      <c r="A120" t="s">
        <v>26</v>
      </c>
      <c r="B120" t="s">
        <v>1</v>
      </c>
      <c r="C120">
        <v>142.60329999999999</v>
      </c>
      <c r="D120">
        <v>135.47329999999999</v>
      </c>
      <c r="E120">
        <v>-6.9432999999999998</v>
      </c>
    </row>
    <row r="121" spans="1:9" x14ac:dyDescent="0.25">
      <c r="A121" t="s">
        <v>26</v>
      </c>
      <c r="B121" t="s">
        <v>2</v>
      </c>
      <c r="C121">
        <v>142.57</v>
      </c>
      <c r="D121">
        <v>132.46</v>
      </c>
      <c r="E121">
        <v>-7.74</v>
      </c>
    </row>
    <row r="122" spans="1:9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9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9" x14ac:dyDescent="0.25">
      <c r="A124" t="s">
        <v>26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9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9" x14ac:dyDescent="0.25">
      <c r="A126" t="s">
        <v>26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9" x14ac:dyDescent="0.25">
      <c r="A127" t="s">
        <v>26</v>
      </c>
      <c r="B127" t="s">
        <v>8</v>
      </c>
      <c r="C127">
        <v>9.3409999999999993</v>
      </c>
    </row>
    <row r="128" spans="1:9" x14ac:dyDescent="0.25">
      <c r="A128" t="s">
        <v>26</v>
      </c>
      <c r="B128" t="s">
        <v>9</v>
      </c>
      <c r="C128">
        <v>8.5859000000000005</v>
      </c>
    </row>
    <row r="129" spans="1:9" x14ac:dyDescent="0.25">
      <c r="A129" t="s">
        <v>26</v>
      </c>
      <c r="B129" t="s">
        <v>10</v>
      </c>
      <c r="C129">
        <v>7.2057000000000002</v>
      </c>
    </row>
    <row r="130" spans="1:9" x14ac:dyDescent="0.25">
      <c r="A130" t="s">
        <v>26</v>
      </c>
      <c r="B130" t="s">
        <v>11</v>
      </c>
      <c r="C130">
        <v>7.3985000000000003</v>
      </c>
    </row>
    <row r="131" spans="1:9" x14ac:dyDescent="0.25">
      <c r="A131" t="s">
        <v>26</v>
      </c>
      <c r="B131" t="s">
        <v>12</v>
      </c>
      <c r="C131">
        <v>9.5517000000000003</v>
      </c>
    </row>
    <row r="132" spans="1:9" x14ac:dyDescent="0.25">
      <c r="A132" t="s">
        <v>26</v>
      </c>
      <c r="B132" t="s">
        <v>13</v>
      </c>
      <c r="C132">
        <v>6.8582000000000001</v>
      </c>
    </row>
    <row r="133" spans="1:9" x14ac:dyDescent="0.25">
      <c r="A133" t="s">
        <v>26</v>
      </c>
      <c r="B133" t="s">
        <v>14</v>
      </c>
      <c r="C133">
        <v>8.8314000000000004</v>
      </c>
    </row>
    <row r="134" spans="1:9" x14ac:dyDescent="0.25">
      <c r="A134" t="s">
        <v>26</v>
      </c>
      <c r="B134" t="s">
        <v>15</v>
      </c>
      <c r="C134">
        <v>5.3449999999999998</v>
      </c>
    </row>
    <row r="135" spans="1:9" x14ac:dyDescent="0.25">
      <c r="A135" t="s">
        <v>26</v>
      </c>
      <c r="B135" t="s">
        <v>16</v>
      </c>
      <c r="C135">
        <v>0</v>
      </c>
    </row>
    <row r="136" spans="1:9" x14ac:dyDescent="0.25">
      <c r="A136" t="s">
        <v>26</v>
      </c>
      <c r="B136" t="s">
        <v>18</v>
      </c>
      <c r="C136">
        <v>7.9250999999999996</v>
      </c>
      <c r="D136" t="s">
        <v>19</v>
      </c>
      <c r="E136">
        <v>7.1524000000000001</v>
      </c>
      <c r="F136" t="s">
        <v>50</v>
      </c>
      <c r="G136">
        <v>8.4930000000000003</v>
      </c>
      <c r="H136" t="s">
        <v>51</v>
      </c>
      <c r="I136">
        <v>7.7214</v>
      </c>
    </row>
    <row r="137" spans="1:9" x14ac:dyDescent="0.25">
      <c r="A137" t="s">
        <v>27</v>
      </c>
      <c r="B137" t="s">
        <v>1</v>
      </c>
      <c r="C137">
        <v>119.55</v>
      </c>
      <c r="D137">
        <v>125.4633</v>
      </c>
      <c r="E137">
        <v>-5.4333</v>
      </c>
    </row>
    <row r="138" spans="1:9" x14ac:dyDescent="0.25">
      <c r="A138" t="s">
        <v>27</v>
      </c>
      <c r="B138" t="s">
        <v>2</v>
      </c>
      <c r="C138">
        <v>131.1233</v>
      </c>
      <c r="D138">
        <v>138.0667</v>
      </c>
      <c r="E138">
        <v>-3.9866999999999999</v>
      </c>
    </row>
    <row r="139" spans="1:9" x14ac:dyDescent="0.25">
      <c r="A139" t="s">
        <v>27</v>
      </c>
      <c r="B139" t="s">
        <v>3</v>
      </c>
      <c r="C139">
        <v>126.93</v>
      </c>
      <c r="D139">
        <v>134.58000000000001</v>
      </c>
      <c r="E139">
        <v>-5.12</v>
      </c>
    </row>
    <row r="140" spans="1:9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9" x14ac:dyDescent="0.25">
      <c r="A141" t="s">
        <v>27</v>
      </c>
      <c r="B141" t="s">
        <v>5</v>
      </c>
      <c r="C141">
        <v>125.2833</v>
      </c>
      <c r="D141">
        <v>133.03</v>
      </c>
      <c r="E141">
        <v>-3.8132999999999999</v>
      </c>
    </row>
    <row r="142" spans="1:9" x14ac:dyDescent="0.25">
      <c r="A142" t="s">
        <v>27</v>
      </c>
      <c r="B142" t="s">
        <v>6</v>
      </c>
      <c r="C142">
        <v>124.9867</v>
      </c>
      <c r="D142">
        <v>133.05330000000001</v>
      </c>
      <c r="E142">
        <v>-5.15</v>
      </c>
    </row>
    <row r="143" spans="1:9" x14ac:dyDescent="0.25">
      <c r="A143" t="s">
        <v>27</v>
      </c>
      <c r="B143" t="s">
        <v>7</v>
      </c>
      <c r="C143">
        <v>128.32669999999999</v>
      </c>
      <c r="D143">
        <v>131.68</v>
      </c>
      <c r="E143">
        <v>-4.3867000000000003</v>
      </c>
    </row>
    <row r="144" spans="1:9" x14ac:dyDescent="0.25">
      <c r="A144" t="s">
        <v>27</v>
      </c>
      <c r="B144" t="s">
        <v>8</v>
      </c>
      <c r="C144">
        <v>6.0532000000000004</v>
      </c>
    </row>
    <row r="145" spans="1:9" x14ac:dyDescent="0.25">
      <c r="A145" t="s">
        <v>27</v>
      </c>
      <c r="B145" t="s">
        <v>9</v>
      </c>
      <c r="C145">
        <v>5.4023000000000003</v>
      </c>
    </row>
    <row r="146" spans="1:9" x14ac:dyDescent="0.25">
      <c r="A146" t="s">
        <v>27</v>
      </c>
      <c r="B146" t="s">
        <v>10</v>
      </c>
      <c r="C146">
        <v>9.0740999999999996</v>
      </c>
    </row>
    <row r="147" spans="1:9" x14ac:dyDescent="0.25">
      <c r="A147" t="s">
        <v>27</v>
      </c>
      <c r="B147" t="s">
        <v>11</v>
      </c>
      <c r="C147">
        <v>8.2832000000000008</v>
      </c>
    </row>
    <row r="148" spans="1:9" x14ac:dyDescent="0.25">
      <c r="A148" t="s">
        <v>27</v>
      </c>
      <c r="B148" t="s">
        <v>12</v>
      </c>
      <c r="C148">
        <v>6.306</v>
      </c>
    </row>
    <row r="149" spans="1:9" x14ac:dyDescent="0.25">
      <c r="A149" t="s">
        <v>27</v>
      </c>
      <c r="B149" t="s">
        <v>13</v>
      </c>
      <c r="C149">
        <v>9.0998999999999999</v>
      </c>
    </row>
    <row r="150" spans="1:9" x14ac:dyDescent="0.25">
      <c r="A150" t="s">
        <v>27</v>
      </c>
      <c r="B150" t="s">
        <v>14</v>
      </c>
      <c r="C150">
        <v>6.2916999999999996</v>
      </c>
    </row>
    <row r="151" spans="1:9" x14ac:dyDescent="0.25">
      <c r="A151" t="s">
        <v>27</v>
      </c>
      <c r="B151" t="s">
        <v>15</v>
      </c>
      <c r="C151">
        <v>6.7824999999999998</v>
      </c>
    </row>
    <row r="152" spans="1:9" x14ac:dyDescent="0.25">
      <c r="A152" t="s">
        <v>27</v>
      </c>
      <c r="B152" t="s">
        <v>16</v>
      </c>
      <c r="C152">
        <v>8.8547999999999991</v>
      </c>
    </row>
    <row r="153" spans="1:9" x14ac:dyDescent="0.25">
      <c r="A153" t="s">
        <v>27</v>
      </c>
      <c r="B153" t="s">
        <v>17</v>
      </c>
      <c r="C153">
        <v>0</v>
      </c>
    </row>
    <row r="154" spans="1:9" x14ac:dyDescent="0.25">
      <c r="A154" t="s">
        <v>27</v>
      </c>
      <c r="B154" t="s">
        <v>18</v>
      </c>
      <c r="C154">
        <v>7.891</v>
      </c>
      <c r="D154" t="s">
        <v>19</v>
      </c>
      <c r="E154">
        <v>6.3209</v>
      </c>
      <c r="F154" t="s">
        <v>50</v>
      </c>
      <c r="G154">
        <v>9.0518000000000001</v>
      </c>
      <c r="H154" t="s">
        <v>51</v>
      </c>
      <c r="I154">
        <v>8.6417000000000002</v>
      </c>
    </row>
    <row r="155" spans="1:9" x14ac:dyDescent="0.25">
      <c r="A155" t="s">
        <v>28</v>
      </c>
      <c r="B155" t="s">
        <v>1</v>
      </c>
      <c r="C155">
        <v>51.9</v>
      </c>
      <c r="D155">
        <v>36.5623</v>
      </c>
      <c r="E155">
        <v>76.56</v>
      </c>
    </row>
    <row r="156" spans="1:9" x14ac:dyDescent="0.25">
      <c r="A156" t="s">
        <v>28</v>
      </c>
      <c r="B156" t="s">
        <v>2</v>
      </c>
      <c r="C156">
        <v>51.706699999999998</v>
      </c>
      <c r="D156">
        <v>31.478999999999999</v>
      </c>
      <c r="E156">
        <v>67.283299999999997</v>
      </c>
    </row>
    <row r="157" spans="1:9" x14ac:dyDescent="0.25">
      <c r="A157" t="s">
        <v>28</v>
      </c>
      <c r="B157" t="s">
        <v>3</v>
      </c>
      <c r="C157">
        <v>54.4</v>
      </c>
      <c r="D157">
        <v>35.272300000000001</v>
      </c>
      <c r="E157">
        <v>69.44</v>
      </c>
    </row>
    <row r="158" spans="1:9" x14ac:dyDescent="0.25">
      <c r="A158" t="s">
        <v>28</v>
      </c>
      <c r="B158" t="s">
        <v>4</v>
      </c>
      <c r="C158">
        <v>61.39</v>
      </c>
      <c r="D158">
        <v>45.195700000000002</v>
      </c>
      <c r="E158">
        <v>42.88</v>
      </c>
    </row>
    <row r="159" spans="1:9" x14ac:dyDescent="0.25">
      <c r="A159" t="s">
        <v>28</v>
      </c>
      <c r="B159" t="s">
        <v>5</v>
      </c>
      <c r="C159">
        <v>55.863300000000002</v>
      </c>
      <c r="D159">
        <v>33.772300000000001</v>
      </c>
      <c r="E159">
        <v>37.723300000000002</v>
      </c>
    </row>
    <row r="160" spans="1:9" x14ac:dyDescent="0.25">
      <c r="A160" t="s">
        <v>28</v>
      </c>
      <c r="B160" t="s">
        <v>6</v>
      </c>
      <c r="C160">
        <v>62.89</v>
      </c>
      <c r="D160">
        <v>45.988999999999997</v>
      </c>
      <c r="E160">
        <v>37.166699999999999</v>
      </c>
    </row>
    <row r="161" spans="1:9" x14ac:dyDescent="0.25">
      <c r="A161" t="s">
        <v>28</v>
      </c>
      <c r="B161" t="s">
        <v>7</v>
      </c>
      <c r="C161">
        <v>64.606700000000004</v>
      </c>
      <c r="D161">
        <v>48.832299999999996</v>
      </c>
      <c r="E161">
        <v>39.396700000000003</v>
      </c>
    </row>
    <row r="162" spans="1:9" x14ac:dyDescent="0.25">
      <c r="A162" t="s">
        <v>28</v>
      </c>
      <c r="B162" t="s">
        <v>8</v>
      </c>
      <c r="C162">
        <v>21.254000000000001</v>
      </c>
    </row>
    <row r="163" spans="1:9" x14ac:dyDescent="0.25">
      <c r="A163" t="s">
        <v>28</v>
      </c>
      <c r="B163" t="s">
        <v>9</v>
      </c>
      <c r="C163">
        <v>17.294599999999999</v>
      </c>
    </row>
    <row r="164" spans="1:9" x14ac:dyDescent="0.25">
      <c r="A164" t="s">
        <v>28</v>
      </c>
      <c r="B164" t="s">
        <v>10</v>
      </c>
      <c r="C164">
        <v>20.1343</v>
      </c>
    </row>
    <row r="165" spans="1:9" x14ac:dyDescent="0.25">
      <c r="A165" t="s">
        <v>28</v>
      </c>
      <c r="B165" t="s">
        <v>11</v>
      </c>
      <c r="C165">
        <v>17.3933</v>
      </c>
    </row>
    <row r="166" spans="1:9" x14ac:dyDescent="0.25">
      <c r="A166" t="s">
        <v>28</v>
      </c>
      <c r="B166" t="s">
        <v>12</v>
      </c>
      <c r="C166">
        <v>17.223700000000001</v>
      </c>
    </row>
    <row r="167" spans="1:9" x14ac:dyDescent="0.25">
      <c r="A167" t="s">
        <v>28</v>
      </c>
      <c r="B167" t="s">
        <v>13</v>
      </c>
      <c r="C167">
        <v>13.9146</v>
      </c>
    </row>
    <row r="168" spans="1:9" x14ac:dyDescent="0.25">
      <c r="A168" t="s">
        <v>28</v>
      </c>
      <c r="B168" t="s">
        <v>14</v>
      </c>
      <c r="C168">
        <v>14.159000000000001</v>
      </c>
    </row>
    <row r="169" spans="1:9" x14ac:dyDescent="0.25">
      <c r="A169" t="s">
        <v>28</v>
      </c>
      <c r="B169" t="s">
        <v>15</v>
      </c>
      <c r="C169">
        <v>14.3437</v>
      </c>
    </row>
    <row r="170" spans="1:9" x14ac:dyDescent="0.25">
      <c r="A170" t="s">
        <v>28</v>
      </c>
      <c r="B170" t="s">
        <v>16</v>
      </c>
      <c r="C170">
        <v>0</v>
      </c>
    </row>
    <row r="171" spans="1:9" x14ac:dyDescent="0.25">
      <c r="A171" t="s">
        <v>28</v>
      </c>
      <c r="B171" t="s">
        <v>18</v>
      </c>
      <c r="C171">
        <v>17.326499999999999</v>
      </c>
      <c r="D171" t="s">
        <v>19</v>
      </c>
      <c r="E171">
        <v>18.1069</v>
      </c>
      <c r="F171" t="s">
        <v>50</v>
      </c>
      <c r="G171">
        <v>17.284199999999998</v>
      </c>
      <c r="H171" t="s">
        <v>51</v>
      </c>
      <c r="I171">
        <v>8.2721999999999998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I174"/>
  <sheetViews>
    <sheetView workbookViewId="0">
      <selection activeCell="N23" sqref="N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9.0808</v>
      </c>
    </row>
    <row r="9" spans="1:5" x14ac:dyDescent="0.25">
      <c r="A9" t="s">
        <v>0</v>
      </c>
      <c r="B9" t="s">
        <v>9</v>
      </c>
      <c r="C9">
        <v>10.6031</v>
      </c>
    </row>
    <row r="10" spans="1:5" x14ac:dyDescent="0.25">
      <c r="A10" t="s">
        <v>0</v>
      </c>
      <c r="B10" t="s">
        <v>10</v>
      </c>
      <c r="C10">
        <v>9.9674999999999994</v>
      </c>
    </row>
    <row r="11" spans="1:5" x14ac:dyDescent="0.25">
      <c r="A11" t="s">
        <v>0</v>
      </c>
      <c r="B11" t="s">
        <v>11</v>
      </c>
      <c r="C11">
        <v>10.9786</v>
      </c>
    </row>
    <row r="12" spans="1:5" x14ac:dyDescent="0.25">
      <c r="A12" t="s">
        <v>0</v>
      </c>
      <c r="B12" t="s">
        <v>12</v>
      </c>
      <c r="C12">
        <v>9.9910999999999994</v>
      </c>
    </row>
    <row r="13" spans="1:5" x14ac:dyDescent="0.25">
      <c r="A13" t="s">
        <v>0</v>
      </c>
      <c r="B13" t="s">
        <v>13</v>
      </c>
      <c r="C13">
        <v>10.8019</v>
      </c>
    </row>
    <row r="14" spans="1:5" x14ac:dyDescent="0.25">
      <c r="A14" t="s">
        <v>0</v>
      </c>
      <c r="B14" t="s">
        <v>14</v>
      </c>
      <c r="C14">
        <v>11.613200000000001</v>
      </c>
    </row>
    <row r="15" spans="1:5" x14ac:dyDescent="0.25">
      <c r="A15" t="s">
        <v>0</v>
      </c>
      <c r="B15" t="s">
        <v>15</v>
      </c>
      <c r="C15">
        <v>9.9914000000000005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10.4208</v>
      </c>
      <c r="D17" t="s">
        <v>19</v>
      </c>
      <c r="E17">
        <v>12.002599999999999</v>
      </c>
      <c r="F17" t="s">
        <v>48</v>
      </c>
      <c r="G17">
        <v>10.074400000000001</v>
      </c>
      <c r="H17" t="s">
        <v>49</v>
      </c>
      <c r="I17">
        <v>7.6067</v>
      </c>
    </row>
    <row r="18" spans="1:9" x14ac:dyDescent="0.25">
      <c r="A18" t="s">
        <v>20</v>
      </c>
      <c r="B18" t="s">
        <v>1</v>
      </c>
      <c r="C18">
        <v>187.33</v>
      </c>
      <c r="D18">
        <v>193.3767</v>
      </c>
      <c r="E18">
        <v>-11.9</v>
      </c>
    </row>
    <row r="19" spans="1:9" x14ac:dyDescent="0.25">
      <c r="A19" t="s">
        <v>20</v>
      </c>
      <c r="B19" t="s">
        <v>2</v>
      </c>
      <c r="C19">
        <v>182.02</v>
      </c>
      <c r="D19">
        <v>193.61</v>
      </c>
      <c r="E19">
        <v>-11.806699999999999</v>
      </c>
    </row>
    <row r="20" spans="1:9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9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9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9" x14ac:dyDescent="0.25">
      <c r="A23" t="s">
        <v>20</v>
      </c>
      <c r="B23" t="s">
        <v>6</v>
      </c>
      <c r="C23">
        <v>185.0033</v>
      </c>
      <c r="D23">
        <v>191.77330000000001</v>
      </c>
      <c r="E23">
        <v>-11.066700000000001</v>
      </c>
    </row>
    <row r="24" spans="1:9" x14ac:dyDescent="0.25">
      <c r="A24" t="s">
        <v>20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9" x14ac:dyDescent="0.25">
      <c r="A25" t="s">
        <v>20</v>
      </c>
      <c r="B25" t="s">
        <v>8</v>
      </c>
      <c r="C25">
        <v>8.5688999999999993</v>
      </c>
    </row>
    <row r="26" spans="1:9" x14ac:dyDescent="0.25">
      <c r="A26" t="s">
        <v>20</v>
      </c>
      <c r="B26" t="s">
        <v>9</v>
      </c>
      <c r="C26">
        <v>11.5494</v>
      </c>
    </row>
    <row r="27" spans="1:9" x14ac:dyDescent="0.25">
      <c r="A27" t="s">
        <v>20</v>
      </c>
      <c r="B27" t="s">
        <v>10</v>
      </c>
      <c r="C27">
        <v>11.1076</v>
      </c>
    </row>
    <row r="28" spans="1:9" x14ac:dyDescent="0.25">
      <c r="A28" t="s">
        <v>20</v>
      </c>
      <c r="B28" t="s">
        <v>11</v>
      </c>
      <c r="C28">
        <v>10.152200000000001</v>
      </c>
    </row>
    <row r="29" spans="1:9" x14ac:dyDescent="0.25">
      <c r="A29" t="s">
        <v>20</v>
      </c>
      <c r="B29" t="s">
        <v>12</v>
      </c>
      <c r="C29">
        <v>10.3621</v>
      </c>
    </row>
    <row r="30" spans="1:9" x14ac:dyDescent="0.25">
      <c r="A30" t="s">
        <v>20</v>
      </c>
      <c r="B30" t="s">
        <v>13</v>
      </c>
      <c r="C30">
        <v>9.4975000000000005</v>
      </c>
    </row>
    <row r="31" spans="1:9" x14ac:dyDescent="0.25">
      <c r="A31" t="s">
        <v>20</v>
      </c>
      <c r="B31" t="s">
        <v>14</v>
      </c>
      <c r="C31">
        <v>9.0969999999999995</v>
      </c>
    </row>
    <row r="32" spans="1:9" x14ac:dyDescent="0.25">
      <c r="A32" t="s">
        <v>20</v>
      </c>
      <c r="B32" t="s">
        <v>15</v>
      </c>
      <c r="C32">
        <v>10.673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10.293100000000001</v>
      </c>
      <c r="D34" t="s">
        <v>19</v>
      </c>
      <c r="E34">
        <v>8.7432999999999996</v>
      </c>
      <c r="F34" t="s">
        <v>48</v>
      </c>
      <c r="G34">
        <v>10.039099999999999</v>
      </c>
      <c r="H34" t="s">
        <v>49</v>
      </c>
      <c r="I34">
        <v>7.7670000000000003</v>
      </c>
    </row>
    <row r="35" spans="1:9" x14ac:dyDescent="0.25">
      <c r="A35" t="s">
        <v>21</v>
      </c>
      <c r="B35" t="s">
        <v>1</v>
      </c>
      <c r="C35">
        <v>143.27330000000001</v>
      </c>
      <c r="D35">
        <v>138.2867</v>
      </c>
      <c r="E35">
        <v>-12.69</v>
      </c>
    </row>
    <row r="36" spans="1:9" x14ac:dyDescent="0.25">
      <c r="A36" t="s">
        <v>21</v>
      </c>
      <c r="B36" t="s">
        <v>2</v>
      </c>
      <c r="C36">
        <v>144.71</v>
      </c>
      <c r="D36">
        <v>140.38669999999999</v>
      </c>
      <c r="E36">
        <v>-13.093299999999999</v>
      </c>
    </row>
    <row r="37" spans="1:9" x14ac:dyDescent="0.25">
      <c r="A37" t="s">
        <v>21</v>
      </c>
      <c r="B37" t="s">
        <v>3</v>
      </c>
      <c r="C37">
        <v>151.02000000000001</v>
      </c>
      <c r="D37">
        <v>141.52670000000001</v>
      </c>
      <c r="E37">
        <v>-11.593299999999999</v>
      </c>
    </row>
    <row r="38" spans="1:9" x14ac:dyDescent="0.25">
      <c r="A38" t="s">
        <v>21</v>
      </c>
      <c r="B38" t="s">
        <v>4</v>
      </c>
      <c r="C38">
        <v>142.59</v>
      </c>
      <c r="D38">
        <v>138.02670000000001</v>
      </c>
      <c r="E38">
        <v>-15.2567</v>
      </c>
    </row>
    <row r="39" spans="1:9" x14ac:dyDescent="0.25">
      <c r="A39" t="s">
        <v>21</v>
      </c>
      <c r="B39" t="s">
        <v>5</v>
      </c>
      <c r="C39">
        <v>142.29669999999999</v>
      </c>
      <c r="D39">
        <v>140.30670000000001</v>
      </c>
      <c r="E39">
        <v>-17.37</v>
      </c>
    </row>
    <row r="40" spans="1:9" x14ac:dyDescent="0.25">
      <c r="A40" t="s">
        <v>21</v>
      </c>
      <c r="B40" t="s">
        <v>6</v>
      </c>
      <c r="C40">
        <v>147.2133</v>
      </c>
      <c r="D40">
        <v>134.9633</v>
      </c>
      <c r="E40">
        <v>-15.8733</v>
      </c>
    </row>
    <row r="41" spans="1:9" x14ac:dyDescent="0.25">
      <c r="A41" t="s">
        <v>21</v>
      </c>
      <c r="B41" t="s">
        <v>7</v>
      </c>
      <c r="C41">
        <v>143.08330000000001</v>
      </c>
      <c r="D41">
        <v>134.32669999999999</v>
      </c>
      <c r="E41">
        <v>-20.18</v>
      </c>
    </row>
    <row r="42" spans="1:9" x14ac:dyDescent="0.25">
      <c r="A42" t="s">
        <v>21</v>
      </c>
      <c r="B42" t="s">
        <v>8</v>
      </c>
      <c r="C42">
        <v>9.9141999999999992</v>
      </c>
    </row>
    <row r="43" spans="1:9" x14ac:dyDescent="0.25">
      <c r="A43" t="s">
        <v>21</v>
      </c>
      <c r="B43" t="s">
        <v>9</v>
      </c>
      <c r="C43">
        <v>17.397400000000001</v>
      </c>
    </row>
    <row r="44" spans="1:9" x14ac:dyDescent="0.25">
      <c r="A44" t="s">
        <v>21</v>
      </c>
      <c r="B44" t="s">
        <v>10</v>
      </c>
      <c r="C44">
        <v>7.6368</v>
      </c>
    </row>
    <row r="45" spans="1:9" x14ac:dyDescent="0.25">
      <c r="A45" t="s">
        <v>21</v>
      </c>
      <c r="B45" t="s">
        <v>11</v>
      </c>
      <c r="C45">
        <v>8.0572999999999997</v>
      </c>
    </row>
    <row r="46" spans="1:9" x14ac:dyDescent="0.25">
      <c r="A46" t="s">
        <v>21</v>
      </c>
      <c r="B46" t="s">
        <v>12</v>
      </c>
      <c r="C46">
        <v>6.6089000000000002</v>
      </c>
    </row>
    <row r="47" spans="1:9" x14ac:dyDescent="0.25">
      <c r="A47" t="s">
        <v>21</v>
      </c>
      <c r="B47" t="s">
        <v>13</v>
      </c>
      <c r="C47">
        <v>11.9061</v>
      </c>
    </row>
    <row r="48" spans="1:9" x14ac:dyDescent="0.25">
      <c r="A48" t="s">
        <v>21</v>
      </c>
      <c r="B48" t="s">
        <v>14</v>
      </c>
      <c r="C48">
        <v>8.1499000000000006</v>
      </c>
    </row>
    <row r="49" spans="1:9" x14ac:dyDescent="0.25">
      <c r="A49" t="s">
        <v>21</v>
      </c>
      <c r="B49" t="s">
        <v>15</v>
      </c>
      <c r="C49">
        <v>8.1788000000000007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9.9700000000000006</v>
      </c>
      <c r="D51" t="s">
        <v>19</v>
      </c>
      <c r="E51">
        <v>7.4181999999999997</v>
      </c>
      <c r="F51" t="s">
        <v>48</v>
      </c>
      <c r="G51">
        <v>10.080500000000001</v>
      </c>
      <c r="H51" t="s">
        <v>49</v>
      </c>
      <c r="I51">
        <v>10.3901</v>
      </c>
    </row>
    <row r="52" spans="1:9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9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9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-8.9466999999999999</v>
      </c>
    </row>
    <row r="55" spans="1:9" x14ac:dyDescent="0.25">
      <c r="A55" t="s">
        <v>22</v>
      </c>
      <c r="B55" t="s">
        <v>4</v>
      </c>
      <c r="C55">
        <v>123.22669999999999</v>
      </c>
      <c r="D55">
        <v>130.4333</v>
      </c>
      <c r="E55">
        <v>-11.326700000000001</v>
      </c>
    </row>
    <row r="56" spans="1:9" x14ac:dyDescent="0.25">
      <c r="A56" t="s">
        <v>22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9" x14ac:dyDescent="0.25">
      <c r="A57" t="s">
        <v>22</v>
      </c>
      <c r="B57" t="s">
        <v>6</v>
      </c>
      <c r="C57">
        <v>121.11669999999999</v>
      </c>
      <c r="D57">
        <v>121.3133</v>
      </c>
      <c r="E57">
        <v>-10.77</v>
      </c>
    </row>
    <row r="58" spans="1:9" x14ac:dyDescent="0.25">
      <c r="A58" t="s">
        <v>22</v>
      </c>
      <c r="B58" t="s">
        <v>7</v>
      </c>
      <c r="C58">
        <v>121.3</v>
      </c>
      <c r="D58">
        <v>121.2133</v>
      </c>
      <c r="E58">
        <v>-8.2233000000000001</v>
      </c>
    </row>
    <row r="59" spans="1:9" x14ac:dyDescent="0.25">
      <c r="A59" t="s">
        <v>22</v>
      </c>
      <c r="B59" t="s">
        <v>8</v>
      </c>
      <c r="C59">
        <v>3.823</v>
      </c>
    </row>
    <row r="60" spans="1:9" x14ac:dyDescent="0.25">
      <c r="A60" t="s">
        <v>22</v>
      </c>
      <c r="B60" t="s">
        <v>9</v>
      </c>
      <c r="C60">
        <v>6.9898999999999996</v>
      </c>
    </row>
    <row r="61" spans="1:9" x14ac:dyDescent="0.25">
      <c r="A61" t="s">
        <v>22</v>
      </c>
      <c r="B61" t="s">
        <v>10</v>
      </c>
      <c r="C61">
        <v>3.9668000000000001</v>
      </c>
    </row>
    <row r="62" spans="1:9" x14ac:dyDescent="0.25">
      <c r="A62" t="s">
        <v>22</v>
      </c>
      <c r="B62" t="s">
        <v>11</v>
      </c>
      <c r="C62">
        <v>7.5910000000000002</v>
      </c>
    </row>
    <row r="63" spans="1:9" x14ac:dyDescent="0.25">
      <c r="A63" t="s">
        <v>22</v>
      </c>
      <c r="B63" t="s">
        <v>12</v>
      </c>
      <c r="C63">
        <v>9.1354000000000006</v>
      </c>
    </row>
    <row r="64" spans="1:9" x14ac:dyDescent="0.25">
      <c r="A64" t="s">
        <v>22</v>
      </c>
      <c r="B64" t="s">
        <v>13</v>
      </c>
      <c r="C64">
        <v>5.4317000000000002</v>
      </c>
    </row>
    <row r="65" spans="1:9" x14ac:dyDescent="0.25">
      <c r="A65" t="s">
        <v>22</v>
      </c>
      <c r="B65" t="s">
        <v>14</v>
      </c>
      <c r="C65">
        <v>8.6519999999999992</v>
      </c>
    </row>
    <row r="66" spans="1:9" x14ac:dyDescent="0.25">
      <c r="A66" t="s">
        <v>22</v>
      </c>
      <c r="B66" t="s">
        <v>15</v>
      </c>
      <c r="C66">
        <v>1.9151</v>
      </c>
    </row>
    <row r="67" spans="1:9" x14ac:dyDescent="0.25">
      <c r="A67" t="s">
        <v>22</v>
      </c>
      <c r="B67" t="s">
        <v>16</v>
      </c>
      <c r="C67">
        <v>5.8208000000000002</v>
      </c>
    </row>
    <row r="68" spans="1:9" x14ac:dyDescent="0.25">
      <c r="A68" t="s">
        <v>22</v>
      </c>
      <c r="B68" t="s">
        <v>17</v>
      </c>
      <c r="C68">
        <v>0</v>
      </c>
    </row>
    <row r="69" spans="1:9" x14ac:dyDescent="0.25">
      <c r="A69" t="s">
        <v>22</v>
      </c>
      <c r="B69" t="s">
        <v>18</v>
      </c>
      <c r="C69">
        <v>6.5068999999999999</v>
      </c>
      <c r="D69" t="s">
        <v>19</v>
      </c>
      <c r="E69">
        <v>6.1794000000000002</v>
      </c>
      <c r="F69" t="s">
        <v>48</v>
      </c>
      <c r="G69">
        <v>6.6539000000000001</v>
      </c>
      <c r="H69" t="s">
        <v>49</v>
      </c>
      <c r="I69">
        <v>6.3352000000000004</v>
      </c>
    </row>
    <row r="70" spans="1:9" x14ac:dyDescent="0.25">
      <c r="A70" t="s">
        <v>23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9" x14ac:dyDescent="0.25">
      <c r="A71" t="s">
        <v>23</v>
      </c>
      <c r="B71" t="s">
        <v>2</v>
      </c>
      <c r="C71">
        <v>51.216700000000003</v>
      </c>
      <c r="D71">
        <v>64.406000000000006</v>
      </c>
      <c r="E71">
        <v>83.103300000000004</v>
      </c>
    </row>
    <row r="72" spans="1:9" x14ac:dyDescent="0.25">
      <c r="A72" t="s">
        <v>23</v>
      </c>
      <c r="B72" t="s">
        <v>3</v>
      </c>
      <c r="C72">
        <v>49.073300000000003</v>
      </c>
      <c r="D72">
        <v>70.2393</v>
      </c>
      <c r="E72">
        <v>81.316699999999997</v>
      </c>
    </row>
    <row r="73" spans="1:9" x14ac:dyDescent="0.25">
      <c r="A73" t="s">
        <v>23</v>
      </c>
      <c r="B73" t="s">
        <v>4</v>
      </c>
      <c r="C73">
        <v>54.356699999999996</v>
      </c>
      <c r="D73">
        <v>56.2926</v>
      </c>
      <c r="E73">
        <v>76.680000000000007</v>
      </c>
    </row>
    <row r="74" spans="1:9" x14ac:dyDescent="0.25">
      <c r="A74" t="s">
        <v>23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9" x14ac:dyDescent="0.25">
      <c r="A75" t="s">
        <v>23</v>
      </c>
      <c r="B75" t="s">
        <v>6</v>
      </c>
      <c r="C75">
        <v>56.2667</v>
      </c>
      <c r="D75">
        <v>58.492600000000003</v>
      </c>
      <c r="E75">
        <v>82.07</v>
      </c>
    </row>
    <row r="76" spans="1:9" x14ac:dyDescent="0.25">
      <c r="A76" t="s">
        <v>23</v>
      </c>
      <c r="B76" t="s">
        <v>7</v>
      </c>
      <c r="C76">
        <v>55.886699999999998</v>
      </c>
      <c r="D76">
        <v>68.152600000000007</v>
      </c>
      <c r="E76">
        <v>82.093299999999999</v>
      </c>
    </row>
    <row r="77" spans="1:9" x14ac:dyDescent="0.25">
      <c r="A77" t="s">
        <v>23</v>
      </c>
      <c r="B77" t="s">
        <v>8</v>
      </c>
      <c r="C77">
        <v>7.8935000000000004</v>
      </c>
    </row>
    <row r="78" spans="1:9" x14ac:dyDescent="0.25">
      <c r="A78" t="s">
        <v>23</v>
      </c>
      <c r="B78" t="s">
        <v>9</v>
      </c>
      <c r="C78">
        <v>8.0785999999999998</v>
      </c>
    </row>
    <row r="79" spans="1:9" x14ac:dyDescent="0.25">
      <c r="A79" t="s">
        <v>23</v>
      </c>
      <c r="B79" t="s">
        <v>10</v>
      </c>
      <c r="C79">
        <v>12.5261</v>
      </c>
    </row>
    <row r="80" spans="1:9" x14ac:dyDescent="0.25">
      <c r="A80" t="s">
        <v>23</v>
      </c>
      <c r="B80" t="s">
        <v>11</v>
      </c>
      <c r="C80">
        <v>8.1837999999999997</v>
      </c>
    </row>
    <row r="81" spans="1:9" x14ac:dyDescent="0.25">
      <c r="A81" t="s">
        <v>23</v>
      </c>
      <c r="B81" t="s">
        <v>12</v>
      </c>
      <c r="C81">
        <v>7.0263999999999998</v>
      </c>
    </row>
    <row r="82" spans="1:9" x14ac:dyDescent="0.25">
      <c r="A82" t="s">
        <v>23</v>
      </c>
      <c r="B82" t="s">
        <v>13</v>
      </c>
      <c r="C82">
        <v>8.7096</v>
      </c>
    </row>
    <row r="83" spans="1:9" x14ac:dyDescent="0.25">
      <c r="A83" t="s">
        <v>23</v>
      </c>
      <c r="B83" t="s">
        <v>14</v>
      </c>
      <c r="C83">
        <v>7.2816000000000001</v>
      </c>
    </row>
    <row r="84" spans="1:9" x14ac:dyDescent="0.25">
      <c r="A84" t="s">
        <v>23</v>
      </c>
      <c r="B84" t="s">
        <v>15</v>
      </c>
      <c r="C84">
        <v>9.8291000000000004</v>
      </c>
    </row>
    <row r="85" spans="1:9" x14ac:dyDescent="0.25">
      <c r="A85" t="s">
        <v>23</v>
      </c>
      <c r="B85" t="s">
        <v>16</v>
      </c>
      <c r="C85">
        <v>8.2568999999999999</v>
      </c>
    </row>
    <row r="86" spans="1:9" x14ac:dyDescent="0.25">
      <c r="A86" t="s">
        <v>23</v>
      </c>
      <c r="B86" t="s">
        <v>17</v>
      </c>
      <c r="C86">
        <v>0</v>
      </c>
    </row>
    <row r="87" spans="1:9" x14ac:dyDescent="0.25">
      <c r="A87" t="s">
        <v>23</v>
      </c>
      <c r="B87" t="s">
        <v>18</v>
      </c>
      <c r="C87">
        <v>8.8416999999999994</v>
      </c>
      <c r="D87" t="s">
        <v>19</v>
      </c>
      <c r="E87">
        <v>11.594099999999999</v>
      </c>
      <c r="F87" t="s">
        <v>50</v>
      </c>
      <c r="G87">
        <v>9.0984999999999996</v>
      </c>
      <c r="H87" t="s">
        <v>51</v>
      </c>
      <c r="I87">
        <v>7.5728</v>
      </c>
    </row>
    <row r="88" spans="1:9" x14ac:dyDescent="0.25">
      <c r="A88" t="s">
        <v>24</v>
      </c>
      <c r="B88" t="s">
        <v>1</v>
      </c>
      <c r="C88">
        <v>186.13</v>
      </c>
      <c r="D88">
        <v>174.25</v>
      </c>
      <c r="E88">
        <v>9.41</v>
      </c>
    </row>
    <row r="89" spans="1:9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9" x14ac:dyDescent="0.25">
      <c r="A90" t="s">
        <v>24</v>
      </c>
      <c r="B90" t="s">
        <v>3</v>
      </c>
      <c r="C90">
        <v>180.68</v>
      </c>
      <c r="D90">
        <v>168.67</v>
      </c>
      <c r="E90">
        <v>10.636699999999999</v>
      </c>
    </row>
    <row r="91" spans="1:9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9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9" x14ac:dyDescent="0.25">
      <c r="A93" t="s">
        <v>24</v>
      </c>
      <c r="B93" t="s">
        <v>6</v>
      </c>
      <c r="C93">
        <v>174.08330000000001</v>
      </c>
      <c r="D93">
        <v>163.07329999999999</v>
      </c>
      <c r="E93">
        <v>7.0933000000000002</v>
      </c>
    </row>
    <row r="94" spans="1:9" x14ac:dyDescent="0.25">
      <c r="A94" t="s">
        <v>24</v>
      </c>
      <c r="B94" t="s">
        <v>7</v>
      </c>
      <c r="C94">
        <v>180.1</v>
      </c>
      <c r="D94">
        <v>170.10329999999999</v>
      </c>
      <c r="E94">
        <v>6.6132999999999997</v>
      </c>
    </row>
    <row r="95" spans="1:9" x14ac:dyDescent="0.25">
      <c r="A95" t="s">
        <v>24</v>
      </c>
      <c r="B95" t="s">
        <v>8</v>
      </c>
      <c r="C95">
        <v>10.271599999999999</v>
      </c>
    </row>
    <row r="96" spans="1:9" x14ac:dyDescent="0.25">
      <c r="A96" t="s">
        <v>24</v>
      </c>
      <c r="B96" t="s">
        <v>9</v>
      </c>
      <c r="C96">
        <v>9.8178000000000001</v>
      </c>
    </row>
    <row r="97" spans="1:9" x14ac:dyDescent="0.25">
      <c r="A97" t="s">
        <v>24</v>
      </c>
      <c r="B97" t="s">
        <v>10</v>
      </c>
      <c r="C97">
        <v>10.9267</v>
      </c>
    </row>
    <row r="98" spans="1:9" x14ac:dyDescent="0.25">
      <c r="A98" t="s">
        <v>24</v>
      </c>
      <c r="B98" t="s">
        <v>11</v>
      </c>
      <c r="C98">
        <v>8.4943000000000008</v>
      </c>
    </row>
    <row r="99" spans="1:9" x14ac:dyDescent="0.25">
      <c r="A99" t="s">
        <v>24</v>
      </c>
      <c r="B99" t="s">
        <v>12</v>
      </c>
      <c r="C99">
        <v>10.309200000000001</v>
      </c>
    </row>
    <row r="100" spans="1:9" x14ac:dyDescent="0.25">
      <c r="A100" t="s">
        <v>24</v>
      </c>
      <c r="B100" t="s">
        <v>13</v>
      </c>
      <c r="C100">
        <v>9.6832999999999991</v>
      </c>
    </row>
    <row r="101" spans="1:9" x14ac:dyDescent="0.25">
      <c r="A101" t="s">
        <v>24</v>
      </c>
      <c r="B101" t="s">
        <v>14</v>
      </c>
      <c r="C101">
        <v>10.9671</v>
      </c>
    </row>
    <row r="102" spans="1:9" x14ac:dyDescent="0.25">
      <c r="A102" t="s">
        <v>24</v>
      </c>
      <c r="B102" t="s">
        <v>15</v>
      </c>
      <c r="C102">
        <v>8.2970000000000006</v>
      </c>
    </row>
    <row r="103" spans="1:9" x14ac:dyDescent="0.25">
      <c r="A103" t="s">
        <v>24</v>
      </c>
      <c r="B103" t="s">
        <v>16</v>
      </c>
      <c r="C103">
        <v>0</v>
      </c>
    </row>
    <row r="104" spans="1:9" x14ac:dyDescent="0.25">
      <c r="A104" t="s">
        <v>24</v>
      </c>
      <c r="B104" t="s">
        <v>18</v>
      </c>
      <c r="C104">
        <v>9.8423999999999996</v>
      </c>
      <c r="D104" t="s">
        <v>19</v>
      </c>
      <c r="E104">
        <v>10.3904</v>
      </c>
      <c r="F104" t="s">
        <v>50</v>
      </c>
      <c r="G104">
        <v>8.3667999999999996</v>
      </c>
      <c r="H104" t="s">
        <v>51</v>
      </c>
      <c r="I104">
        <v>7.5464000000000002</v>
      </c>
    </row>
    <row r="105" spans="1:9" x14ac:dyDescent="0.25">
      <c r="A105" t="s">
        <v>25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9" x14ac:dyDescent="0.25">
      <c r="A106" t="s">
        <v>25</v>
      </c>
      <c r="B106" t="s">
        <v>2</v>
      </c>
      <c r="C106">
        <v>177.83330000000001</v>
      </c>
      <c r="D106">
        <v>178.54</v>
      </c>
      <c r="E106">
        <v>-9.15</v>
      </c>
    </row>
    <row r="107" spans="1:9" x14ac:dyDescent="0.25">
      <c r="A107" t="s">
        <v>25</v>
      </c>
      <c r="B107" t="s">
        <v>3</v>
      </c>
      <c r="C107">
        <v>176.72669999999999</v>
      </c>
      <c r="D107">
        <v>181.44329999999999</v>
      </c>
      <c r="E107">
        <v>-8.6532999999999998</v>
      </c>
    </row>
    <row r="108" spans="1:9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9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-8.1433</v>
      </c>
    </row>
    <row r="110" spans="1:9" x14ac:dyDescent="0.25">
      <c r="A110" t="s">
        <v>25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9" x14ac:dyDescent="0.25">
      <c r="A111" t="s">
        <v>25</v>
      </c>
      <c r="B111" t="s">
        <v>7</v>
      </c>
      <c r="C111">
        <v>181.2833</v>
      </c>
      <c r="D111">
        <v>180.58</v>
      </c>
      <c r="E111">
        <v>-9.1999999999999993</v>
      </c>
    </row>
    <row r="112" spans="1:9" x14ac:dyDescent="0.25">
      <c r="A112" t="s">
        <v>25</v>
      </c>
      <c r="B112" t="s">
        <v>8</v>
      </c>
      <c r="C112">
        <v>6.7763999999999998</v>
      </c>
    </row>
    <row r="113" spans="1:9" x14ac:dyDescent="0.25">
      <c r="A113" t="s">
        <v>25</v>
      </c>
      <c r="B113" t="s">
        <v>9</v>
      </c>
      <c r="C113">
        <v>7.2803000000000004</v>
      </c>
    </row>
    <row r="114" spans="1:9" x14ac:dyDescent="0.25">
      <c r="A114" t="s">
        <v>25</v>
      </c>
      <c r="B114" t="s">
        <v>10</v>
      </c>
      <c r="C114">
        <v>8.5725999999999996</v>
      </c>
    </row>
    <row r="115" spans="1:9" x14ac:dyDescent="0.25">
      <c r="A115" t="s">
        <v>25</v>
      </c>
      <c r="B115" t="s">
        <v>11</v>
      </c>
      <c r="C115">
        <v>8.1994000000000007</v>
      </c>
    </row>
    <row r="116" spans="1:9" x14ac:dyDescent="0.25">
      <c r="A116" t="s">
        <v>25</v>
      </c>
      <c r="B116" t="s">
        <v>12</v>
      </c>
      <c r="C116">
        <v>6.9469000000000003</v>
      </c>
    </row>
    <row r="117" spans="1:9" x14ac:dyDescent="0.25">
      <c r="A117" t="s">
        <v>25</v>
      </c>
      <c r="B117" t="s">
        <v>13</v>
      </c>
      <c r="C117">
        <v>7.1657000000000002</v>
      </c>
    </row>
    <row r="118" spans="1:9" x14ac:dyDescent="0.25">
      <c r="A118" t="s">
        <v>25</v>
      </c>
      <c r="B118" t="s">
        <v>14</v>
      </c>
      <c r="C118">
        <v>6.6067999999999998</v>
      </c>
    </row>
    <row r="119" spans="1:9" x14ac:dyDescent="0.25">
      <c r="A119" t="s">
        <v>25</v>
      </c>
      <c r="B119" t="s">
        <v>15</v>
      </c>
      <c r="C119">
        <v>3.4483000000000001</v>
      </c>
    </row>
    <row r="120" spans="1:9" x14ac:dyDescent="0.25">
      <c r="A120" t="s">
        <v>25</v>
      </c>
      <c r="B120" t="s">
        <v>16</v>
      </c>
      <c r="C120">
        <v>0</v>
      </c>
    </row>
    <row r="121" spans="1:9" x14ac:dyDescent="0.25">
      <c r="A121" t="s">
        <v>25</v>
      </c>
      <c r="B121" t="s">
        <v>18</v>
      </c>
      <c r="C121">
        <v>6.9560000000000004</v>
      </c>
      <c r="D121" t="s">
        <v>19</v>
      </c>
      <c r="E121">
        <v>8.0737000000000005</v>
      </c>
      <c r="F121" t="s">
        <v>50</v>
      </c>
      <c r="G121">
        <v>6.0662000000000003</v>
      </c>
      <c r="H121" t="s">
        <v>51</v>
      </c>
      <c r="I121">
        <v>6.8052999999999999</v>
      </c>
    </row>
    <row r="122" spans="1:9" x14ac:dyDescent="0.25">
      <c r="A122" t="s">
        <v>26</v>
      </c>
      <c r="B122" t="s">
        <v>1</v>
      </c>
      <c r="C122">
        <v>144.35</v>
      </c>
      <c r="D122">
        <v>133.97669999999999</v>
      </c>
      <c r="E122">
        <v>-19.796700000000001</v>
      </c>
    </row>
    <row r="123" spans="1:9" x14ac:dyDescent="0.25">
      <c r="A123" t="s">
        <v>26</v>
      </c>
      <c r="B123" t="s">
        <v>2</v>
      </c>
      <c r="C123">
        <v>148.55000000000001</v>
      </c>
      <c r="D123">
        <v>134.01329999999999</v>
      </c>
      <c r="E123">
        <v>-19.11</v>
      </c>
    </row>
    <row r="124" spans="1:9" x14ac:dyDescent="0.25">
      <c r="A124" t="s">
        <v>26</v>
      </c>
      <c r="B124" t="s">
        <v>3</v>
      </c>
      <c r="C124">
        <v>147.0067</v>
      </c>
      <c r="D124">
        <v>134.76329999999999</v>
      </c>
      <c r="E124">
        <v>-15.603300000000001</v>
      </c>
    </row>
    <row r="125" spans="1:9" x14ac:dyDescent="0.25">
      <c r="A125" t="s">
        <v>26</v>
      </c>
      <c r="B125" t="s">
        <v>4</v>
      </c>
      <c r="C125">
        <v>140.7833</v>
      </c>
      <c r="D125">
        <v>131.9667</v>
      </c>
      <c r="E125">
        <v>-13.3767</v>
      </c>
    </row>
    <row r="126" spans="1:9" x14ac:dyDescent="0.25">
      <c r="A126" t="s">
        <v>26</v>
      </c>
      <c r="B126" t="s">
        <v>5</v>
      </c>
      <c r="C126">
        <v>143.1</v>
      </c>
      <c r="D126">
        <v>133.22669999999999</v>
      </c>
      <c r="E126">
        <v>-15.5367</v>
      </c>
    </row>
    <row r="127" spans="1:9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9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9" x14ac:dyDescent="0.25">
      <c r="A129" t="s">
        <v>26</v>
      </c>
      <c r="B129" t="s">
        <v>8</v>
      </c>
      <c r="C129">
        <v>9.1043000000000003</v>
      </c>
    </row>
    <row r="130" spans="1:9" x14ac:dyDescent="0.25">
      <c r="A130" t="s">
        <v>26</v>
      </c>
      <c r="B130" t="s">
        <v>9</v>
      </c>
      <c r="C130">
        <v>10.8306</v>
      </c>
    </row>
    <row r="131" spans="1:9" x14ac:dyDescent="0.25">
      <c r="A131" t="s">
        <v>26</v>
      </c>
      <c r="B131" t="s">
        <v>10</v>
      </c>
      <c r="C131">
        <v>7.2896000000000001</v>
      </c>
    </row>
    <row r="132" spans="1:9" x14ac:dyDescent="0.25">
      <c r="A132" t="s">
        <v>26</v>
      </c>
      <c r="B132" t="s">
        <v>11</v>
      </c>
      <c r="C132">
        <v>6.3775000000000004</v>
      </c>
    </row>
    <row r="133" spans="1:9" x14ac:dyDescent="0.25">
      <c r="A133" t="s">
        <v>26</v>
      </c>
      <c r="B133" t="s">
        <v>12</v>
      </c>
      <c r="C133">
        <v>9.6908999999999992</v>
      </c>
    </row>
    <row r="134" spans="1:9" x14ac:dyDescent="0.25">
      <c r="A134" t="s">
        <v>26</v>
      </c>
      <c r="B134" t="s">
        <v>13</v>
      </c>
      <c r="C134">
        <v>8.7485999999999997</v>
      </c>
    </row>
    <row r="135" spans="1:9" x14ac:dyDescent="0.25">
      <c r="A135" t="s">
        <v>26</v>
      </c>
      <c r="B135" t="s">
        <v>14</v>
      </c>
      <c r="C135">
        <v>10.2723</v>
      </c>
    </row>
    <row r="136" spans="1:9" x14ac:dyDescent="0.25">
      <c r="A136" t="s">
        <v>26</v>
      </c>
      <c r="B136" t="s">
        <v>15</v>
      </c>
      <c r="C136">
        <v>7.2629999999999999</v>
      </c>
    </row>
    <row r="137" spans="1:9" x14ac:dyDescent="0.25">
      <c r="A137" t="s">
        <v>26</v>
      </c>
      <c r="B137" t="s">
        <v>16</v>
      </c>
      <c r="C137">
        <v>0</v>
      </c>
    </row>
    <row r="138" spans="1:9" x14ac:dyDescent="0.25">
      <c r="A138" t="s">
        <v>26</v>
      </c>
      <c r="B138" t="s">
        <v>18</v>
      </c>
      <c r="C138">
        <v>8.7182999999999993</v>
      </c>
      <c r="D138" t="s">
        <v>19</v>
      </c>
      <c r="E138">
        <v>12.1995</v>
      </c>
      <c r="F138" t="s">
        <v>50</v>
      </c>
      <c r="G138">
        <v>7.9528999999999996</v>
      </c>
      <c r="H138" t="s">
        <v>51</v>
      </c>
      <c r="I138">
        <v>7.2180999999999997</v>
      </c>
    </row>
    <row r="139" spans="1:9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-8.14</v>
      </c>
    </row>
    <row r="140" spans="1:9" x14ac:dyDescent="0.25">
      <c r="A140" t="s">
        <v>27</v>
      </c>
      <c r="B140" t="s">
        <v>2</v>
      </c>
      <c r="C140">
        <v>124.6733</v>
      </c>
      <c r="D140">
        <v>118.43</v>
      </c>
      <c r="E140">
        <v>-9.0632999999999999</v>
      </c>
    </row>
    <row r="141" spans="1:9" x14ac:dyDescent="0.25">
      <c r="A141" t="s">
        <v>27</v>
      </c>
      <c r="B141" t="s">
        <v>3</v>
      </c>
      <c r="C141">
        <v>125.98</v>
      </c>
      <c r="D141">
        <v>120.05329999999999</v>
      </c>
      <c r="E141">
        <v>-11.46</v>
      </c>
    </row>
    <row r="142" spans="1:9" x14ac:dyDescent="0.25">
      <c r="A142" t="s">
        <v>27</v>
      </c>
      <c r="B142" t="s">
        <v>4</v>
      </c>
      <c r="C142">
        <v>127.97</v>
      </c>
      <c r="D142">
        <v>122.2367</v>
      </c>
      <c r="E142">
        <v>-11.5467</v>
      </c>
    </row>
    <row r="143" spans="1:9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9" x14ac:dyDescent="0.25">
      <c r="A144" t="s">
        <v>27</v>
      </c>
      <c r="B144" t="s">
        <v>6</v>
      </c>
      <c r="C144">
        <v>110.2667</v>
      </c>
      <c r="D144">
        <v>112.73</v>
      </c>
      <c r="E144">
        <v>-8.66</v>
      </c>
    </row>
    <row r="145" spans="1:9" x14ac:dyDescent="0.25">
      <c r="A145" t="s">
        <v>27</v>
      </c>
      <c r="B145" t="s">
        <v>7</v>
      </c>
      <c r="C145">
        <v>104.8533</v>
      </c>
      <c r="D145">
        <v>108.7133</v>
      </c>
      <c r="E145">
        <v>-5.2466999999999997</v>
      </c>
    </row>
    <row r="146" spans="1:9" x14ac:dyDescent="0.25">
      <c r="A146" t="s">
        <v>27</v>
      </c>
      <c r="B146" t="s">
        <v>8</v>
      </c>
      <c r="C146">
        <v>6.6368</v>
      </c>
    </row>
    <row r="147" spans="1:9" x14ac:dyDescent="0.25">
      <c r="A147" t="s">
        <v>27</v>
      </c>
      <c r="B147" t="s">
        <v>9</v>
      </c>
      <c r="C147">
        <v>6.8948999999999998</v>
      </c>
    </row>
    <row r="148" spans="1:9" x14ac:dyDescent="0.25">
      <c r="A148" t="s">
        <v>27</v>
      </c>
      <c r="B148" t="s">
        <v>10</v>
      </c>
      <c r="C148">
        <v>6.4919000000000002</v>
      </c>
    </row>
    <row r="149" spans="1:9" x14ac:dyDescent="0.25">
      <c r="A149" t="s">
        <v>27</v>
      </c>
      <c r="B149" t="s">
        <v>11</v>
      </c>
      <c r="C149">
        <v>6.3010000000000002</v>
      </c>
    </row>
    <row r="150" spans="1:9" x14ac:dyDescent="0.25">
      <c r="A150" t="s">
        <v>27</v>
      </c>
      <c r="B150" t="s">
        <v>12</v>
      </c>
      <c r="C150">
        <v>5.4390000000000001</v>
      </c>
    </row>
    <row r="151" spans="1:9" x14ac:dyDescent="0.25">
      <c r="A151" t="s">
        <v>27</v>
      </c>
      <c r="B151" t="s">
        <v>13</v>
      </c>
      <c r="C151">
        <v>5.8212999999999999</v>
      </c>
    </row>
    <row r="152" spans="1:9" x14ac:dyDescent="0.25">
      <c r="A152" t="s">
        <v>27</v>
      </c>
      <c r="B152" t="s">
        <v>14</v>
      </c>
      <c r="C152">
        <v>5.2561999999999998</v>
      </c>
    </row>
    <row r="153" spans="1:9" x14ac:dyDescent="0.25">
      <c r="A153" t="s">
        <v>27</v>
      </c>
      <c r="B153" t="s">
        <v>15</v>
      </c>
      <c r="C153">
        <v>7.8276000000000003</v>
      </c>
    </row>
    <row r="154" spans="1:9" x14ac:dyDescent="0.25">
      <c r="A154" t="s">
        <v>27</v>
      </c>
      <c r="B154" t="s">
        <v>16</v>
      </c>
      <c r="C154">
        <v>4.8627000000000002</v>
      </c>
    </row>
    <row r="155" spans="1:9" x14ac:dyDescent="0.25">
      <c r="A155" t="s">
        <v>27</v>
      </c>
      <c r="B155" t="s">
        <v>17</v>
      </c>
      <c r="C155">
        <v>0</v>
      </c>
    </row>
    <row r="156" spans="1:9" x14ac:dyDescent="0.25">
      <c r="A156" t="s">
        <v>27</v>
      </c>
      <c r="B156" t="s">
        <v>18</v>
      </c>
      <c r="C156">
        <v>6.2550999999999997</v>
      </c>
      <c r="D156" t="s">
        <v>19</v>
      </c>
      <c r="E156">
        <v>4.9333</v>
      </c>
      <c r="F156" t="s">
        <v>50</v>
      </c>
      <c r="G156">
        <v>5.4695999999999998</v>
      </c>
      <c r="H156" t="s">
        <v>51</v>
      </c>
      <c r="I156">
        <v>5.9279000000000002</v>
      </c>
    </row>
    <row r="157" spans="1:9" x14ac:dyDescent="0.25">
      <c r="A157" t="s">
        <v>28</v>
      </c>
      <c r="B157" t="s">
        <v>1</v>
      </c>
      <c r="C157">
        <v>54.113300000000002</v>
      </c>
      <c r="D157">
        <v>70.3643</v>
      </c>
      <c r="E157">
        <v>92.763300000000001</v>
      </c>
    </row>
    <row r="158" spans="1:9" x14ac:dyDescent="0.25">
      <c r="A158" t="s">
        <v>28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9" x14ac:dyDescent="0.25">
      <c r="A159" t="s">
        <v>28</v>
      </c>
      <c r="B159" t="s">
        <v>3</v>
      </c>
      <c r="C159">
        <v>54.85</v>
      </c>
      <c r="D159">
        <v>72.550899999999999</v>
      </c>
      <c r="E159">
        <v>93.256699999999995</v>
      </c>
    </row>
    <row r="160" spans="1:9" x14ac:dyDescent="0.25">
      <c r="A160" t="s">
        <v>28</v>
      </c>
      <c r="B160" t="s">
        <v>4</v>
      </c>
      <c r="C160">
        <v>54.04</v>
      </c>
      <c r="D160">
        <v>58.247599999999998</v>
      </c>
      <c r="E160">
        <v>83.83</v>
      </c>
    </row>
    <row r="161" spans="1:9" x14ac:dyDescent="0.25">
      <c r="A161" t="s">
        <v>28</v>
      </c>
      <c r="B161" t="s">
        <v>5</v>
      </c>
      <c r="C161">
        <v>53.736699999999999</v>
      </c>
      <c r="D161">
        <v>54.1676</v>
      </c>
      <c r="E161">
        <v>85.213300000000004</v>
      </c>
    </row>
    <row r="162" spans="1:9" x14ac:dyDescent="0.25">
      <c r="A162" t="s">
        <v>28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9" x14ac:dyDescent="0.25">
      <c r="A163" t="s">
        <v>28</v>
      </c>
      <c r="B163" t="s">
        <v>7</v>
      </c>
      <c r="C163">
        <v>51.903300000000002</v>
      </c>
      <c r="D163">
        <v>53.670900000000003</v>
      </c>
      <c r="E163">
        <v>86.36</v>
      </c>
    </row>
    <row r="164" spans="1:9" x14ac:dyDescent="0.25">
      <c r="A164" t="s">
        <v>28</v>
      </c>
      <c r="B164" t="s">
        <v>8</v>
      </c>
      <c r="C164">
        <v>9.6713000000000005</v>
      </c>
    </row>
    <row r="165" spans="1:9" x14ac:dyDescent="0.25">
      <c r="A165" t="s">
        <v>28</v>
      </c>
      <c r="B165" t="s">
        <v>9</v>
      </c>
      <c r="C165">
        <v>7.1879</v>
      </c>
    </row>
    <row r="166" spans="1:9" x14ac:dyDescent="0.25">
      <c r="A166" t="s">
        <v>28</v>
      </c>
      <c r="B166" t="s">
        <v>10</v>
      </c>
      <c r="C166">
        <v>11.6128</v>
      </c>
    </row>
    <row r="167" spans="1:9" x14ac:dyDescent="0.25">
      <c r="A167" t="s">
        <v>28</v>
      </c>
      <c r="B167" t="s">
        <v>11</v>
      </c>
      <c r="C167">
        <v>7.5488999999999997</v>
      </c>
    </row>
    <row r="168" spans="1:9" x14ac:dyDescent="0.25">
      <c r="A168" t="s">
        <v>28</v>
      </c>
      <c r="B168" t="s">
        <v>12</v>
      </c>
      <c r="C168">
        <v>5.7602000000000002</v>
      </c>
    </row>
    <row r="169" spans="1:9" x14ac:dyDescent="0.25">
      <c r="A169" t="s">
        <v>28</v>
      </c>
      <c r="B169" t="s">
        <v>13</v>
      </c>
      <c r="C169">
        <v>7.6967999999999996</v>
      </c>
    </row>
    <row r="170" spans="1:9" x14ac:dyDescent="0.25">
      <c r="A170" t="s">
        <v>28</v>
      </c>
      <c r="B170" t="s">
        <v>14</v>
      </c>
      <c r="C170">
        <v>9.0032999999999994</v>
      </c>
    </row>
    <row r="171" spans="1:9" x14ac:dyDescent="0.25">
      <c r="A171" t="s">
        <v>28</v>
      </c>
      <c r="B171" t="s">
        <v>15</v>
      </c>
      <c r="C171">
        <v>8.77</v>
      </c>
    </row>
    <row r="172" spans="1:9" x14ac:dyDescent="0.25">
      <c r="A172" t="s">
        <v>28</v>
      </c>
      <c r="B172" t="s">
        <v>16</v>
      </c>
      <c r="C172">
        <v>7.0618999999999996</v>
      </c>
    </row>
    <row r="173" spans="1:9" x14ac:dyDescent="0.25">
      <c r="A173" t="s">
        <v>28</v>
      </c>
      <c r="B173" t="s">
        <v>17</v>
      </c>
      <c r="C173">
        <v>0</v>
      </c>
    </row>
    <row r="174" spans="1:9" x14ac:dyDescent="0.25">
      <c r="A174" t="s">
        <v>28</v>
      </c>
      <c r="B174" t="s">
        <v>18</v>
      </c>
      <c r="C174">
        <v>8.5924999999999994</v>
      </c>
      <c r="D174" t="s">
        <v>19</v>
      </c>
      <c r="E174">
        <v>10.3726</v>
      </c>
      <c r="F174" t="s">
        <v>50</v>
      </c>
      <c r="G174">
        <v>9.3054000000000006</v>
      </c>
      <c r="H174" t="s">
        <v>51</v>
      </c>
      <c r="I174">
        <v>7.694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I172"/>
  <sheetViews>
    <sheetView workbookViewId="0">
      <selection activeCell="M34" sqref="M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138.41669999999999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138.2467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144.8767</v>
      </c>
      <c r="E3">
        <v>1.51</v>
      </c>
    </row>
    <row r="4" spans="1:5" x14ac:dyDescent="0.25">
      <c r="A4" t="s">
        <v>0</v>
      </c>
      <c r="B4" t="s">
        <v>4</v>
      </c>
      <c r="C4">
        <v>146.79669999999999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138.63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137.27670000000001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5.8376000000000001</v>
      </c>
    </row>
    <row r="9" spans="1:5" x14ac:dyDescent="0.25">
      <c r="A9" t="s">
        <v>0</v>
      </c>
      <c r="B9" t="s">
        <v>9</v>
      </c>
      <c r="C9">
        <v>6.9394999999999998</v>
      </c>
    </row>
    <row r="10" spans="1:5" x14ac:dyDescent="0.25">
      <c r="A10" t="s">
        <v>0</v>
      </c>
      <c r="B10" t="s">
        <v>10</v>
      </c>
      <c r="C10">
        <v>7.4501999999999997</v>
      </c>
    </row>
    <row r="11" spans="1:5" x14ac:dyDescent="0.25">
      <c r="A11" t="s">
        <v>0</v>
      </c>
      <c r="B11" t="s">
        <v>11</v>
      </c>
      <c r="C11">
        <v>10.674899999999999</v>
      </c>
    </row>
    <row r="12" spans="1:5" x14ac:dyDescent="0.25">
      <c r="A12" t="s">
        <v>0</v>
      </c>
      <c r="B12" t="s">
        <v>12</v>
      </c>
      <c r="C12">
        <v>8.8561999999999994</v>
      </c>
    </row>
    <row r="13" spans="1:5" x14ac:dyDescent="0.25">
      <c r="A13" t="s">
        <v>0</v>
      </c>
      <c r="B13" t="s">
        <v>13</v>
      </c>
      <c r="C13">
        <v>10.137499999999999</v>
      </c>
    </row>
    <row r="14" spans="1:5" x14ac:dyDescent="0.25">
      <c r="A14" t="s">
        <v>0</v>
      </c>
      <c r="B14" t="s">
        <v>14</v>
      </c>
      <c r="C14">
        <v>10.208</v>
      </c>
    </row>
    <row r="15" spans="1:5" x14ac:dyDescent="0.25">
      <c r="A15" t="s">
        <v>0</v>
      </c>
      <c r="B15" t="s">
        <v>15</v>
      </c>
      <c r="C15">
        <v>8.7696000000000005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8.6816999999999993</v>
      </c>
      <c r="D17" t="s">
        <v>19</v>
      </c>
      <c r="E17">
        <v>3.6877</v>
      </c>
      <c r="F17" t="s">
        <v>48</v>
      </c>
      <c r="G17">
        <v>8.5738000000000003</v>
      </c>
      <c r="H17" t="s">
        <v>49</v>
      </c>
      <c r="I17">
        <v>6.3536000000000001</v>
      </c>
    </row>
    <row r="18" spans="1:9" x14ac:dyDescent="0.25">
      <c r="A18" t="s">
        <v>20</v>
      </c>
      <c r="B18" t="s">
        <v>1</v>
      </c>
      <c r="C18">
        <v>173.08</v>
      </c>
      <c r="D18">
        <v>178.7433</v>
      </c>
      <c r="E18">
        <v>-6.4832999999999998</v>
      </c>
    </row>
    <row r="19" spans="1:9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9" x14ac:dyDescent="0.25">
      <c r="A20" t="s">
        <v>20</v>
      </c>
      <c r="B20" t="s">
        <v>3</v>
      </c>
      <c r="C20">
        <v>165.20670000000001</v>
      </c>
      <c r="D20">
        <v>171.14670000000001</v>
      </c>
      <c r="E20">
        <v>-6.77</v>
      </c>
    </row>
    <row r="21" spans="1:9" x14ac:dyDescent="0.25">
      <c r="A21" t="s">
        <v>20</v>
      </c>
      <c r="B21" t="s">
        <v>4</v>
      </c>
      <c r="C21">
        <v>163.85669999999999</v>
      </c>
      <c r="D21">
        <v>174.76329999999999</v>
      </c>
      <c r="E21">
        <v>-10.593299999999999</v>
      </c>
    </row>
    <row r="22" spans="1:9" x14ac:dyDescent="0.25">
      <c r="A22" t="s">
        <v>20</v>
      </c>
      <c r="B22" t="s">
        <v>5</v>
      </c>
      <c r="C22">
        <v>166.65</v>
      </c>
      <c r="D22">
        <v>175.17670000000001</v>
      </c>
      <c r="E22">
        <v>-7.1333000000000002</v>
      </c>
    </row>
    <row r="23" spans="1:9" x14ac:dyDescent="0.25">
      <c r="A23" t="s">
        <v>20</v>
      </c>
      <c r="B23" t="s">
        <v>6</v>
      </c>
      <c r="C23">
        <v>165.97329999999999</v>
      </c>
      <c r="D23">
        <v>174.39</v>
      </c>
      <c r="E23">
        <v>-7.2432999999999996</v>
      </c>
    </row>
    <row r="24" spans="1:9" x14ac:dyDescent="0.25">
      <c r="A24" t="s">
        <v>20</v>
      </c>
      <c r="B24" t="s">
        <v>7</v>
      </c>
      <c r="C24">
        <v>163.7567</v>
      </c>
      <c r="D24">
        <v>172.02330000000001</v>
      </c>
      <c r="E24">
        <v>-10.0267</v>
      </c>
    </row>
    <row r="25" spans="1:9" x14ac:dyDescent="0.25">
      <c r="A25" t="s">
        <v>20</v>
      </c>
      <c r="B25" t="s">
        <v>8</v>
      </c>
      <c r="C25">
        <v>6.3722000000000003</v>
      </c>
    </row>
    <row r="26" spans="1:9" x14ac:dyDescent="0.25">
      <c r="A26" t="s">
        <v>20</v>
      </c>
      <c r="B26" t="s">
        <v>9</v>
      </c>
      <c r="C26">
        <v>7.3333000000000004</v>
      </c>
    </row>
    <row r="27" spans="1:9" x14ac:dyDescent="0.25">
      <c r="A27" t="s">
        <v>20</v>
      </c>
      <c r="B27" t="s">
        <v>10</v>
      </c>
      <c r="C27">
        <v>8.2249999999999996</v>
      </c>
    </row>
    <row r="28" spans="1:9" x14ac:dyDescent="0.25">
      <c r="A28" t="s">
        <v>20</v>
      </c>
      <c r="B28" t="s">
        <v>11</v>
      </c>
      <c r="C28">
        <v>8.0808999999999997</v>
      </c>
    </row>
    <row r="29" spans="1:9" x14ac:dyDescent="0.25">
      <c r="A29" t="s">
        <v>20</v>
      </c>
      <c r="B29" t="s">
        <v>12</v>
      </c>
      <c r="C29">
        <v>8.0013000000000005</v>
      </c>
    </row>
    <row r="30" spans="1:9" x14ac:dyDescent="0.25">
      <c r="A30" t="s">
        <v>20</v>
      </c>
      <c r="B30" t="s">
        <v>13</v>
      </c>
      <c r="C30">
        <v>8.3839000000000006</v>
      </c>
    </row>
    <row r="31" spans="1:9" x14ac:dyDescent="0.25">
      <c r="A31" t="s">
        <v>20</v>
      </c>
      <c r="B31" t="s">
        <v>14</v>
      </c>
      <c r="C31">
        <v>5.9447000000000001</v>
      </c>
    </row>
    <row r="32" spans="1:9" x14ac:dyDescent="0.25">
      <c r="A32" t="s">
        <v>20</v>
      </c>
      <c r="B32" t="s">
        <v>15</v>
      </c>
      <c r="C32">
        <v>6.3339999999999996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7.4203000000000001</v>
      </c>
      <c r="D34" t="s">
        <v>19</v>
      </c>
      <c r="E34">
        <v>7.9306999999999999</v>
      </c>
      <c r="F34" t="s">
        <v>48</v>
      </c>
      <c r="G34">
        <v>6.2847999999999997</v>
      </c>
      <c r="H34" t="s">
        <v>49</v>
      </c>
      <c r="I34">
        <v>5.6412000000000004</v>
      </c>
    </row>
    <row r="35" spans="1:9" x14ac:dyDescent="0.25">
      <c r="A35" t="s">
        <v>21</v>
      </c>
      <c r="B35" t="s">
        <v>1</v>
      </c>
      <c r="C35">
        <v>135.3167</v>
      </c>
      <c r="D35">
        <v>129.93</v>
      </c>
      <c r="E35">
        <v>-14.47</v>
      </c>
    </row>
    <row r="36" spans="1:9" x14ac:dyDescent="0.25">
      <c r="A36" t="s">
        <v>21</v>
      </c>
      <c r="B36" t="s">
        <v>2</v>
      </c>
      <c r="C36">
        <v>138.02000000000001</v>
      </c>
      <c r="D36">
        <v>129.2167</v>
      </c>
      <c r="E36">
        <v>-17.616700000000002</v>
      </c>
    </row>
    <row r="37" spans="1:9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9" x14ac:dyDescent="0.25">
      <c r="A38" t="s">
        <v>21</v>
      </c>
      <c r="B38" t="s">
        <v>4</v>
      </c>
      <c r="C38">
        <v>143.69669999999999</v>
      </c>
      <c r="D38">
        <v>131.86330000000001</v>
      </c>
      <c r="E38">
        <v>-17.726700000000001</v>
      </c>
    </row>
    <row r="39" spans="1:9" x14ac:dyDescent="0.25">
      <c r="A39" t="s">
        <v>21</v>
      </c>
      <c r="B39" t="s">
        <v>5</v>
      </c>
      <c r="C39">
        <v>139.1</v>
      </c>
      <c r="D39">
        <v>130.8433</v>
      </c>
      <c r="E39">
        <v>-20.296700000000001</v>
      </c>
    </row>
    <row r="40" spans="1:9" x14ac:dyDescent="0.25">
      <c r="A40" t="s">
        <v>21</v>
      </c>
      <c r="B40" t="s">
        <v>6</v>
      </c>
      <c r="C40">
        <v>139.81</v>
      </c>
      <c r="D40">
        <v>127.77330000000001</v>
      </c>
      <c r="E40">
        <v>-16.603300000000001</v>
      </c>
    </row>
    <row r="41" spans="1:9" x14ac:dyDescent="0.25">
      <c r="A41" t="s">
        <v>21</v>
      </c>
      <c r="B41" t="s">
        <v>7</v>
      </c>
      <c r="C41">
        <v>141.83000000000001</v>
      </c>
      <c r="D41">
        <v>130.22669999999999</v>
      </c>
      <c r="E41">
        <v>-17.98</v>
      </c>
    </row>
    <row r="42" spans="1:9" x14ac:dyDescent="0.25">
      <c r="A42" t="s">
        <v>21</v>
      </c>
      <c r="B42" t="s">
        <v>8</v>
      </c>
      <c r="C42">
        <v>9.3940999999999999</v>
      </c>
    </row>
    <row r="43" spans="1:9" x14ac:dyDescent="0.25">
      <c r="A43" t="s">
        <v>21</v>
      </c>
      <c r="B43" t="s">
        <v>9</v>
      </c>
      <c r="C43">
        <v>9.8996999999999993</v>
      </c>
    </row>
    <row r="44" spans="1:9" x14ac:dyDescent="0.25">
      <c r="A44" t="s">
        <v>21</v>
      </c>
      <c r="B44" t="s">
        <v>10</v>
      </c>
      <c r="C44">
        <v>8.3491</v>
      </c>
    </row>
    <row r="45" spans="1:9" x14ac:dyDescent="0.25">
      <c r="A45" t="s">
        <v>21</v>
      </c>
      <c r="B45" t="s">
        <v>11</v>
      </c>
      <c r="C45">
        <v>10.010899999999999</v>
      </c>
    </row>
    <row r="46" spans="1:9" x14ac:dyDescent="0.25">
      <c r="A46" t="s">
        <v>21</v>
      </c>
      <c r="B46" t="s">
        <v>12</v>
      </c>
      <c r="C46">
        <v>9.4812999999999992</v>
      </c>
    </row>
    <row r="47" spans="1:9" x14ac:dyDescent="0.25">
      <c r="A47" t="s">
        <v>21</v>
      </c>
      <c r="B47" t="s">
        <v>13</v>
      </c>
      <c r="C47">
        <v>6.4715999999999996</v>
      </c>
    </row>
    <row r="48" spans="1:9" x14ac:dyDescent="0.25">
      <c r="A48" t="s">
        <v>21</v>
      </c>
      <c r="B48" t="s">
        <v>14</v>
      </c>
      <c r="C48">
        <v>7.2590000000000003</v>
      </c>
    </row>
    <row r="49" spans="1:9" x14ac:dyDescent="0.25">
      <c r="A49" t="s">
        <v>21</v>
      </c>
      <c r="B49" t="s">
        <v>15</v>
      </c>
      <c r="C49">
        <v>7.4305000000000003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8.6678999999999995</v>
      </c>
      <c r="D51" t="s">
        <v>19</v>
      </c>
      <c r="E51">
        <v>10.8888</v>
      </c>
      <c r="F51" t="s">
        <v>48</v>
      </c>
      <c r="G51">
        <v>8.0924999999999994</v>
      </c>
      <c r="H51" t="s">
        <v>49</v>
      </c>
      <c r="I51">
        <v>6.1997999999999998</v>
      </c>
    </row>
    <row r="52" spans="1:9" x14ac:dyDescent="0.25">
      <c r="A52" t="s">
        <v>22</v>
      </c>
      <c r="B52" t="s">
        <v>1</v>
      </c>
      <c r="C52">
        <v>121.9967</v>
      </c>
      <c r="D52">
        <v>127.48</v>
      </c>
      <c r="E52">
        <v>-3.6667000000000001</v>
      </c>
    </row>
    <row r="53" spans="1:9" x14ac:dyDescent="0.25">
      <c r="A53" t="s">
        <v>22</v>
      </c>
      <c r="B53" t="s">
        <v>2</v>
      </c>
      <c r="C53">
        <v>123.6867</v>
      </c>
      <c r="D53">
        <v>124.6533</v>
      </c>
      <c r="E53">
        <v>-4.22</v>
      </c>
    </row>
    <row r="54" spans="1:9" x14ac:dyDescent="0.25">
      <c r="A54" t="s">
        <v>22</v>
      </c>
      <c r="B54" t="s">
        <v>3</v>
      </c>
      <c r="C54">
        <v>126.1433</v>
      </c>
      <c r="D54">
        <v>124.33329999999999</v>
      </c>
      <c r="E54">
        <v>-4.3132999999999999</v>
      </c>
    </row>
    <row r="55" spans="1:9" x14ac:dyDescent="0.25">
      <c r="A55" t="s">
        <v>22</v>
      </c>
      <c r="B55" t="s">
        <v>4</v>
      </c>
      <c r="C55">
        <v>127.66</v>
      </c>
      <c r="D55">
        <v>125.9867</v>
      </c>
      <c r="E55">
        <v>-5.32</v>
      </c>
    </row>
    <row r="56" spans="1:9" x14ac:dyDescent="0.25">
      <c r="A56" t="s">
        <v>22</v>
      </c>
      <c r="B56" t="s">
        <v>5</v>
      </c>
      <c r="C56">
        <v>128.73670000000001</v>
      </c>
      <c r="D56">
        <v>124.83669999999999</v>
      </c>
      <c r="E56">
        <v>-4.9932999999999996</v>
      </c>
    </row>
    <row r="57" spans="1:9" x14ac:dyDescent="0.25">
      <c r="A57" t="s">
        <v>22</v>
      </c>
      <c r="B57" t="s">
        <v>6</v>
      </c>
      <c r="C57">
        <v>127.7067</v>
      </c>
      <c r="D57">
        <v>123.08</v>
      </c>
      <c r="E57">
        <v>-4.0867000000000004</v>
      </c>
    </row>
    <row r="58" spans="1:9" x14ac:dyDescent="0.25">
      <c r="A58" t="s">
        <v>22</v>
      </c>
      <c r="B58" t="s">
        <v>7</v>
      </c>
      <c r="C58">
        <v>135.51669999999999</v>
      </c>
      <c r="D58">
        <v>131.03</v>
      </c>
      <c r="E58">
        <v>-6.8367000000000004</v>
      </c>
    </row>
    <row r="59" spans="1:9" x14ac:dyDescent="0.25">
      <c r="A59" t="s">
        <v>22</v>
      </c>
      <c r="B59" t="s">
        <v>8</v>
      </c>
      <c r="C59">
        <v>6.6345000000000001</v>
      </c>
    </row>
    <row r="60" spans="1:9" x14ac:dyDescent="0.25">
      <c r="A60" t="s">
        <v>22</v>
      </c>
      <c r="B60" t="s">
        <v>9</v>
      </c>
      <c r="C60">
        <v>6.5167000000000002</v>
      </c>
    </row>
    <row r="61" spans="1:9" x14ac:dyDescent="0.25">
      <c r="A61" t="s">
        <v>22</v>
      </c>
      <c r="B61" t="s">
        <v>10</v>
      </c>
      <c r="C61">
        <v>5.9233000000000002</v>
      </c>
    </row>
    <row r="62" spans="1:9" x14ac:dyDescent="0.25">
      <c r="A62" t="s">
        <v>22</v>
      </c>
      <c r="B62" t="s">
        <v>11</v>
      </c>
      <c r="C62">
        <v>8.0904000000000007</v>
      </c>
    </row>
    <row r="63" spans="1:9" x14ac:dyDescent="0.25">
      <c r="A63" t="s">
        <v>22</v>
      </c>
      <c r="B63" t="s">
        <v>12</v>
      </c>
      <c r="C63">
        <v>6.7007000000000003</v>
      </c>
    </row>
    <row r="64" spans="1:9" x14ac:dyDescent="0.25">
      <c r="A64" t="s">
        <v>22</v>
      </c>
      <c r="B64" t="s">
        <v>13</v>
      </c>
      <c r="C64">
        <v>7.7697000000000003</v>
      </c>
    </row>
    <row r="65" spans="1:9" x14ac:dyDescent="0.25">
      <c r="A65" t="s">
        <v>22</v>
      </c>
      <c r="B65" t="s">
        <v>14</v>
      </c>
      <c r="C65">
        <v>5.9391999999999996</v>
      </c>
    </row>
    <row r="66" spans="1:9" x14ac:dyDescent="0.25">
      <c r="A66" t="s">
        <v>22</v>
      </c>
      <c r="B66" t="s">
        <v>15</v>
      </c>
      <c r="C66">
        <v>5.8947000000000003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6.6875</v>
      </c>
      <c r="D68" t="s">
        <v>19</v>
      </c>
      <c r="E68">
        <v>3.6610999999999998</v>
      </c>
      <c r="F68" t="s">
        <v>48</v>
      </c>
      <c r="G68">
        <v>7.0521000000000003</v>
      </c>
      <c r="H68" t="s">
        <v>49</v>
      </c>
      <c r="I68">
        <v>8.1509</v>
      </c>
    </row>
    <row r="69" spans="1:9" x14ac:dyDescent="0.25">
      <c r="A69" t="s">
        <v>23</v>
      </c>
      <c r="B69" t="s">
        <v>1</v>
      </c>
      <c r="C69">
        <v>38.306699999999999</v>
      </c>
      <c r="D69">
        <v>27.581900000000001</v>
      </c>
      <c r="E69">
        <v>45.556699999999999</v>
      </c>
    </row>
    <row r="70" spans="1:9" x14ac:dyDescent="0.25">
      <c r="A70" t="s">
        <v>23</v>
      </c>
      <c r="B70" t="s">
        <v>2</v>
      </c>
      <c r="C70">
        <v>47.42</v>
      </c>
      <c r="D70">
        <v>45.808599999999998</v>
      </c>
      <c r="E70">
        <v>17.2867</v>
      </c>
    </row>
    <row r="71" spans="1:9" x14ac:dyDescent="0.25">
      <c r="A71" t="s">
        <v>23</v>
      </c>
      <c r="B71" t="s">
        <v>3</v>
      </c>
      <c r="C71">
        <v>51.843299999999999</v>
      </c>
      <c r="D71">
        <v>54.098599999999998</v>
      </c>
      <c r="E71">
        <v>39.143300000000004</v>
      </c>
    </row>
    <row r="72" spans="1:9" x14ac:dyDescent="0.25">
      <c r="A72" t="s">
        <v>23</v>
      </c>
      <c r="B72" t="s">
        <v>4</v>
      </c>
      <c r="C72">
        <v>47.966700000000003</v>
      </c>
      <c r="D72">
        <v>55.485300000000002</v>
      </c>
      <c r="E72">
        <v>39.756700000000002</v>
      </c>
    </row>
    <row r="73" spans="1:9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9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9" x14ac:dyDescent="0.25">
      <c r="A75" t="s">
        <v>23</v>
      </c>
      <c r="B75" t="s">
        <v>7</v>
      </c>
      <c r="C75">
        <v>44.1267</v>
      </c>
      <c r="D75">
        <v>36.308599999999998</v>
      </c>
      <c r="E75">
        <v>37.113300000000002</v>
      </c>
    </row>
    <row r="76" spans="1:9" x14ac:dyDescent="0.25">
      <c r="A76" t="s">
        <v>23</v>
      </c>
      <c r="B76" t="s">
        <v>8</v>
      </c>
      <c r="C76">
        <v>7.7912999999999997</v>
      </c>
    </row>
    <row r="77" spans="1:9" x14ac:dyDescent="0.25">
      <c r="A77" t="s">
        <v>23</v>
      </c>
      <c r="B77" t="s">
        <v>9</v>
      </c>
      <c r="C77">
        <v>9.7712000000000003</v>
      </c>
    </row>
    <row r="78" spans="1:9" x14ac:dyDescent="0.25">
      <c r="A78" t="s">
        <v>23</v>
      </c>
      <c r="B78" t="s">
        <v>10</v>
      </c>
      <c r="C78">
        <v>11.565099999999999</v>
      </c>
    </row>
    <row r="79" spans="1:9" x14ac:dyDescent="0.25">
      <c r="A79" t="s">
        <v>23</v>
      </c>
      <c r="B79" t="s">
        <v>11</v>
      </c>
      <c r="C79">
        <v>3.9519000000000002</v>
      </c>
    </row>
    <row r="80" spans="1:9" x14ac:dyDescent="0.25">
      <c r="A80" t="s">
        <v>23</v>
      </c>
      <c r="B80" t="s">
        <v>12</v>
      </c>
      <c r="C80">
        <v>6.7050999999999998</v>
      </c>
    </row>
    <row r="81" spans="1:9" x14ac:dyDescent="0.25">
      <c r="A81" t="s">
        <v>23</v>
      </c>
      <c r="B81" t="s">
        <v>13</v>
      </c>
      <c r="C81">
        <v>3.7280000000000002</v>
      </c>
    </row>
    <row r="82" spans="1:9" x14ac:dyDescent="0.25">
      <c r="A82" t="s">
        <v>23</v>
      </c>
      <c r="B82" t="s">
        <v>14</v>
      </c>
      <c r="C82">
        <v>3.9123000000000001</v>
      </c>
    </row>
    <row r="83" spans="1:9" x14ac:dyDescent="0.25">
      <c r="A83" t="s">
        <v>23</v>
      </c>
      <c r="B83" t="s">
        <v>15</v>
      </c>
      <c r="C83">
        <v>8.4018999999999995</v>
      </c>
    </row>
    <row r="84" spans="1:9" x14ac:dyDescent="0.25">
      <c r="A84" t="s">
        <v>23</v>
      </c>
      <c r="B84" t="s">
        <v>16</v>
      </c>
      <c r="C84">
        <v>7.4505999999999997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7.0869</v>
      </c>
      <c r="D86" t="s">
        <v>19</v>
      </c>
      <c r="E86">
        <v>5.9646999999999997</v>
      </c>
      <c r="F86" t="s">
        <v>50</v>
      </c>
      <c r="G86">
        <v>8.2091999999999992</v>
      </c>
      <c r="H86" t="s">
        <v>51</v>
      </c>
      <c r="I86">
        <v>10.1889</v>
      </c>
    </row>
    <row r="87" spans="1:9" x14ac:dyDescent="0.25">
      <c r="A87" t="s">
        <v>24</v>
      </c>
      <c r="B87" t="s">
        <v>1</v>
      </c>
      <c r="C87">
        <v>135.72329999999999</v>
      </c>
      <c r="D87">
        <v>136.36330000000001</v>
      </c>
      <c r="E87">
        <v>3.89</v>
      </c>
    </row>
    <row r="88" spans="1:9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9" x14ac:dyDescent="0.25">
      <c r="A89" t="s">
        <v>24</v>
      </c>
      <c r="B89" t="s">
        <v>3</v>
      </c>
      <c r="C89">
        <v>146.3767</v>
      </c>
      <c r="D89">
        <v>143.60669999999999</v>
      </c>
      <c r="E89">
        <v>9.3733000000000004</v>
      </c>
    </row>
    <row r="90" spans="1:9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9" x14ac:dyDescent="0.25">
      <c r="A91" t="s">
        <v>24</v>
      </c>
      <c r="B91" t="s">
        <v>5</v>
      </c>
      <c r="C91">
        <v>139.7433</v>
      </c>
      <c r="D91">
        <v>136.27330000000001</v>
      </c>
      <c r="E91">
        <v>12.583299999999999</v>
      </c>
    </row>
    <row r="92" spans="1:9" x14ac:dyDescent="0.25">
      <c r="A92" t="s">
        <v>24</v>
      </c>
      <c r="B92" t="s">
        <v>6</v>
      </c>
      <c r="C92">
        <v>130.23330000000001</v>
      </c>
      <c r="D92">
        <v>125.2933</v>
      </c>
      <c r="E92">
        <v>16.329999999999998</v>
      </c>
    </row>
    <row r="93" spans="1:9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9" x14ac:dyDescent="0.25">
      <c r="A94" t="s">
        <v>24</v>
      </c>
      <c r="B94" t="s">
        <v>8</v>
      </c>
      <c r="C94">
        <v>7.4039999999999999</v>
      </c>
    </row>
    <row r="95" spans="1:9" x14ac:dyDescent="0.25">
      <c r="A95" t="s">
        <v>24</v>
      </c>
      <c r="B95" t="s">
        <v>9</v>
      </c>
      <c r="C95">
        <v>8.2271999999999998</v>
      </c>
    </row>
    <row r="96" spans="1:9" x14ac:dyDescent="0.25">
      <c r="A96" t="s">
        <v>24</v>
      </c>
      <c r="B96" t="s">
        <v>10</v>
      </c>
      <c r="C96">
        <v>6.1307999999999998</v>
      </c>
    </row>
    <row r="97" spans="1:9" x14ac:dyDescent="0.25">
      <c r="A97" t="s">
        <v>24</v>
      </c>
      <c r="B97" t="s">
        <v>11</v>
      </c>
      <c r="C97">
        <v>8.5751000000000008</v>
      </c>
    </row>
    <row r="98" spans="1:9" x14ac:dyDescent="0.25">
      <c r="A98" t="s">
        <v>24</v>
      </c>
      <c r="B98" t="s">
        <v>12</v>
      </c>
      <c r="C98">
        <v>8.8252000000000006</v>
      </c>
    </row>
    <row r="99" spans="1:9" x14ac:dyDescent="0.25">
      <c r="A99" t="s">
        <v>24</v>
      </c>
      <c r="B99" t="s">
        <v>13</v>
      </c>
      <c r="C99">
        <v>5.2319000000000004</v>
      </c>
    </row>
    <row r="100" spans="1:9" x14ac:dyDescent="0.25">
      <c r="A100" t="s">
        <v>24</v>
      </c>
      <c r="B100" t="s">
        <v>14</v>
      </c>
      <c r="C100">
        <v>6.7180999999999997</v>
      </c>
    </row>
    <row r="101" spans="1:9" x14ac:dyDescent="0.25">
      <c r="A101" t="s">
        <v>24</v>
      </c>
      <c r="B101" t="s">
        <v>15</v>
      </c>
      <c r="C101">
        <v>7.3638000000000003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7.4343000000000004</v>
      </c>
      <c r="D103" t="s">
        <v>19</v>
      </c>
      <c r="E103">
        <v>3.9843000000000002</v>
      </c>
      <c r="F103" t="s">
        <v>50</v>
      </c>
      <c r="G103">
        <v>7.1654999999999998</v>
      </c>
      <c r="H103" t="s">
        <v>51</v>
      </c>
      <c r="I103">
        <v>10.2652</v>
      </c>
    </row>
    <row r="104" spans="1:9" x14ac:dyDescent="0.25">
      <c r="A104" t="s">
        <v>25</v>
      </c>
      <c r="B104" t="s">
        <v>1</v>
      </c>
      <c r="C104">
        <v>162.38</v>
      </c>
      <c r="D104">
        <v>162.31</v>
      </c>
      <c r="E104">
        <v>-9.2133000000000003</v>
      </c>
    </row>
    <row r="105" spans="1:9" x14ac:dyDescent="0.25">
      <c r="A105" t="s">
        <v>25</v>
      </c>
      <c r="B105" t="s">
        <v>2</v>
      </c>
      <c r="C105">
        <v>154.06</v>
      </c>
      <c r="D105">
        <v>159.2533</v>
      </c>
      <c r="E105">
        <v>-6.4066999999999998</v>
      </c>
    </row>
    <row r="106" spans="1:9" x14ac:dyDescent="0.25">
      <c r="A106" t="s">
        <v>25</v>
      </c>
      <c r="B106" t="s">
        <v>3</v>
      </c>
      <c r="C106">
        <v>153.82</v>
      </c>
      <c r="D106">
        <v>155.38669999999999</v>
      </c>
      <c r="E106">
        <v>-3.0667</v>
      </c>
    </row>
    <row r="107" spans="1:9" x14ac:dyDescent="0.25">
      <c r="A107" t="s">
        <v>25</v>
      </c>
      <c r="B107" t="s">
        <v>4</v>
      </c>
      <c r="C107">
        <v>159.49</v>
      </c>
      <c r="D107">
        <v>162.61000000000001</v>
      </c>
      <c r="E107">
        <v>-5.3532999999999999</v>
      </c>
    </row>
    <row r="108" spans="1:9" x14ac:dyDescent="0.25">
      <c r="A108" t="s">
        <v>25</v>
      </c>
      <c r="B108" t="s">
        <v>5</v>
      </c>
      <c r="C108">
        <v>157.82</v>
      </c>
      <c r="D108">
        <v>157.61330000000001</v>
      </c>
      <c r="E108">
        <v>-4.1966999999999999</v>
      </c>
    </row>
    <row r="109" spans="1:9" x14ac:dyDescent="0.25">
      <c r="A109" t="s">
        <v>25</v>
      </c>
      <c r="B109" t="s">
        <v>6</v>
      </c>
      <c r="C109">
        <v>149.77330000000001</v>
      </c>
      <c r="D109">
        <v>151.1867</v>
      </c>
      <c r="E109">
        <v>-5.3467000000000002</v>
      </c>
    </row>
    <row r="110" spans="1:9" x14ac:dyDescent="0.25">
      <c r="A110" t="s">
        <v>25</v>
      </c>
      <c r="B110" t="s">
        <v>7</v>
      </c>
      <c r="C110">
        <v>160.35</v>
      </c>
      <c r="D110">
        <v>160.11670000000001</v>
      </c>
      <c r="E110">
        <v>-6.2167000000000003</v>
      </c>
    </row>
    <row r="111" spans="1:9" x14ac:dyDescent="0.25">
      <c r="A111" t="s">
        <v>25</v>
      </c>
      <c r="B111" t="s">
        <v>8</v>
      </c>
      <c r="C111">
        <v>8.5364000000000004</v>
      </c>
    </row>
    <row r="112" spans="1:9" x14ac:dyDescent="0.25">
      <c r="A112" t="s">
        <v>25</v>
      </c>
      <c r="B112" t="s">
        <v>9</v>
      </c>
      <c r="C112">
        <v>10.233499999999999</v>
      </c>
    </row>
    <row r="113" spans="1:9" x14ac:dyDescent="0.25">
      <c r="A113" t="s">
        <v>25</v>
      </c>
      <c r="B113" t="s">
        <v>10</v>
      </c>
      <c r="C113">
        <v>10.559799999999999</v>
      </c>
    </row>
    <row r="114" spans="1:9" x14ac:dyDescent="0.25">
      <c r="A114" t="s">
        <v>25</v>
      </c>
      <c r="B114" t="s">
        <v>11</v>
      </c>
      <c r="C114">
        <v>9.0357000000000003</v>
      </c>
    </row>
    <row r="115" spans="1:9" x14ac:dyDescent="0.25">
      <c r="A115" t="s">
        <v>25</v>
      </c>
      <c r="B115" t="s">
        <v>12</v>
      </c>
      <c r="C115">
        <v>10.183299999999999</v>
      </c>
    </row>
    <row r="116" spans="1:9" x14ac:dyDescent="0.25">
      <c r="A116" t="s">
        <v>25</v>
      </c>
      <c r="B116" t="s">
        <v>13</v>
      </c>
      <c r="C116">
        <v>11.023300000000001</v>
      </c>
    </row>
    <row r="117" spans="1:9" x14ac:dyDescent="0.25">
      <c r="A117" t="s">
        <v>25</v>
      </c>
      <c r="B117" t="s">
        <v>14</v>
      </c>
      <c r="C117">
        <v>11.084</v>
      </c>
    </row>
    <row r="118" spans="1:9" x14ac:dyDescent="0.25">
      <c r="A118" t="s">
        <v>25</v>
      </c>
      <c r="B118" t="s">
        <v>15</v>
      </c>
      <c r="C118">
        <v>8.4755000000000003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9.8079999999999998</v>
      </c>
      <c r="D120" t="s">
        <v>19</v>
      </c>
      <c r="E120">
        <v>2.4278</v>
      </c>
      <c r="F120" t="s">
        <v>50</v>
      </c>
      <c r="G120">
        <v>8.1785999999999994</v>
      </c>
      <c r="H120" t="s">
        <v>51</v>
      </c>
      <c r="I120">
        <v>6.8845000000000001</v>
      </c>
    </row>
    <row r="121" spans="1:9" x14ac:dyDescent="0.25">
      <c r="A121" t="s">
        <v>26</v>
      </c>
      <c r="B121" t="s">
        <v>1</v>
      </c>
      <c r="C121">
        <v>130.86330000000001</v>
      </c>
      <c r="D121">
        <v>133.2567</v>
      </c>
      <c r="E121">
        <v>-7.6</v>
      </c>
    </row>
    <row r="122" spans="1:9" x14ac:dyDescent="0.25">
      <c r="A122" t="s">
        <v>26</v>
      </c>
      <c r="B122" t="s">
        <v>2</v>
      </c>
      <c r="C122">
        <v>123.8467</v>
      </c>
      <c r="D122">
        <v>132.26329999999999</v>
      </c>
      <c r="E122">
        <v>-15.2667</v>
      </c>
    </row>
    <row r="123" spans="1:9" x14ac:dyDescent="0.25">
      <c r="A123" t="s">
        <v>26</v>
      </c>
      <c r="B123" t="s">
        <v>3</v>
      </c>
      <c r="C123">
        <v>125.3533</v>
      </c>
      <c r="D123">
        <v>131.55670000000001</v>
      </c>
      <c r="E123">
        <v>-12.566700000000001</v>
      </c>
    </row>
    <row r="124" spans="1:9" x14ac:dyDescent="0.25">
      <c r="A124" t="s">
        <v>26</v>
      </c>
      <c r="B124" t="s">
        <v>4</v>
      </c>
      <c r="C124">
        <v>120.0067</v>
      </c>
      <c r="D124">
        <v>130.69669999999999</v>
      </c>
      <c r="E124">
        <v>-11.3233</v>
      </c>
    </row>
    <row r="125" spans="1:9" x14ac:dyDescent="0.25">
      <c r="A125" t="s">
        <v>26</v>
      </c>
      <c r="B125" t="s">
        <v>5</v>
      </c>
      <c r="C125">
        <v>122.74</v>
      </c>
      <c r="D125">
        <v>126.82</v>
      </c>
      <c r="E125">
        <v>-16.026700000000002</v>
      </c>
    </row>
    <row r="126" spans="1:9" x14ac:dyDescent="0.25">
      <c r="A126" t="s">
        <v>26</v>
      </c>
      <c r="B126" t="s">
        <v>6</v>
      </c>
      <c r="C126">
        <v>124.3767</v>
      </c>
      <c r="D126">
        <v>129.86000000000001</v>
      </c>
      <c r="E126">
        <v>-16.6233</v>
      </c>
    </row>
    <row r="127" spans="1:9" x14ac:dyDescent="0.25">
      <c r="A127" t="s">
        <v>26</v>
      </c>
      <c r="B127" t="s">
        <v>7</v>
      </c>
      <c r="C127">
        <v>126.91330000000001</v>
      </c>
      <c r="D127">
        <v>131.2167</v>
      </c>
      <c r="E127">
        <v>-13.2967</v>
      </c>
    </row>
    <row r="128" spans="1:9" x14ac:dyDescent="0.25">
      <c r="A128" t="s">
        <v>26</v>
      </c>
      <c r="B128" t="s">
        <v>8</v>
      </c>
      <c r="C128">
        <v>6.8189000000000002</v>
      </c>
    </row>
    <row r="129" spans="1:9" x14ac:dyDescent="0.25">
      <c r="A129" t="s">
        <v>26</v>
      </c>
      <c r="B129" t="s">
        <v>9</v>
      </c>
      <c r="C129">
        <v>7.5347</v>
      </c>
    </row>
    <row r="130" spans="1:9" x14ac:dyDescent="0.25">
      <c r="A130" t="s">
        <v>26</v>
      </c>
      <c r="B130" t="s">
        <v>10</v>
      </c>
      <c r="C130">
        <v>6.7276999999999996</v>
      </c>
    </row>
    <row r="131" spans="1:9" x14ac:dyDescent="0.25">
      <c r="A131" t="s">
        <v>26</v>
      </c>
      <c r="B131" t="s">
        <v>11</v>
      </c>
      <c r="C131">
        <v>8.8635000000000002</v>
      </c>
    </row>
    <row r="132" spans="1:9" x14ac:dyDescent="0.25">
      <c r="A132" t="s">
        <v>26</v>
      </c>
      <c r="B132" t="s">
        <v>12</v>
      </c>
      <c r="C132">
        <v>8.0405999999999995</v>
      </c>
    </row>
    <row r="133" spans="1:9" x14ac:dyDescent="0.25">
      <c r="A133" t="s">
        <v>26</v>
      </c>
      <c r="B133" t="s">
        <v>13</v>
      </c>
      <c r="C133">
        <v>7.1220999999999997</v>
      </c>
    </row>
    <row r="134" spans="1:9" x14ac:dyDescent="0.25">
      <c r="A134" t="s">
        <v>26</v>
      </c>
      <c r="B134" t="s">
        <v>14</v>
      </c>
      <c r="C134">
        <v>7.3109999999999999</v>
      </c>
    </row>
    <row r="135" spans="1:9" x14ac:dyDescent="0.25">
      <c r="A135" t="s">
        <v>26</v>
      </c>
      <c r="B135" t="s">
        <v>15</v>
      </c>
      <c r="C135">
        <v>3.5587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6.9535999999999998</v>
      </c>
      <c r="D137" t="s">
        <v>19</v>
      </c>
      <c r="E137">
        <v>6.4869000000000003</v>
      </c>
      <c r="F137" t="s">
        <v>50</v>
      </c>
      <c r="G137">
        <v>5.8074000000000003</v>
      </c>
      <c r="H137" t="s">
        <v>51</v>
      </c>
      <c r="I137">
        <v>6.1638999999999999</v>
      </c>
    </row>
    <row r="138" spans="1:9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9" x14ac:dyDescent="0.25">
      <c r="A139" t="s">
        <v>27</v>
      </c>
      <c r="B139" t="s">
        <v>2</v>
      </c>
      <c r="C139">
        <v>130.63</v>
      </c>
      <c r="D139">
        <v>129.13669999999999</v>
      </c>
      <c r="E139">
        <v>-14.906700000000001</v>
      </c>
    </row>
    <row r="140" spans="1:9" x14ac:dyDescent="0.25">
      <c r="A140" t="s">
        <v>27</v>
      </c>
      <c r="B140" t="s">
        <v>3</v>
      </c>
      <c r="C140">
        <v>130.65</v>
      </c>
      <c r="D140">
        <v>128.26329999999999</v>
      </c>
      <c r="E140">
        <v>-11.45</v>
      </c>
    </row>
    <row r="141" spans="1:9" x14ac:dyDescent="0.25">
      <c r="A141" t="s">
        <v>27</v>
      </c>
      <c r="B141" t="s">
        <v>4</v>
      </c>
      <c r="C141">
        <v>130.11000000000001</v>
      </c>
      <c r="D141">
        <v>134.9367</v>
      </c>
      <c r="E141">
        <v>-13.613300000000001</v>
      </c>
    </row>
    <row r="142" spans="1:9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-13.306699999999999</v>
      </c>
    </row>
    <row r="143" spans="1:9" x14ac:dyDescent="0.25">
      <c r="A143" t="s">
        <v>27</v>
      </c>
      <c r="B143" t="s">
        <v>6</v>
      </c>
      <c r="C143">
        <v>133.69329999999999</v>
      </c>
      <c r="D143">
        <v>135.98330000000001</v>
      </c>
      <c r="E143">
        <v>-11.17</v>
      </c>
    </row>
    <row r="144" spans="1:9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9" x14ac:dyDescent="0.25">
      <c r="A145" t="s">
        <v>27</v>
      </c>
      <c r="B145" t="s">
        <v>8</v>
      </c>
      <c r="C145">
        <v>6.5419</v>
      </c>
    </row>
    <row r="146" spans="1:9" x14ac:dyDescent="0.25">
      <c r="A146" t="s">
        <v>27</v>
      </c>
      <c r="B146" t="s">
        <v>9</v>
      </c>
      <c r="C146">
        <v>9.0076999999999998</v>
      </c>
    </row>
    <row r="147" spans="1:9" x14ac:dyDescent="0.25">
      <c r="A147" t="s">
        <v>27</v>
      </c>
      <c r="B147" t="s">
        <v>10</v>
      </c>
      <c r="C147">
        <v>6.4903000000000004</v>
      </c>
    </row>
    <row r="148" spans="1:9" x14ac:dyDescent="0.25">
      <c r="A148" t="s">
        <v>27</v>
      </c>
      <c r="B148" t="s">
        <v>11</v>
      </c>
      <c r="C148">
        <v>8.1663999999999994</v>
      </c>
    </row>
    <row r="149" spans="1:9" x14ac:dyDescent="0.25">
      <c r="A149" t="s">
        <v>27</v>
      </c>
      <c r="B149" t="s">
        <v>12</v>
      </c>
      <c r="C149">
        <v>10.9964</v>
      </c>
    </row>
    <row r="150" spans="1:9" x14ac:dyDescent="0.25">
      <c r="A150" t="s">
        <v>27</v>
      </c>
      <c r="B150" t="s">
        <v>13</v>
      </c>
      <c r="C150">
        <v>7.8436000000000003</v>
      </c>
    </row>
    <row r="151" spans="1:9" x14ac:dyDescent="0.25">
      <c r="A151" t="s">
        <v>27</v>
      </c>
      <c r="B151" t="s">
        <v>14</v>
      </c>
      <c r="C151">
        <v>9.9442000000000004</v>
      </c>
    </row>
    <row r="152" spans="1:9" x14ac:dyDescent="0.25">
      <c r="A152" t="s">
        <v>27</v>
      </c>
      <c r="B152" t="s">
        <v>15</v>
      </c>
      <c r="C152">
        <v>7.3975999999999997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8.3183000000000007</v>
      </c>
      <c r="D154" t="s">
        <v>19</v>
      </c>
      <c r="E154">
        <v>2.4567999999999999</v>
      </c>
      <c r="F154" t="s">
        <v>50</v>
      </c>
      <c r="G154">
        <v>7.4387999999999996</v>
      </c>
      <c r="H154" t="s">
        <v>51</v>
      </c>
      <c r="I154">
        <v>6.6064999999999996</v>
      </c>
    </row>
    <row r="155" spans="1:9" x14ac:dyDescent="0.25">
      <c r="A155" t="s">
        <v>28</v>
      </c>
      <c r="B155" t="s">
        <v>1</v>
      </c>
      <c r="C155">
        <v>40.216700000000003</v>
      </c>
      <c r="D155">
        <v>43.170999999999999</v>
      </c>
      <c r="E155">
        <v>67.06</v>
      </c>
    </row>
    <row r="156" spans="1:9" x14ac:dyDescent="0.25">
      <c r="A156" t="s">
        <v>28</v>
      </c>
      <c r="B156" t="s">
        <v>2</v>
      </c>
      <c r="C156">
        <v>46.556699999999999</v>
      </c>
      <c r="D156">
        <v>52.887700000000002</v>
      </c>
      <c r="E156">
        <v>56.1233</v>
      </c>
    </row>
    <row r="157" spans="1:9" x14ac:dyDescent="0.25">
      <c r="A157" t="s">
        <v>28</v>
      </c>
      <c r="B157" t="s">
        <v>3</v>
      </c>
      <c r="C157">
        <v>55.256700000000002</v>
      </c>
      <c r="D157">
        <v>56.0777</v>
      </c>
      <c r="E157">
        <v>55.24</v>
      </c>
    </row>
    <row r="158" spans="1:9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9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9" x14ac:dyDescent="0.25">
      <c r="A160" t="s">
        <v>28</v>
      </c>
      <c r="B160" t="s">
        <v>6</v>
      </c>
      <c r="C160">
        <v>46.1633</v>
      </c>
      <c r="D160">
        <v>50.930999999999997</v>
      </c>
      <c r="E160">
        <v>49.043300000000002</v>
      </c>
    </row>
    <row r="161" spans="1:9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9" x14ac:dyDescent="0.25">
      <c r="A162" t="s">
        <v>28</v>
      </c>
      <c r="B162" t="s">
        <v>8</v>
      </c>
      <c r="C162">
        <v>13.8672</v>
      </c>
    </row>
    <row r="163" spans="1:9" x14ac:dyDescent="0.25">
      <c r="A163" t="s">
        <v>28</v>
      </c>
      <c r="B163" t="s">
        <v>9</v>
      </c>
      <c r="C163">
        <v>9.3516999999999992</v>
      </c>
    </row>
    <row r="164" spans="1:9" x14ac:dyDescent="0.25">
      <c r="A164" t="s">
        <v>28</v>
      </c>
      <c r="B164" t="s">
        <v>10</v>
      </c>
      <c r="C164">
        <v>6.9168000000000003</v>
      </c>
    </row>
    <row r="165" spans="1:9" x14ac:dyDescent="0.25">
      <c r="A165" t="s">
        <v>28</v>
      </c>
      <c r="B165" t="s">
        <v>11</v>
      </c>
      <c r="C165">
        <v>7.6223000000000001</v>
      </c>
    </row>
    <row r="166" spans="1:9" x14ac:dyDescent="0.25">
      <c r="A166" t="s">
        <v>28</v>
      </c>
      <c r="B166" t="s">
        <v>12</v>
      </c>
      <c r="C166">
        <v>9.2680000000000007</v>
      </c>
    </row>
    <row r="167" spans="1:9" x14ac:dyDescent="0.25">
      <c r="A167" t="s">
        <v>28</v>
      </c>
      <c r="B167" t="s">
        <v>13</v>
      </c>
      <c r="C167">
        <v>10.710699999999999</v>
      </c>
    </row>
    <row r="168" spans="1:9" x14ac:dyDescent="0.25">
      <c r="A168" t="s">
        <v>28</v>
      </c>
      <c r="B168" t="s">
        <v>14</v>
      </c>
      <c r="C168">
        <v>7.1916000000000002</v>
      </c>
    </row>
    <row r="169" spans="1:9" x14ac:dyDescent="0.25">
      <c r="A169" t="s">
        <v>28</v>
      </c>
      <c r="B169" t="s">
        <v>15</v>
      </c>
      <c r="C169">
        <v>7.4249000000000001</v>
      </c>
    </row>
    <row r="170" spans="1:9" x14ac:dyDescent="0.25">
      <c r="A170" t="s">
        <v>28</v>
      </c>
      <c r="B170" t="s">
        <v>16</v>
      </c>
      <c r="C170">
        <v>7.4404000000000003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9.1534999999999993</v>
      </c>
      <c r="D172" t="s">
        <v>19</v>
      </c>
      <c r="E172">
        <v>8.0329999999999995</v>
      </c>
      <c r="F172" t="s">
        <v>50</v>
      </c>
      <c r="G172">
        <v>8.2855000000000008</v>
      </c>
      <c r="H172" t="s">
        <v>51</v>
      </c>
      <c r="I172">
        <v>6.2161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I172"/>
  <sheetViews>
    <sheetView workbookViewId="0">
      <selection sqref="A1:I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150.43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151.48670000000001</v>
      </c>
      <c r="E2">
        <v>1.4167000000000001</v>
      </c>
    </row>
    <row r="3" spans="1:5" x14ac:dyDescent="0.25">
      <c r="A3" t="s">
        <v>0</v>
      </c>
      <c r="B3" t="s">
        <v>3</v>
      </c>
      <c r="C3">
        <v>160.88329999999999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159.2467</v>
      </c>
      <c r="D4">
        <v>152.9067</v>
      </c>
      <c r="E4">
        <v>2.0832999999999999</v>
      </c>
    </row>
    <row r="5" spans="1:5" x14ac:dyDescent="0.25">
      <c r="A5" t="s">
        <v>0</v>
      </c>
      <c r="B5" t="s">
        <v>5</v>
      </c>
      <c r="C5">
        <v>160.42330000000001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156.02330000000001</v>
      </c>
      <c r="E7">
        <v>1.2</v>
      </c>
    </row>
    <row r="8" spans="1:5" x14ac:dyDescent="0.25">
      <c r="A8" t="s">
        <v>0</v>
      </c>
      <c r="B8" t="s">
        <v>8</v>
      </c>
      <c r="C8">
        <v>8.8673000000000002</v>
      </c>
    </row>
    <row r="9" spans="1:5" x14ac:dyDescent="0.25">
      <c r="A9" t="s">
        <v>0</v>
      </c>
      <c r="B9" t="s">
        <v>9</v>
      </c>
      <c r="C9">
        <v>7.9587000000000003</v>
      </c>
    </row>
    <row r="10" spans="1:5" x14ac:dyDescent="0.25">
      <c r="A10" t="s">
        <v>0</v>
      </c>
      <c r="B10" t="s">
        <v>10</v>
      </c>
      <c r="C10">
        <v>8.5436999999999994</v>
      </c>
    </row>
    <row r="11" spans="1:5" x14ac:dyDescent="0.25">
      <c r="A11" t="s">
        <v>0</v>
      </c>
      <c r="B11" t="s">
        <v>11</v>
      </c>
      <c r="C11">
        <v>8.7738999999999994</v>
      </c>
    </row>
    <row r="12" spans="1:5" x14ac:dyDescent="0.25">
      <c r="A12" t="s">
        <v>0</v>
      </c>
      <c r="B12" t="s">
        <v>12</v>
      </c>
      <c r="C12">
        <v>9.4146999999999998</v>
      </c>
    </row>
    <row r="13" spans="1:5" x14ac:dyDescent="0.25">
      <c r="A13" t="s">
        <v>0</v>
      </c>
      <c r="B13" t="s">
        <v>13</v>
      </c>
      <c r="C13">
        <v>8.0595999999999997</v>
      </c>
    </row>
    <row r="14" spans="1:5" x14ac:dyDescent="0.25">
      <c r="A14" t="s">
        <v>0</v>
      </c>
      <c r="B14" t="s">
        <v>14</v>
      </c>
      <c r="C14">
        <v>7.5579999999999998</v>
      </c>
    </row>
    <row r="15" spans="1:5" x14ac:dyDescent="0.25">
      <c r="A15" t="s">
        <v>0</v>
      </c>
      <c r="B15" t="s">
        <v>15</v>
      </c>
      <c r="C15">
        <v>8.9024999999999999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8.6280000000000001</v>
      </c>
      <c r="D17" t="s">
        <v>19</v>
      </c>
      <c r="E17">
        <v>6.8360000000000003</v>
      </c>
      <c r="F17" t="s">
        <v>48</v>
      </c>
      <c r="G17">
        <v>8.4741</v>
      </c>
      <c r="H17" t="s">
        <v>49</v>
      </c>
      <c r="I17">
        <v>5.9621000000000004</v>
      </c>
    </row>
    <row r="18" spans="1:9" x14ac:dyDescent="0.25">
      <c r="A18" t="s">
        <v>20</v>
      </c>
      <c r="B18" t="s">
        <v>1</v>
      </c>
      <c r="C18">
        <v>182.69669999999999</v>
      </c>
      <c r="D18">
        <v>174.56</v>
      </c>
      <c r="E18">
        <v>-7.82</v>
      </c>
    </row>
    <row r="19" spans="1:9" x14ac:dyDescent="0.25">
      <c r="A19" t="s">
        <v>20</v>
      </c>
      <c r="B19" t="s">
        <v>2</v>
      </c>
      <c r="C19">
        <v>178.02</v>
      </c>
      <c r="D19">
        <v>168.10669999999999</v>
      </c>
      <c r="E19">
        <v>-10.74</v>
      </c>
    </row>
    <row r="20" spans="1:9" x14ac:dyDescent="0.25">
      <c r="A20" t="s">
        <v>20</v>
      </c>
      <c r="B20" t="s">
        <v>3</v>
      </c>
      <c r="C20">
        <v>178.76669999999999</v>
      </c>
      <c r="D20">
        <v>173.79329999999999</v>
      </c>
      <c r="E20">
        <v>-8.5732999999999997</v>
      </c>
    </row>
    <row r="21" spans="1:9" x14ac:dyDescent="0.25">
      <c r="A21" t="s">
        <v>20</v>
      </c>
      <c r="B21" t="s">
        <v>4</v>
      </c>
      <c r="C21">
        <v>178.80670000000001</v>
      </c>
      <c r="D21">
        <v>178.4333</v>
      </c>
      <c r="E21">
        <v>-7.8666999999999998</v>
      </c>
    </row>
    <row r="22" spans="1:9" x14ac:dyDescent="0.25">
      <c r="A22" t="s">
        <v>20</v>
      </c>
      <c r="B22" t="s">
        <v>5</v>
      </c>
      <c r="C22">
        <v>178.0633</v>
      </c>
      <c r="D22">
        <v>172.77330000000001</v>
      </c>
      <c r="E22">
        <v>-7.6067</v>
      </c>
    </row>
    <row r="23" spans="1:9" x14ac:dyDescent="0.25">
      <c r="A23" t="s">
        <v>20</v>
      </c>
      <c r="B23" t="s">
        <v>6</v>
      </c>
      <c r="C23">
        <v>181.54</v>
      </c>
      <c r="D23">
        <v>175.2567</v>
      </c>
      <c r="E23">
        <v>-8.57</v>
      </c>
    </row>
    <row r="24" spans="1:9" x14ac:dyDescent="0.25">
      <c r="A24" t="s">
        <v>20</v>
      </c>
      <c r="B24" t="s">
        <v>7</v>
      </c>
      <c r="C24">
        <v>183.5067</v>
      </c>
      <c r="D24">
        <v>176.9967</v>
      </c>
      <c r="E24">
        <v>-8.5333000000000006</v>
      </c>
    </row>
    <row r="25" spans="1:9" x14ac:dyDescent="0.25">
      <c r="A25" t="s">
        <v>20</v>
      </c>
      <c r="B25" t="s">
        <v>8</v>
      </c>
      <c r="C25">
        <v>7.1961000000000004</v>
      </c>
    </row>
    <row r="26" spans="1:9" x14ac:dyDescent="0.25">
      <c r="A26" t="s">
        <v>20</v>
      </c>
      <c r="B26" t="s">
        <v>9</v>
      </c>
      <c r="C26">
        <v>8.9063999999999997</v>
      </c>
    </row>
    <row r="27" spans="1:9" x14ac:dyDescent="0.25">
      <c r="A27" t="s">
        <v>20</v>
      </c>
      <c r="B27" t="s">
        <v>10</v>
      </c>
      <c r="C27">
        <v>8.0190999999999999</v>
      </c>
    </row>
    <row r="28" spans="1:9" x14ac:dyDescent="0.25">
      <c r="A28" t="s">
        <v>20</v>
      </c>
      <c r="B28" t="s">
        <v>11</v>
      </c>
      <c r="C28">
        <v>6.7450999999999999</v>
      </c>
    </row>
    <row r="29" spans="1:9" x14ac:dyDescent="0.25">
      <c r="A29" t="s">
        <v>20</v>
      </c>
      <c r="B29" t="s">
        <v>12</v>
      </c>
      <c r="C29">
        <v>8.2560000000000002</v>
      </c>
    </row>
    <row r="30" spans="1:9" x14ac:dyDescent="0.25">
      <c r="A30" t="s">
        <v>20</v>
      </c>
      <c r="B30" t="s">
        <v>13</v>
      </c>
      <c r="C30">
        <v>8.1929999999999996</v>
      </c>
    </row>
    <row r="31" spans="1:9" x14ac:dyDescent="0.25">
      <c r="A31" t="s">
        <v>20</v>
      </c>
      <c r="B31" t="s">
        <v>14</v>
      </c>
      <c r="C31">
        <v>8.6635000000000009</v>
      </c>
    </row>
    <row r="32" spans="1:9" x14ac:dyDescent="0.25">
      <c r="A32" t="s">
        <v>20</v>
      </c>
      <c r="B32" t="s">
        <v>15</v>
      </c>
      <c r="C32">
        <v>8.0747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8.0592000000000006</v>
      </c>
      <c r="D34" t="s">
        <v>19</v>
      </c>
      <c r="E34">
        <v>6.5377999999999998</v>
      </c>
      <c r="F34" t="s">
        <v>48</v>
      </c>
      <c r="G34">
        <v>8.3430999999999997</v>
      </c>
      <c r="H34" t="s">
        <v>49</v>
      </c>
      <c r="I34">
        <v>5.0895000000000001</v>
      </c>
    </row>
    <row r="35" spans="1:9" x14ac:dyDescent="0.25">
      <c r="A35" t="s">
        <v>21</v>
      </c>
      <c r="B35" t="s">
        <v>1</v>
      </c>
      <c r="C35">
        <v>146.85329999999999</v>
      </c>
      <c r="D35">
        <v>125.72</v>
      </c>
      <c r="E35">
        <v>-16.64</v>
      </c>
    </row>
    <row r="36" spans="1:9" x14ac:dyDescent="0.25">
      <c r="A36" t="s">
        <v>21</v>
      </c>
      <c r="B36" t="s">
        <v>2</v>
      </c>
      <c r="C36">
        <v>147.57329999999999</v>
      </c>
      <c r="D36">
        <v>127.33</v>
      </c>
      <c r="E36">
        <v>-16.783300000000001</v>
      </c>
    </row>
    <row r="37" spans="1:9" x14ac:dyDescent="0.25">
      <c r="A37" t="s">
        <v>21</v>
      </c>
      <c r="B37" t="s">
        <v>3</v>
      </c>
      <c r="C37">
        <v>145.7867</v>
      </c>
      <c r="D37">
        <v>125.22</v>
      </c>
      <c r="E37">
        <v>-13.05</v>
      </c>
    </row>
    <row r="38" spans="1:9" x14ac:dyDescent="0.25">
      <c r="A38" t="s">
        <v>21</v>
      </c>
      <c r="B38" t="s">
        <v>4</v>
      </c>
      <c r="C38">
        <v>145.7133</v>
      </c>
      <c r="D38">
        <v>126.65</v>
      </c>
      <c r="E38">
        <v>-15.3367</v>
      </c>
    </row>
    <row r="39" spans="1:9" x14ac:dyDescent="0.25">
      <c r="A39" t="s">
        <v>21</v>
      </c>
      <c r="B39" t="s">
        <v>5</v>
      </c>
      <c r="C39">
        <v>145.80330000000001</v>
      </c>
      <c r="D39">
        <v>128.58330000000001</v>
      </c>
      <c r="E39">
        <v>-13.9033</v>
      </c>
    </row>
    <row r="40" spans="1:9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-20.39</v>
      </c>
    </row>
    <row r="41" spans="1:9" x14ac:dyDescent="0.25">
      <c r="A41" t="s">
        <v>21</v>
      </c>
      <c r="B41" t="s">
        <v>7</v>
      </c>
      <c r="C41">
        <v>148.27000000000001</v>
      </c>
      <c r="D41">
        <v>126.3467</v>
      </c>
      <c r="E41">
        <v>-15.5633</v>
      </c>
    </row>
    <row r="42" spans="1:9" x14ac:dyDescent="0.25">
      <c r="A42" t="s">
        <v>21</v>
      </c>
      <c r="B42" t="s">
        <v>8</v>
      </c>
      <c r="C42">
        <v>13.990399999999999</v>
      </c>
    </row>
    <row r="43" spans="1:9" x14ac:dyDescent="0.25">
      <c r="A43" t="s">
        <v>21</v>
      </c>
      <c r="B43" t="s">
        <v>9</v>
      </c>
      <c r="C43">
        <v>15.589</v>
      </c>
    </row>
    <row r="44" spans="1:9" x14ac:dyDescent="0.25">
      <c r="A44" t="s">
        <v>21</v>
      </c>
      <c r="B44" t="s">
        <v>10</v>
      </c>
      <c r="C44">
        <v>15.7873</v>
      </c>
    </row>
    <row r="45" spans="1:9" x14ac:dyDescent="0.25">
      <c r="A45" t="s">
        <v>21</v>
      </c>
      <c r="B45" t="s">
        <v>11</v>
      </c>
      <c r="C45">
        <v>13.428599999999999</v>
      </c>
    </row>
    <row r="46" spans="1:9" x14ac:dyDescent="0.25">
      <c r="A46" t="s">
        <v>21</v>
      </c>
      <c r="B46" t="s">
        <v>12</v>
      </c>
      <c r="C46">
        <v>14.3599</v>
      </c>
    </row>
    <row r="47" spans="1:9" x14ac:dyDescent="0.25">
      <c r="A47" t="s">
        <v>21</v>
      </c>
      <c r="B47" t="s">
        <v>13</v>
      </c>
      <c r="C47">
        <v>14.814500000000001</v>
      </c>
    </row>
    <row r="48" spans="1:9" x14ac:dyDescent="0.25">
      <c r="A48" t="s">
        <v>21</v>
      </c>
      <c r="B48" t="s">
        <v>14</v>
      </c>
      <c r="C48">
        <v>14.613300000000001</v>
      </c>
    </row>
    <row r="49" spans="1:9" x14ac:dyDescent="0.25">
      <c r="A49" t="s">
        <v>21</v>
      </c>
      <c r="B49" t="s">
        <v>15</v>
      </c>
      <c r="C49">
        <v>13.604100000000001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14.548999999999999</v>
      </c>
      <c r="D51" t="s">
        <v>19</v>
      </c>
      <c r="E51">
        <v>20.0152</v>
      </c>
      <c r="F51" t="s">
        <v>48</v>
      </c>
      <c r="G51">
        <v>13.4983</v>
      </c>
      <c r="H51" t="s">
        <v>49</v>
      </c>
      <c r="I51">
        <v>7.4882</v>
      </c>
    </row>
    <row r="52" spans="1:9" x14ac:dyDescent="0.25">
      <c r="A52" t="s">
        <v>22</v>
      </c>
      <c r="B52" t="s">
        <v>1</v>
      </c>
      <c r="C52">
        <v>107.2</v>
      </c>
      <c r="D52">
        <v>110.02</v>
      </c>
      <c r="E52">
        <v>-4.1067</v>
      </c>
    </row>
    <row r="53" spans="1:9" x14ac:dyDescent="0.25">
      <c r="A53" t="s">
        <v>22</v>
      </c>
      <c r="B53" t="s">
        <v>2</v>
      </c>
      <c r="C53">
        <v>111.84</v>
      </c>
      <c r="D53">
        <v>115.06</v>
      </c>
      <c r="E53">
        <v>-2.6633</v>
      </c>
    </row>
    <row r="54" spans="1:9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9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9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9" x14ac:dyDescent="0.25">
      <c r="A57" t="s">
        <v>22</v>
      </c>
      <c r="B57" t="s">
        <v>6</v>
      </c>
      <c r="C57">
        <v>122.8467</v>
      </c>
      <c r="D57">
        <v>126.11</v>
      </c>
      <c r="E57">
        <v>-2.5432999999999999</v>
      </c>
    </row>
    <row r="58" spans="1:9" x14ac:dyDescent="0.25">
      <c r="A58" t="s">
        <v>22</v>
      </c>
      <c r="B58" t="s">
        <v>7</v>
      </c>
      <c r="C58">
        <v>122.68</v>
      </c>
      <c r="D58">
        <v>125.5067</v>
      </c>
      <c r="E58">
        <v>-3.0667</v>
      </c>
    </row>
    <row r="59" spans="1:9" x14ac:dyDescent="0.25">
      <c r="A59" t="s">
        <v>22</v>
      </c>
      <c r="B59" t="s">
        <v>8</v>
      </c>
      <c r="C59">
        <v>5.3930999999999996</v>
      </c>
    </row>
    <row r="60" spans="1:9" x14ac:dyDescent="0.25">
      <c r="A60" t="s">
        <v>22</v>
      </c>
      <c r="B60" t="s">
        <v>9</v>
      </c>
      <c r="C60">
        <v>5.5473999999999997</v>
      </c>
    </row>
    <row r="61" spans="1:9" x14ac:dyDescent="0.25">
      <c r="A61" t="s">
        <v>22</v>
      </c>
      <c r="B61" t="s">
        <v>10</v>
      </c>
      <c r="C61">
        <v>5.0308999999999999</v>
      </c>
    </row>
    <row r="62" spans="1:9" x14ac:dyDescent="0.25">
      <c r="A62" t="s">
        <v>22</v>
      </c>
      <c r="B62" t="s">
        <v>11</v>
      </c>
      <c r="C62">
        <v>4.3032000000000004</v>
      </c>
    </row>
    <row r="63" spans="1:9" x14ac:dyDescent="0.25">
      <c r="A63" t="s">
        <v>22</v>
      </c>
      <c r="B63" t="s">
        <v>12</v>
      </c>
      <c r="C63">
        <v>5.0774999999999997</v>
      </c>
    </row>
    <row r="64" spans="1:9" x14ac:dyDescent="0.25">
      <c r="A64" t="s">
        <v>22</v>
      </c>
      <c r="B64" t="s">
        <v>13</v>
      </c>
      <c r="C64">
        <v>5.6866000000000003</v>
      </c>
    </row>
    <row r="65" spans="1:9" x14ac:dyDescent="0.25">
      <c r="A65" t="s">
        <v>22</v>
      </c>
      <c r="B65" t="s">
        <v>14</v>
      </c>
      <c r="C65">
        <v>5.2436999999999996</v>
      </c>
    </row>
    <row r="66" spans="1:9" x14ac:dyDescent="0.25">
      <c r="A66" t="s">
        <v>22</v>
      </c>
      <c r="B66" t="s">
        <v>15</v>
      </c>
      <c r="C66">
        <v>4.6050000000000004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5.1805000000000003</v>
      </c>
      <c r="D68" t="s">
        <v>19</v>
      </c>
      <c r="E68">
        <v>2.4990000000000001</v>
      </c>
      <c r="F68" t="s">
        <v>48</v>
      </c>
      <c r="G68">
        <v>4.7407000000000004</v>
      </c>
      <c r="H68" t="s">
        <v>49</v>
      </c>
      <c r="I68">
        <v>4.1075999999999997</v>
      </c>
    </row>
    <row r="69" spans="1:9" x14ac:dyDescent="0.25">
      <c r="A69" t="s">
        <v>23</v>
      </c>
      <c r="B69" t="s">
        <v>1</v>
      </c>
      <c r="C69">
        <v>57.866700000000002</v>
      </c>
      <c r="D69">
        <v>39.516100000000002</v>
      </c>
      <c r="E69">
        <v>72.246700000000004</v>
      </c>
    </row>
    <row r="70" spans="1:9" x14ac:dyDescent="0.25">
      <c r="A70" t="s">
        <v>23</v>
      </c>
      <c r="B70" t="s">
        <v>2</v>
      </c>
      <c r="C70">
        <v>53.236699999999999</v>
      </c>
      <c r="D70">
        <v>34.556100000000001</v>
      </c>
      <c r="E70">
        <v>65.673299999999998</v>
      </c>
    </row>
    <row r="71" spans="1:9" x14ac:dyDescent="0.25">
      <c r="A71" t="s">
        <v>23</v>
      </c>
      <c r="B71" t="s">
        <v>3</v>
      </c>
      <c r="C71">
        <v>40.130000000000003</v>
      </c>
      <c r="D71">
        <v>24.422799999999999</v>
      </c>
      <c r="E71">
        <v>60.366700000000002</v>
      </c>
    </row>
    <row r="72" spans="1:9" x14ac:dyDescent="0.25">
      <c r="A72" t="s">
        <v>23</v>
      </c>
      <c r="B72" t="s">
        <v>4</v>
      </c>
      <c r="C72">
        <v>62.98</v>
      </c>
      <c r="D72">
        <v>52.022799999999997</v>
      </c>
      <c r="E72">
        <v>79.9833</v>
      </c>
    </row>
    <row r="73" spans="1:9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9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9" x14ac:dyDescent="0.25">
      <c r="A75" t="s">
        <v>23</v>
      </c>
      <c r="B75" t="s">
        <v>7</v>
      </c>
      <c r="C75">
        <v>62.993299999999998</v>
      </c>
      <c r="D75">
        <v>49.9861</v>
      </c>
      <c r="E75">
        <v>74.14</v>
      </c>
    </row>
    <row r="76" spans="1:9" x14ac:dyDescent="0.25">
      <c r="A76" t="s">
        <v>23</v>
      </c>
      <c r="B76" t="s">
        <v>8</v>
      </c>
      <c r="C76">
        <v>11.8538</v>
      </c>
    </row>
    <row r="77" spans="1:9" x14ac:dyDescent="0.25">
      <c r="A77" t="s">
        <v>23</v>
      </c>
      <c r="B77" t="s">
        <v>9</v>
      </c>
      <c r="C77">
        <v>12.4316</v>
      </c>
    </row>
    <row r="78" spans="1:9" x14ac:dyDescent="0.25">
      <c r="A78" t="s">
        <v>23</v>
      </c>
      <c r="B78" t="s">
        <v>10</v>
      </c>
      <c r="C78">
        <v>11.080299999999999</v>
      </c>
    </row>
    <row r="79" spans="1:9" x14ac:dyDescent="0.25">
      <c r="A79" t="s">
        <v>23</v>
      </c>
      <c r="B79" t="s">
        <v>11</v>
      </c>
      <c r="C79">
        <v>9.6128999999999998</v>
      </c>
    </row>
    <row r="80" spans="1:9" x14ac:dyDescent="0.25">
      <c r="A80" t="s">
        <v>23</v>
      </c>
      <c r="B80" t="s">
        <v>12</v>
      </c>
      <c r="C80">
        <v>11.398099999999999</v>
      </c>
    </row>
    <row r="81" spans="1:9" x14ac:dyDescent="0.25">
      <c r="A81" t="s">
        <v>23</v>
      </c>
      <c r="B81" t="s">
        <v>13</v>
      </c>
      <c r="C81">
        <v>10.793699999999999</v>
      </c>
    </row>
    <row r="82" spans="1:9" x14ac:dyDescent="0.25">
      <c r="A82" t="s">
        <v>23</v>
      </c>
      <c r="B82" t="s">
        <v>14</v>
      </c>
      <c r="C82">
        <v>9.625</v>
      </c>
    </row>
    <row r="83" spans="1:9" x14ac:dyDescent="0.25">
      <c r="A83" t="s">
        <v>23</v>
      </c>
      <c r="B83" t="s">
        <v>15</v>
      </c>
      <c r="C83">
        <v>10.460100000000001</v>
      </c>
    </row>
    <row r="84" spans="1:9" x14ac:dyDescent="0.25">
      <c r="A84" t="s">
        <v>23</v>
      </c>
      <c r="B84" t="s">
        <v>16</v>
      </c>
      <c r="C84">
        <v>9.9517000000000007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10.481299999999999</v>
      </c>
      <c r="D86" t="s">
        <v>19</v>
      </c>
      <c r="E86">
        <v>15.6637</v>
      </c>
      <c r="F86" t="s">
        <v>50</v>
      </c>
      <c r="G86">
        <v>10.272500000000001</v>
      </c>
      <c r="H86" t="s">
        <v>51</v>
      </c>
      <c r="I86">
        <v>6.6153000000000004</v>
      </c>
    </row>
    <row r="87" spans="1:9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9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9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9" x14ac:dyDescent="0.25">
      <c r="A90" t="s">
        <v>24</v>
      </c>
      <c r="B90" t="s">
        <v>4</v>
      </c>
      <c r="C90">
        <v>155.57669999999999</v>
      </c>
      <c r="D90">
        <v>144.23670000000001</v>
      </c>
      <c r="E90">
        <v>-0.73667000000000005</v>
      </c>
    </row>
    <row r="91" spans="1:9" x14ac:dyDescent="0.25">
      <c r="A91" t="s">
        <v>24</v>
      </c>
      <c r="B91" t="s">
        <v>5</v>
      </c>
      <c r="C91">
        <v>154.97</v>
      </c>
      <c r="D91">
        <v>144.77670000000001</v>
      </c>
      <c r="E91">
        <v>2.2667000000000002</v>
      </c>
    </row>
    <row r="92" spans="1:9" x14ac:dyDescent="0.25">
      <c r="A92" t="s">
        <v>24</v>
      </c>
      <c r="B92" t="s">
        <v>6</v>
      </c>
      <c r="C92">
        <v>156.80000000000001</v>
      </c>
      <c r="D92">
        <v>149.33000000000001</v>
      </c>
      <c r="E92">
        <v>-9.3332999999999999E-2</v>
      </c>
    </row>
    <row r="93" spans="1:9" x14ac:dyDescent="0.25">
      <c r="A93" t="s">
        <v>24</v>
      </c>
      <c r="B93" t="s">
        <v>7</v>
      </c>
      <c r="C93">
        <v>158.64670000000001</v>
      </c>
      <c r="D93">
        <v>151.1533</v>
      </c>
      <c r="E93">
        <v>0.06</v>
      </c>
    </row>
    <row r="94" spans="1:9" x14ac:dyDescent="0.25">
      <c r="A94" t="s">
        <v>24</v>
      </c>
      <c r="B94" t="s">
        <v>8</v>
      </c>
      <c r="C94">
        <v>10.634600000000001</v>
      </c>
    </row>
    <row r="95" spans="1:9" x14ac:dyDescent="0.25">
      <c r="A95" t="s">
        <v>24</v>
      </c>
      <c r="B95" t="s">
        <v>9</v>
      </c>
      <c r="C95">
        <v>11.7585</v>
      </c>
    </row>
    <row r="96" spans="1:9" x14ac:dyDescent="0.25">
      <c r="A96" t="s">
        <v>24</v>
      </c>
      <c r="B96" t="s">
        <v>10</v>
      </c>
      <c r="C96">
        <v>9.0759000000000007</v>
      </c>
    </row>
    <row r="97" spans="1:9" x14ac:dyDescent="0.25">
      <c r="A97" t="s">
        <v>24</v>
      </c>
      <c r="B97" t="s">
        <v>11</v>
      </c>
      <c r="C97">
        <v>10.8645</v>
      </c>
    </row>
    <row r="98" spans="1:9" x14ac:dyDescent="0.25">
      <c r="A98" t="s">
        <v>24</v>
      </c>
      <c r="B98" t="s">
        <v>12</v>
      </c>
      <c r="C98">
        <v>10.442399999999999</v>
      </c>
    </row>
    <row r="99" spans="1:9" x14ac:dyDescent="0.25">
      <c r="A99" t="s">
        <v>24</v>
      </c>
      <c r="B99" t="s">
        <v>13</v>
      </c>
      <c r="C99">
        <v>9.9560999999999993</v>
      </c>
    </row>
    <row r="100" spans="1:9" x14ac:dyDescent="0.25">
      <c r="A100" t="s">
        <v>24</v>
      </c>
      <c r="B100" t="s">
        <v>14</v>
      </c>
      <c r="C100">
        <v>9.8952000000000009</v>
      </c>
    </row>
    <row r="101" spans="1:9" x14ac:dyDescent="0.25">
      <c r="A101" t="s">
        <v>24</v>
      </c>
      <c r="B101" t="s">
        <v>15</v>
      </c>
      <c r="C101">
        <v>11.0434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10.5626</v>
      </c>
      <c r="D103" t="s">
        <v>19</v>
      </c>
      <c r="E103">
        <v>9.5991</v>
      </c>
      <c r="F103" t="s">
        <v>50</v>
      </c>
      <c r="G103">
        <v>10.4704</v>
      </c>
      <c r="H103" t="s">
        <v>51</v>
      </c>
      <c r="I103">
        <v>5.5784000000000002</v>
      </c>
    </row>
    <row r="104" spans="1:9" x14ac:dyDescent="0.25">
      <c r="A104" t="s">
        <v>25</v>
      </c>
      <c r="B104" t="s">
        <v>1</v>
      </c>
      <c r="C104">
        <v>185.86</v>
      </c>
      <c r="D104">
        <v>183.2433</v>
      </c>
      <c r="E104">
        <v>-11.4367</v>
      </c>
    </row>
    <row r="105" spans="1:9" x14ac:dyDescent="0.25">
      <c r="A105" t="s">
        <v>25</v>
      </c>
      <c r="B105" t="s">
        <v>2</v>
      </c>
      <c r="C105">
        <v>185.41</v>
      </c>
      <c r="D105">
        <v>195.0633</v>
      </c>
      <c r="E105">
        <v>-11.486700000000001</v>
      </c>
    </row>
    <row r="106" spans="1:9" x14ac:dyDescent="0.25">
      <c r="A106" t="s">
        <v>25</v>
      </c>
      <c r="B106" t="s">
        <v>3</v>
      </c>
      <c r="C106">
        <v>179.97329999999999</v>
      </c>
      <c r="D106">
        <v>189.80670000000001</v>
      </c>
      <c r="E106">
        <v>-9.9533000000000005</v>
      </c>
    </row>
    <row r="107" spans="1:9" x14ac:dyDescent="0.25">
      <c r="A107" t="s">
        <v>25</v>
      </c>
      <c r="B107" t="s">
        <v>4</v>
      </c>
      <c r="C107">
        <v>169.73</v>
      </c>
      <c r="D107">
        <v>186.39</v>
      </c>
      <c r="E107">
        <v>-10.77</v>
      </c>
    </row>
    <row r="108" spans="1:9" x14ac:dyDescent="0.25">
      <c r="A108" t="s">
        <v>25</v>
      </c>
      <c r="B108" t="s">
        <v>5</v>
      </c>
      <c r="C108">
        <v>171.0067</v>
      </c>
      <c r="D108">
        <v>189.07</v>
      </c>
      <c r="E108">
        <v>-10</v>
      </c>
    </row>
    <row r="109" spans="1:9" x14ac:dyDescent="0.25">
      <c r="A109" t="s">
        <v>25</v>
      </c>
      <c r="B109" t="s">
        <v>6</v>
      </c>
      <c r="C109">
        <v>191.72669999999999</v>
      </c>
      <c r="D109">
        <v>196.80670000000001</v>
      </c>
      <c r="E109">
        <v>-9.8933</v>
      </c>
    </row>
    <row r="110" spans="1:9" x14ac:dyDescent="0.25">
      <c r="A110" t="s">
        <v>25</v>
      </c>
      <c r="B110" t="s">
        <v>7</v>
      </c>
      <c r="C110">
        <v>172.99</v>
      </c>
      <c r="D110">
        <v>192.76669999999999</v>
      </c>
      <c r="E110">
        <v>-9.3232999999999997</v>
      </c>
    </row>
    <row r="111" spans="1:9" x14ac:dyDescent="0.25">
      <c r="A111" t="s">
        <v>25</v>
      </c>
      <c r="B111" t="s">
        <v>8</v>
      </c>
      <c r="C111">
        <v>9.3415999999999997</v>
      </c>
    </row>
    <row r="112" spans="1:9" x14ac:dyDescent="0.25">
      <c r="A112" t="s">
        <v>25</v>
      </c>
      <c r="B112" t="s">
        <v>9</v>
      </c>
      <c r="C112">
        <v>14.1594</v>
      </c>
    </row>
    <row r="113" spans="1:9" x14ac:dyDescent="0.25">
      <c r="A113" t="s">
        <v>25</v>
      </c>
      <c r="B113" t="s">
        <v>10</v>
      </c>
      <c r="C113">
        <v>10.852</v>
      </c>
    </row>
    <row r="114" spans="1:9" x14ac:dyDescent="0.25">
      <c r="A114" t="s">
        <v>25</v>
      </c>
      <c r="B114" t="s">
        <v>11</v>
      </c>
      <c r="C114">
        <v>13.785500000000001</v>
      </c>
    </row>
    <row r="115" spans="1:9" x14ac:dyDescent="0.25">
      <c r="A115" t="s">
        <v>25</v>
      </c>
      <c r="B115" t="s">
        <v>12</v>
      </c>
      <c r="C115">
        <v>16.253599999999999</v>
      </c>
    </row>
    <row r="116" spans="1:9" x14ac:dyDescent="0.25">
      <c r="A116" t="s">
        <v>25</v>
      </c>
      <c r="B116" t="s">
        <v>13</v>
      </c>
      <c r="C116">
        <v>13.823600000000001</v>
      </c>
    </row>
    <row r="117" spans="1:9" x14ac:dyDescent="0.25">
      <c r="A117" t="s">
        <v>25</v>
      </c>
      <c r="B117" t="s">
        <v>14</v>
      </c>
      <c r="C117">
        <v>15.867599999999999</v>
      </c>
    </row>
    <row r="118" spans="1:9" x14ac:dyDescent="0.25">
      <c r="A118" t="s">
        <v>25</v>
      </c>
      <c r="B118" t="s">
        <v>15</v>
      </c>
      <c r="C118">
        <v>14.61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13.982200000000001</v>
      </c>
      <c r="D120" t="s">
        <v>19</v>
      </c>
      <c r="E120">
        <v>13.1881</v>
      </c>
      <c r="F120" t="s">
        <v>50</v>
      </c>
      <c r="G120">
        <v>12.628399999999999</v>
      </c>
      <c r="H120" t="s">
        <v>51</v>
      </c>
      <c r="I120">
        <v>8.9225999999999992</v>
      </c>
    </row>
    <row r="121" spans="1:9" x14ac:dyDescent="0.25">
      <c r="A121" t="s">
        <v>26</v>
      </c>
      <c r="B121" t="s">
        <v>1</v>
      </c>
      <c r="C121">
        <v>145.91</v>
      </c>
      <c r="D121">
        <v>129.67670000000001</v>
      </c>
      <c r="E121">
        <v>-14.443300000000001</v>
      </c>
    </row>
    <row r="122" spans="1:9" x14ac:dyDescent="0.25">
      <c r="A122" t="s">
        <v>26</v>
      </c>
      <c r="B122" t="s">
        <v>2</v>
      </c>
      <c r="C122">
        <v>144.2833</v>
      </c>
      <c r="D122">
        <v>130.86000000000001</v>
      </c>
      <c r="E122">
        <v>-16.8</v>
      </c>
    </row>
    <row r="123" spans="1:9" x14ac:dyDescent="0.25">
      <c r="A123" t="s">
        <v>26</v>
      </c>
      <c r="B123" t="s">
        <v>3</v>
      </c>
      <c r="C123">
        <v>139.68</v>
      </c>
      <c r="D123">
        <v>127.6267</v>
      </c>
      <c r="E123">
        <v>-20.1433</v>
      </c>
    </row>
    <row r="124" spans="1:9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-20.5533</v>
      </c>
    </row>
    <row r="125" spans="1:9" x14ac:dyDescent="0.25">
      <c r="A125" t="s">
        <v>26</v>
      </c>
      <c r="B125" t="s">
        <v>5</v>
      </c>
      <c r="C125">
        <v>144.07669999999999</v>
      </c>
      <c r="D125">
        <v>131.19329999999999</v>
      </c>
      <c r="E125">
        <v>-17.77</v>
      </c>
    </row>
    <row r="126" spans="1:9" x14ac:dyDescent="0.25">
      <c r="A126" t="s">
        <v>26</v>
      </c>
      <c r="B126" t="s">
        <v>6</v>
      </c>
      <c r="C126">
        <v>148.8767</v>
      </c>
      <c r="D126">
        <v>131.47</v>
      </c>
      <c r="E126">
        <v>-19.21</v>
      </c>
    </row>
    <row r="127" spans="1:9" x14ac:dyDescent="0.25">
      <c r="A127" t="s">
        <v>26</v>
      </c>
      <c r="B127" t="s">
        <v>7</v>
      </c>
      <c r="C127">
        <v>143.3467</v>
      </c>
      <c r="D127">
        <v>129.54669999999999</v>
      </c>
      <c r="E127">
        <v>-22.1</v>
      </c>
    </row>
    <row r="128" spans="1:9" x14ac:dyDescent="0.25">
      <c r="A128" t="s">
        <v>26</v>
      </c>
      <c r="B128" t="s">
        <v>8</v>
      </c>
      <c r="C128">
        <v>13.3019</v>
      </c>
    </row>
    <row r="129" spans="1:9" x14ac:dyDescent="0.25">
      <c r="A129" t="s">
        <v>26</v>
      </c>
      <c r="B129" t="s">
        <v>9</v>
      </c>
      <c r="C129">
        <v>11.183400000000001</v>
      </c>
    </row>
    <row r="130" spans="1:9" x14ac:dyDescent="0.25">
      <c r="A130" t="s">
        <v>26</v>
      </c>
      <c r="B130" t="s">
        <v>10</v>
      </c>
      <c r="C130">
        <v>12.8672</v>
      </c>
    </row>
    <row r="131" spans="1:9" x14ac:dyDescent="0.25">
      <c r="A131" t="s">
        <v>26</v>
      </c>
      <c r="B131" t="s">
        <v>11</v>
      </c>
      <c r="C131">
        <v>11.306100000000001</v>
      </c>
    </row>
    <row r="132" spans="1:9" x14ac:dyDescent="0.25">
      <c r="A132" t="s">
        <v>26</v>
      </c>
      <c r="B132" t="s">
        <v>12</v>
      </c>
      <c r="C132">
        <v>10.7973</v>
      </c>
    </row>
    <row r="133" spans="1:9" x14ac:dyDescent="0.25">
      <c r="A133" t="s">
        <v>26</v>
      </c>
      <c r="B133" t="s">
        <v>13</v>
      </c>
      <c r="C133">
        <v>14.306800000000001</v>
      </c>
    </row>
    <row r="134" spans="1:9" x14ac:dyDescent="0.25">
      <c r="A134" t="s">
        <v>26</v>
      </c>
      <c r="B134" t="s">
        <v>14</v>
      </c>
      <c r="C134">
        <v>10.8576</v>
      </c>
    </row>
    <row r="135" spans="1:9" x14ac:dyDescent="0.25">
      <c r="A135" t="s">
        <v>26</v>
      </c>
      <c r="B135" t="s">
        <v>15</v>
      </c>
      <c r="C135">
        <v>8.0878999999999994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11.6622</v>
      </c>
      <c r="D137" t="s">
        <v>19</v>
      </c>
      <c r="E137">
        <v>14.491</v>
      </c>
      <c r="F137" t="s">
        <v>50</v>
      </c>
      <c r="G137">
        <v>10.582800000000001</v>
      </c>
      <c r="H137" t="s">
        <v>51</v>
      </c>
      <c r="I137">
        <v>7.3438999999999997</v>
      </c>
    </row>
    <row r="138" spans="1:9" x14ac:dyDescent="0.25">
      <c r="A138" t="s">
        <v>27</v>
      </c>
      <c r="B138" t="s">
        <v>1</v>
      </c>
      <c r="C138">
        <v>107.2433</v>
      </c>
      <c r="D138">
        <v>107.0667</v>
      </c>
      <c r="E138">
        <v>-9.17</v>
      </c>
    </row>
    <row r="139" spans="1:9" x14ac:dyDescent="0.25">
      <c r="A139" t="s">
        <v>27</v>
      </c>
      <c r="B139" t="s">
        <v>2</v>
      </c>
      <c r="C139">
        <v>110.22</v>
      </c>
      <c r="D139">
        <v>111.0067</v>
      </c>
      <c r="E139">
        <v>-8.3866999999999994</v>
      </c>
    </row>
    <row r="140" spans="1:9" x14ac:dyDescent="0.25">
      <c r="A140" t="s">
        <v>27</v>
      </c>
      <c r="B140" t="s">
        <v>3</v>
      </c>
      <c r="C140">
        <v>129.8733</v>
      </c>
      <c r="D140">
        <v>120.44</v>
      </c>
      <c r="E140">
        <v>-9.3467000000000002</v>
      </c>
    </row>
    <row r="141" spans="1:9" x14ac:dyDescent="0.25">
      <c r="A141" t="s">
        <v>27</v>
      </c>
      <c r="B141" t="s">
        <v>4</v>
      </c>
      <c r="C141">
        <v>129.1267</v>
      </c>
      <c r="D141">
        <v>123.3967</v>
      </c>
      <c r="E141">
        <v>-11.0867</v>
      </c>
    </row>
    <row r="142" spans="1:9" x14ac:dyDescent="0.25">
      <c r="A142" t="s">
        <v>27</v>
      </c>
      <c r="B142" t="s">
        <v>5</v>
      </c>
      <c r="C142">
        <v>121.41670000000001</v>
      </c>
      <c r="D142">
        <v>117.13</v>
      </c>
      <c r="E142">
        <v>-9.91</v>
      </c>
    </row>
    <row r="143" spans="1:9" x14ac:dyDescent="0.25">
      <c r="A143" t="s">
        <v>27</v>
      </c>
      <c r="B143" t="s">
        <v>6</v>
      </c>
      <c r="C143">
        <v>128.0367</v>
      </c>
      <c r="D143">
        <v>119.6467</v>
      </c>
      <c r="E143">
        <v>-10.6333</v>
      </c>
    </row>
    <row r="144" spans="1:9" x14ac:dyDescent="0.25">
      <c r="A144" t="s">
        <v>27</v>
      </c>
      <c r="B144" t="s">
        <v>7</v>
      </c>
      <c r="C144">
        <v>126.2633</v>
      </c>
      <c r="D144">
        <v>120.77</v>
      </c>
      <c r="E144">
        <v>-11.42</v>
      </c>
    </row>
    <row r="145" spans="1:9" x14ac:dyDescent="0.25">
      <c r="A145" t="s">
        <v>27</v>
      </c>
      <c r="B145" t="s">
        <v>8</v>
      </c>
      <c r="C145">
        <v>7.1375999999999999</v>
      </c>
    </row>
    <row r="146" spans="1:9" x14ac:dyDescent="0.25">
      <c r="A146" t="s">
        <v>27</v>
      </c>
      <c r="B146" t="s">
        <v>9</v>
      </c>
      <c r="C146">
        <v>5.7628000000000004</v>
      </c>
    </row>
    <row r="147" spans="1:9" x14ac:dyDescent="0.25">
      <c r="A147" t="s">
        <v>27</v>
      </c>
      <c r="B147" t="s">
        <v>10</v>
      </c>
      <c r="C147">
        <v>6.9436</v>
      </c>
    </row>
    <row r="148" spans="1:9" x14ac:dyDescent="0.25">
      <c r="A148" t="s">
        <v>27</v>
      </c>
      <c r="B148" t="s">
        <v>11</v>
      </c>
      <c r="C148">
        <v>6.3705999999999996</v>
      </c>
    </row>
    <row r="149" spans="1:9" x14ac:dyDescent="0.25">
      <c r="A149" t="s">
        <v>27</v>
      </c>
      <c r="B149" t="s">
        <v>12</v>
      </c>
      <c r="C149">
        <v>6.6117999999999997</v>
      </c>
    </row>
    <row r="150" spans="1:9" x14ac:dyDescent="0.25">
      <c r="A150" t="s">
        <v>27</v>
      </c>
      <c r="B150" t="s">
        <v>13</v>
      </c>
      <c r="C150">
        <v>7.6235999999999997</v>
      </c>
    </row>
    <row r="151" spans="1:9" x14ac:dyDescent="0.25">
      <c r="A151" t="s">
        <v>27</v>
      </c>
      <c r="B151" t="s">
        <v>14</v>
      </c>
      <c r="C151">
        <v>7.9161000000000001</v>
      </c>
    </row>
    <row r="152" spans="1:9" x14ac:dyDescent="0.25">
      <c r="A152" t="s">
        <v>27</v>
      </c>
      <c r="B152" t="s">
        <v>15</v>
      </c>
      <c r="C152">
        <v>6.6239999999999997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7.0190999999999999</v>
      </c>
      <c r="D154" t="s">
        <v>19</v>
      </c>
      <c r="E154">
        <v>5.8726000000000003</v>
      </c>
      <c r="F154" t="s">
        <v>50</v>
      </c>
      <c r="G154">
        <v>7.0045000000000002</v>
      </c>
      <c r="H154" t="s">
        <v>51</v>
      </c>
      <c r="I154">
        <v>4.7115</v>
      </c>
    </row>
    <row r="155" spans="1:9" x14ac:dyDescent="0.25">
      <c r="A155" t="s">
        <v>28</v>
      </c>
      <c r="B155" t="s">
        <v>1</v>
      </c>
      <c r="C155">
        <v>47.53</v>
      </c>
      <c r="D155">
        <v>37.021900000000002</v>
      </c>
      <c r="E155">
        <v>49.713299999999997</v>
      </c>
    </row>
    <row r="156" spans="1:9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9" x14ac:dyDescent="0.25">
      <c r="A157" t="s">
        <v>28</v>
      </c>
      <c r="B157" t="s">
        <v>3</v>
      </c>
      <c r="C157">
        <v>36.8767</v>
      </c>
      <c r="D157">
        <v>29.078499999999998</v>
      </c>
      <c r="E157">
        <v>56.11</v>
      </c>
    </row>
    <row r="158" spans="1:9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9" x14ac:dyDescent="0.25">
      <c r="A159" t="s">
        <v>28</v>
      </c>
      <c r="B159" t="s">
        <v>5</v>
      </c>
      <c r="C159">
        <v>41.023299999999999</v>
      </c>
      <c r="D159">
        <v>33.635199999999998</v>
      </c>
      <c r="E159">
        <v>40.950000000000003</v>
      </c>
    </row>
    <row r="160" spans="1:9" x14ac:dyDescent="0.25">
      <c r="A160" t="s">
        <v>28</v>
      </c>
      <c r="B160" t="s">
        <v>6</v>
      </c>
      <c r="C160">
        <v>42.083300000000001</v>
      </c>
      <c r="D160">
        <v>33.608499999999999</v>
      </c>
      <c r="E160">
        <v>61.5867</v>
      </c>
    </row>
    <row r="161" spans="1:9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9" x14ac:dyDescent="0.25">
      <c r="A162" t="s">
        <v>28</v>
      </c>
      <c r="B162" t="s">
        <v>8</v>
      </c>
      <c r="C162">
        <v>5.2412999999999998</v>
      </c>
    </row>
    <row r="163" spans="1:9" x14ac:dyDescent="0.25">
      <c r="A163" t="s">
        <v>28</v>
      </c>
      <c r="B163" t="s">
        <v>9</v>
      </c>
      <c r="C163">
        <v>11.705299999999999</v>
      </c>
    </row>
    <row r="164" spans="1:9" x14ac:dyDescent="0.25">
      <c r="A164" t="s">
        <v>28</v>
      </c>
      <c r="B164" t="s">
        <v>10</v>
      </c>
      <c r="C164">
        <v>11.2354</v>
      </c>
    </row>
    <row r="165" spans="1:9" x14ac:dyDescent="0.25">
      <c r="A165" t="s">
        <v>28</v>
      </c>
      <c r="B165" t="s">
        <v>11</v>
      </c>
      <c r="C165">
        <v>10.832599999999999</v>
      </c>
    </row>
    <row r="166" spans="1:9" x14ac:dyDescent="0.25">
      <c r="A166" t="s">
        <v>28</v>
      </c>
      <c r="B166" t="s">
        <v>12</v>
      </c>
      <c r="C166">
        <v>11.928100000000001</v>
      </c>
    </row>
    <row r="167" spans="1:9" x14ac:dyDescent="0.25">
      <c r="A167" t="s">
        <v>28</v>
      </c>
      <c r="B167" t="s">
        <v>13</v>
      </c>
      <c r="C167">
        <v>10.2722</v>
      </c>
    </row>
    <row r="168" spans="1:9" x14ac:dyDescent="0.25">
      <c r="A168" t="s">
        <v>28</v>
      </c>
      <c r="B168" t="s">
        <v>14</v>
      </c>
      <c r="C168">
        <v>11.7882</v>
      </c>
    </row>
    <row r="169" spans="1:9" x14ac:dyDescent="0.25">
      <c r="A169" t="s">
        <v>28</v>
      </c>
      <c r="B169" t="s">
        <v>15</v>
      </c>
      <c r="C169">
        <v>12.791499999999999</v>
      </c>
    </row>
    <row r="170" spans="1:9" x14ac:dyDescent="0.25">
      <c r="A170" t="s">
        <v>28</v>
      </c>
      <c r="B170" t="s">
        <v>16</v>
      </c>
      <c r="C170">
        <v>11.763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10.540800000000001</v>
      </c>
      <c r="D172" t="s">
        <v>19</v>
      </c>
      <c r="E172">
        <v>8.1879000000000008</v>
      </c>
      <c r="F172" t="s">
        <v>50</v>
      </c>
      <c r="G172">
        <v>9.8620000000000001</v>
      </c>
      <c r="H172" t="s">
        <v>51</v>
      </c>
      <c r="I172">
        <v>8.1672999999999991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I172"/>
  <sheetViews>
    <sheetView workbookViewId="0">
      <selection sqref="A1:I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151.6867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13.319599999999999</v>
      </c>
    </row>
    <row r="9" spans="1:5" x14ac:dyDescent="0.25">
      <c r="A9" t="s">
        <v>0</v>
      </c>
      <c r="B9" t="s">
        <v>9</v>
      </c>
      <c r="C9">
        <v>11.8194</v>
      </c>
    </row>
    <row r="10" spans="1:5" x14ac:dyDescent="0.25">
      <c r="A10" t="s">
        <v>0</v>
      </c>
      <c r="B10" t="s">
        <v>10</v>
      </c>
      <c r="C10">
        <v>11.605700000000001</v>
      </c>
    </row>
    <row r="11" spans="1:5" x14ac:dyDescent="0.25">
      <c r="A11" t="s">
        <v>0</v>
      </c>
      <c r="B11" t="s">
        <v>11</v>
      </c>
      <c r="C11">
        <v>12.161099999999999</v>
      </c>
    </row>
    <row r="12" spans="1:5" x14ac:dyDescent="0.25">
      <c r="A12" t="s">
        <v>0</v>
      </c>
      <c r="B12" t="s">
        <v>12</v>
      </c>
      <c r="C12">
        <v>12.402799999999999</v>
      </c>
    </row>
    <row r="13" spans="1:5" x14ac:dyDescent="0.25">
      <c r="A13" t="s">
        <v>0</v>
      </c>
      <c r="B13" t="s">
        <v>13</v>
      </c>
      <c r="C13">
        <v>11.6982</v>
      </c>
    </row>
    <row r="14" spans="1:5" x14ac:dyDescent="0.25">
      <c r="A14" t="s">
        <v>0</v>
      </c>
      <c r="B14" t="s">
        <v>14</v>
      </c>
      <c r="C14">
        <v>12.034800000000001</v>
      </c>
    </row>
    <row r="15" spans="1:5" x14ac:dyDescent="0.25">
      <c r="A15" t="s">
        <v>0</v>
      </c>
      <c r="B15" t="s">
        <v>15</v>
      </c>
      <c r="C15">
        <v>10.8049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12.0078</v>
      </c>
      <c r="D17" t="s">
        <v>19</v>
      </c>
      <c r="E17">
        <v>14.022</v>
      </c>
      <c r="F17" t="s">
        <v>48</v>
      </c>
      <c r="G17">
        <v>11.893700000000001</v>
      </c>
      <c r="H17" t="s">
        <v>49</v>
      </c>
      <c r="I17">
        <v>7.1079999999999997</v>
      </c>
    </row>
    <row r="18" spans="1:9" x14ac:dyDescent="0.25">
      <c r="A18" t="s">
        <v>20</v>
      </c>
      <c r="B18" t="s">
        <v>1</v>
      </c>
      <c r="C18">
        <v>119.4967</v>
      </c>
      <c r="D18">
        <v>112.0133</v>
      </c>
      <c r="E18">
        <v>-13.1333</v>
      </c>
    </row>
    <row r="19" spans="1:9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9" x14ac:dyDescent="0.25">
      <c r="A20" t="s">
        <v>20</v>
      </c>
      <c r="B20" t="s">
        <v>3</v>
      </c>
      <c r="C20">
        <v>164.51</v>
      </c>
      <c r="D20">
        <v>169.94329999999999</v>
      </c>
      <c r="E20">
        <v>-18.29</v>
      </c>
    </row>
    <row r="21" spans="1:9" x14ac:dyDescent="0.25">
      <c r="A21" t="s">
        <v>20</v>
      </c>
      <c r="B21" t="s">
        <v>4</v>
      </c>
      <c r="C21">
        <v>165.42330000000001</v>
      </c>
      <c r="D21">
        <v>169.10329999999999</v>
      </c>
      <c r="E21">
        <v>-15.4133</v>
      </c>
    </row>
    <row r="22" spans="1:9" x14ac:dyDescent="0.25">
      <c r="A22" t="s">
        <v>20</v>
      </c>
      <c r="B22" t="s">
        <v>5</v>
      </c>
      <c r="C22">
        <v>163.83670000000001</v>
      </c>
      <c r="D22">
        <v>164.41</v>
      </c>
      <c r="E22">
        <v>-18.1067</v>
      </c>
    </row>
    <row r="23" spans="1:9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9" x14ac:dyDescent="0.25">
      <c r="A24" t="s">
        <v>20</v>
      </c>
      <c r="B24" t="s">
        <v>7</v>
      </c>
      <c r="C24">
        <v>162.72329999999999</v>
      </c>
      <c r="D24">
        <v>166.11670000000001</v>
      </c>
      <c r="E24">
        <v>-17.1967</v>
      </c>
    </row>
    <row r="25" spans="1:9" x14ac:dyDescent="0.25">
      <c r="A25" t="s">
        <v>20</v>
      </c>
      <c r="B25" t="s">
        <v>8</v>
      </c>
      <c r="C25">
        <v>8.8056000000000001</v>
      </c>
    </row>
    <row r="26" spans="1:9" x14ac:dyDescent="0.25">
      <c r="A26" t="s">
        <v>20</v>
      </c>
      <c r="B26" t="s">
        <v>9</v>
      </c>
      <c r="C26">
        <v>7.3794000000000004</v>
      </c>
    </row>
    <row r="27" spans="1:9" x14ac:dyDescent="0.25">
      <c r="A27" t="s">
        <v>20</v>
      </c>
      <c r="B27" t="s">
        <v>10</v>
      </c>
      <c r="C27">
        <v>7.2987000000000002</v>
      </c>
    </row>
    <row r="28" spans="1:9" x14ac:dyDescent="0.25">
      <c r="A28" t="s">
        <v>20</v>
      </c>
      <c r="B28" t="s">
        <v>11</v>
      </c>
      <c r="C28">
        <v>7.6230000000000002</v>
      </c>
    </row>
    <row r="29" spans="1:9" x14ac:dyDescent="0.25">
      <c r="A29" t="s">
        <v>20</v>
      </c>
      <c r="B29" t="s">
        <v>12</v>
      </c>
      <c r="C29">
        <v>6.1329000000000002</v>
      </c>
    </row>
    <row r="30" spans="1:9" x14ac:dyDescent="0.25">
      <c r="A30" t="s">
        <v>20</v>
      </c>
      <c r="B30" t="s">
        <v>13</v>
      </c>
      <c r="C30">
        <v>6.3015999999999996</v>
      </c>
    </row>
    <row r="31" spans="1:9" x14ac:dyDescent="0.25">
      <c r="A31" t="s">
        <v>20</v>
      </c>
      <c r="B31" t="s">
        <v>14</v>
      </c>
      <c r="C31">
        <v>5.9596999999999998</v>
      </c>
    </row>
    <row r="32" spans="1:9" x14ac:dyDescent="0.25">
      <c r="A32" t="s">
        <v>20</v>
      </c>
      <c r="B32" t="s">
        <v>15</v>
      </c>
      <c r="C32">
        <v>7.8334000000000001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7.2739000000000003</v>
      </c>
      <c r="D34" t="s">
        <v>19</v>
      </c>
      <c r="E34">
        <v>4.0248999999999997</v>
      </c>
      <c r="F34" t="s">
        <v>48</v>
      </c>
      <c r="G34">
        <v>7.7281000000000004</v>
      </c>
      <c r="H34" t="s">
        <v>49</v>
      </c>
      <c r="I34">
        <v>4.9694000000000003</v>
      </c>
    </row>
    <row r="35" spans="1:9" x14ac:dyDescent="0.25">
      <c r="A35" t="s">
        <v>21</v>
      </c>
      <c r="B35" t="s">
        <v>1</v>
      </c>
      <c r="C35">
        <v>136.53</v>
      </c>
      <c r="D35">
        <v>125.26</v>
      </c>
      <c r="E35">
        <v>-24.683299999999999</v>
      </c>
    </row>
    <row r="36" spans="1:9" x14ac:dyDescent="0.25">
      <c r="A36" t="s">
        <v>21</v>
      </c>
      <c r="B36" t="s">
        <v>2</v>
      </c>
      <c r="C36">
        <v>135.52670000000001</v>
      </c>
      <c r="D36">
        <v>140.4933</v>
      </c>
      <c r="E36">
        <v>-16.010000000000002</v>
      </c>
    </row>
    <row r="37" spans="1:9" x14ac:dyDescent="0.25">
      <c r="A37" t="s">
        <v>21</v>
      </c>
      <c r="B37" t="s">
        <v>3</v>
      </c>
      <c r="C37">
        <v>134.66669999999999</v>
      </c>
      <c r="D37">
        <v>122.55</v>
      </c>
      <c r="E37">
        <v>-16.453299999999999</v>
      </c>
    </row>
    <row r="38" spans="1:9" x14ac:dyDescent="0.25">
      <c r="A38" t="s">
        <v>21</v>
      </c>
      <c r="B38" t="s">
        <v>4</v>
      </c>
      <c r="C38">
        <v>135.66669999999999</v>
      </c>
      <c r="D38">
        <v>120.04</v>
      </c>
      <c r="E38">
        <v>-20.7</v>
      </c>
    </row>
    <row r="39" spans="1:9" x14ac:dyDescent="0.25">
      <c r="A39" t="s">
        <v>21</v>
      </c>
      <c r="B39" t="s">
        <v>5</v>
      </c>
      <c r="C39">
        <v>134.72</v>
      </c>
      <c r="D39">
        <v>116.4067</v>
      </c>
      <c r="E39">
        <v>-14.3833</v>
      </c>
    </row>
    <row r="40" spans="1:9" x14ac:dyDescent="0.25">
      <c r="A40" t="s">
        <v>21</v>
      </c>
      <c r="B40" t="s">
        <v>6</v>
      </c>
      <c r="C40">
        <v>134.80330000000001</v>
      </c>
      <c r="D40">
        <v>126.73</v>
      </c>
      <c r="E40">
        <v>-17.996700000000001</v>
      </c>
    </row>
    <row r="41" spans="1:9" x14ac:dyDescent="0.25">
      <c r="A41" t="s">
        <v>21</v>
      </c>
      <c r="B41" t="s">
        <v>7</v>
      </c>
      <c r="C41">
        <v>134.85329999999999</v>
      </c>
      <c r="D41">
        <v>114.16670000000001</v>
      </c>
      <c r="E41">
        <v>-17.95</v>
      </c>
    </row>
    <row r="42" spans="1:9" x14ac:dyDescent="0.25">
      <c r="A42" t="s">
        <v>21</v>
      </c>
      <c r="B42" t="s">
        <v>8</v>
      </c>
      <c r="C42">
        <v>11.5465</v>
      </c>
    </row>
    <row r="43" spans="1:9" x14ac:dyDescent="0.25">
      <c r="A43" t="s">
        <v>21</v>
      </c>
      <c r="B43" t="s">
        <v>9</v>
      </c>
      <c r="C43">
        <v>13.781599999999999</v>
      </c>
    </row>
    <row r="44" spans="1:9" x14ac:dyDescent="0.25">
      <c r="A44" t="s">
        <v>21</v>
      </c>
      <c r="B44" t="s">
        <v>10</v>
      </c>
      <c r="C44">
        <v>16.184899999999999</v>
      </c>
    </row>
    <row r="45" spans="1:9" x14ac:dyDescent="0.25">
      <c r="A45" t="s">
        <v>21</v>
      </c>
      <c r="B45" t="s">
        <v>11</v>
      </c>
      <c r="C45">
        <v>14.763199999999999</v>
      </c>
    </row>
    <row r="46" spans="1:9" x14ac:dyDescent="0.25">
      <c r="A46" t="s">
        <v>21</v>
      </c>
      <c r="B46" t="s">
        <v>12</v>
      </c>
      <c r="C46">
        <v>16.263999999999999</v>
      </c>
    </row>
    <row r="47" spans="1:9" x14ac:dyDescent="0.25">
      <c r="A47" t="s">
        <v>21</v>
      </c>
      <c r="B47" t="s">
        <v>13</v>
      </c>
      <c r="C47">
        <v>13.555899999999999</v>
      </c>
    </row>
    <row r="48" spans="1:9" x14ac:dyDescent="0.25">
      <c r="A48" t="s">
        <v>21</v>
      </c>
      <c r="B48" t="s">
        <v>14</v>
      </c>
      <c r="C48">
        <v>16.090599999999998</v>
      </c>
    </row>
    <row r="49" spans="1:9" x14ac:dyDescent="0.25">
      <c r="A49" t="s">
        <v>21</v>
      </c>
      <c r="B49" t="s">
        <v>15</v>
      </c>
      <c r="C49">
        <v>11.4139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14.1349</v>
      </c>
      <c r="D51" t="s">
        <v>19</v>
      </c>
      <c r="E51">
        <v>13.995799999999999</v>
      </c>
      <c r="F51" t="s">
        <v>48</v>
      </c>
      <c r="G51">
        <v>14.892300000000001</v>
      </c>
      <c r="H51" t="s">
        <v>49</v>
      </c>
      <c r="I51">
        <v>7.9496000000000002</v>
      </c>
    </row>
    <row r="52" spans="1:9" x14ac:dyDescent="0.25">
      <c r="A52" t="s">
        <v>22</v>
      </c>
      <c r="B52" t="s">
        <v>1</v>
      </c>
      <c r="C52">
        <v>126.11</v>
      </c>
      <c r="D52">
        <v>138.3467</v>
      </c>
      <c r="E52">
        <v>-5.4667000000000003</v>
      </c>
    </row>
    <row r="53" spans="1:9" x14ac:dyDescent="0.25">
      <c r="A53" t="s">
        <v>22</v>
      </c>
      <c r="B53" t="s">
        <v>2</v>
      </c>
      <c r="C53">
        <v>127.69</v>
      </c>
      <c r="D53">
        <v>122.63330000000001</v>
      </c>
      <c r="E53">
        <v>-3.5767000000000002</v>
      </c>
    </row>
    <row r="54" spans="1:9" x14ac:dyDescent="0.25">
      <c r="A54" t="s">
        <v>22</v>
      </c>
      <c r="B54" t="s">
        <v>3</v>
      </c>
      <c r="C54">
        <v>126.5933</v>
      </c>
      <c r="D54">
        <v>123.1433</v>
      </c>
      <c r="E54">
        <v>-0.27</v>
      </c>
    </row>
    <row r="55" spans="1:9" x14ac:dyDescent="0.25">
      <c r="A55" t="s">
        <v>22</v>
      </c>
      <c r="B55" t="s">
        <v>4</v>
      </c>
      <c r="C55">
        <v>122.3867</v>
      </c>
      <c r="D55">
        <v>122.16670000000001</v>
      </c>
      <c r="E55">
        <v>-2.4700000000000002</v>
      </c>
    </row>
    <row r="56" spans="1:9" x14ac:dyDescent="0.25">
      <c r="A56" t="s">
        <v>22</v>
      </c>
      <c r="B56" t="s">
        <v>5</v>
      </c>
      <c r="C56">
        <v>125.38</v>
      </c>
      <c r="D56">
        <v>118.0067</v>
      </c>
      <c r="E56">
        <v>-1.4333</v>
      </c>
    </row>
    <row r="57" spans="1:9" x14ac:dyDescent="0.25">
      <c r="A57" t="s">
        <v>22</v>
      </c>
      <c r="B57" t="s">
        <v>6</v>
      </c>
      <c r="C57">
        <v>124.8567</v>
      </c>
      <c r="D57">
        <v>121.63330000000001</v>
      </c>
      <c r="E57">
        <v>-1.8367</v>
      </c>
    </row>
    <row r="58" spans="1:9" x14ac:dyDescent="0.25">
      <c r="A58" t="s">
        <v>22</v>
      </c>
      <c r="B58" t="s">
        <v>7</v>
      </c>
      <c r="C58">
        <v>124.52330000000001</v>
      </c>
      <c r="D58">
        <v>124.2833</v>
      </c>
      <c r="E58">
        <v>-1.34</v>
      </c>
    </row>
    <row r="59" spans="1:9" x14ac:dyDescent="0.25">
      <c r="A59" t="s">
        <v>22</v>
      </c>
      <c r="B59" t="s">
        <v>8</v>
      </c>
      <c r="C59">
        <v>9.2236999999999991</v>
      </c>
    </row>
    <row r="60" spans="1:9" x14ac:dyDescent="0.25">
      <c r="A60" t="s">
        <v>22</v>
      </c>
      <c r="B60" t="s">
        <v>9</v>
      </c>
      <c r="C60">
        <v>6.5616000000000003</v>
      </c>
    </row>
    <row r="61" spans="1:9" x14ac:dyDescent="0.25">
      <c r="A61" t="s">
        <v>22</v>
      </c>
      <c r="B61" t="s">
        <v>10</v>
      </c>
      <c r="C61">
        <v>6.3041</v>
      </c>
    </row>
    <row r="62" spans="1:9" x14ac:dyDescent="0.25">
      <c r="A62" t="s">
        <v>22</v>
      </c>
      <c r="B62" t="s">
        <v>11</v>
      </c>
      <c r="C62">
        <v>7.0473999999999997</v>
      </c>
    </row>
    <row r="63" spans="1:9" x14ac:dyDescent="0.25">
      <c r="A63" t="s">
        <v>22</v>
      </c>
      <c r="B63" t="s">
        <v>12</v>
      </c>
      <c r="C63">
        <v>6.3653000000000004</v>
      </c>
    </row>
    <row r="64" spans="1:9" x14ac:dyDescent="0.25">
      <c r="A64" t="s">
        <v>22</v>
      </c>
      <c r="B64" t="s">
        <v>13</v>
      </c>
      <c r="C64">
        <v>6.62</v>
      </c>
    </row>
    <row r="65" spans="1:9" x14ac:dyDescent="0.25">
      <c r="A65" t="s">
        <v>22</v>
      </c>
      <c r="B65" t="s">
        <v>14</v>
      </c>
      <c r="C65">
        <v>6.1452</v>
      </c>
    </row>
    <row r="66" spans="1:9" x14ac:dyDescent="0.25">
      <c r="A66" t="s">
        <v>22</v>
      </c>
      <c r="B66" t="s">
        <v>15</v>
      </c>
      <c r="C66">
        <v>3.7936999999999999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6.7039999999999997</v>
      </c>
      <c r="D68" t="s">
        <v>19</v>
      </c>
      <c r="E68">
        <v>6.0007999999999999</v>
      </c>
      <c r="F68" t="s">
        <v>48</v>
      </c>
      <c r="G68">
        <v>7.4158999999999997</v>
      </c>
      <c r="H68" t="s">
        <v>49</v>
      </c>
      <c r="I68">
        <v>10.934799999999999</v>
      </c>
    </row>
    <row r="69" spans="1:9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9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9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9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9" x14ac:dyDescent="0.25">
      <c r="A73" t="s">
        <v>23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9" x14ac:dyDescent="0.25">
      <c r="A74" t="s">
        <v>23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9" x14ac:dyDescent="0.25">
      <c r="A75" t="s">
        <v>23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9" x14ac:dyDescent="0.25">
      <c r="A76" t="s">
        <v>23</v>
      </c>
      <c r="B76" t="s">
        <v>8</v>
      </c>
      <c r="C76">
        <v>8.9719999999999995</v>
      </c>
    </row>
    <row r="77" spans="1:9" x14ac:dyDescent="0.25">
      <c r="A77" t="s">
        <v>23</v>
      </c>
      <c r="B77" t="s">
        <v>9</v>
      </c>
      <c r="C77">
        <v>8.4091000000000005</v>
      </c>
    </row>
    <row r="78" spans="1:9" x14ac:dyDescent="0.25">
      <c r="A78" t="s">
        <v>23</v>
      </c>
      <c r="B78" t="s">
        <v>10</v>
      </c>
      <c r="C78">
        <v>10.510199999999999</v>
      </c>
    </row>
    <row r="79" spans="1:9" x14ac:dyDescent="0.25">
      <c r="A79" t="s">
        <v>23</v>
      </c>
      <c r="B79" t="s">
        <v>11</v>
      </c>
      <c r="C79">
        <v>10.7956</v>
      </c>
    </row>
    <row r="80" spans="1:9" x14ac:dyDescent="0.25">
      <c r="A80" t="s">
        <v>23</v>
      </c>
      <c r="B80" t="s">
        <v>12</v>
      </c>
      <c r="C80">
        <v>11.3249</v>
      </c>
    </row>
    <row r="81" spans="1:9" x14ac:dyDescent="0.25">
      <c r="A81" t="s">
        <v>23</v>
      </c>
      <c r="B81" t="s">
        <v>13</v>
      </c>
      <c r="C81">
        <v>9.4831000000000003</v>
      </c>
    </row>
    <row r="82" spans="1:9" x14ac:dyDescent="0.25">
      <c r="A82" t="s">
        <v>23</v>
      </c>
      <c r="B82" t="s">
        <v>14</v>
      </c>
      <c r="C82">
        <v>9.3480000000000008</v>
      </c>
    </row>
    <row r="83" spans="1:9" x14ac:dyDescent="0.25">
      <c r="A83" t="s">
        <v>23</v>
      </c>
      <c r="B83" t="s">
        <v>15</v>
      </c>
      <c r="C83">
        <v>8.6327999999999996</v>
      </c>
    </row>
    <row r="84" spans="1:9" x14ac:dyDescent="0.25">
      <c r="A84" t="s">
        <v>23</v>
      </c>
      <c r="B84" t="s">
        <v>16</v>
      </c>
      <c r="C84">
        <v>6.9542999999999999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9.5268999999999995</v>
      </c>
      <c r="D86" t="s">
        <v>19</v>
      </c>
      <c r="E86">
        <v>12.573600000000001</v>
      </c>
      <c r="F86" t="s">
        <v>50</v>
      </c>
      <c r="G86">
        <v>10.733000000000001</v>
      </c>
      <c r="H86" t="s">
        <v>51</v>
      </c>
      <c r="I86">
        <v>6.5218999999999996</v>
      </c>
    </row>
    <row r="87" spans="1:9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9" x14ac:dyDescent="0.25">
      <c r="A88" t="s">
        <v>24</v>
      </c>
      <c r="B88" t="s">
        <v>2</v>
      </c>
      <c r="C88">
        <v>164.67670000000001</v>
      </c>
      <c r="D88">
        <v>161.63</v>
      </c>
      <c r="E88">
        <v>12.806699999999999</v>
      </c>
    </row>
    <row r="89" spans="1:9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9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9" x14ac:dyDescent="0.25">
      <c r="A91" t="s">
        <v>24</v>
      </c>
      <c r="B91" t="s">
        <v>5</v>
      </c>
      <c r="C91">
        <v>164.27330000000001</v>
      </c>
      <c r="D91">
        <v>160.7467</v>
      </c>
      <c r="E91">
        <v>8.0832999999999995</v>
      </c>
    </row>
    <row r="92" spans="1:9" x14ac:dyDescent="0.25">
      <c r="A92" t="s">
        <v>24</v>
      </c>
      <c r="B92" t="s">
        <v>6</v>
      </c>
      <c r="C92">
        <v>164.63329999999999</v>
      </c>
      <c r="D92">
        <v>159.94</v>
      </c>
      <c r="E92">
        <v>9.6632999999999996</v>
      </c>
    </row>
    <row r="93" spans="1:9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9" x14ac:dyDescent="0.25">
      <c r="A94" t="s">
        <v>24</v>
      </c>
      <c r="B94" t="s">
        <v>8</v>
      </c>
      <c r="C94">
        <v>7.8133999999999997</v>
      </c>
    </row>
    <row r="95" spans="1:9" x14ac:dyDescent="0.25">
      <c r="A95" t="s">
        <v>24</v>
      </c>
      <c r="B95" t="s">
        <v>9</v>
      </c>
      <c r="C95">
        <v>9.9511000000000003</v>
      </c>
    </row>
    <row r="96" spans="1:9" x14ac:dyDescent="0.25">
      <c r="A96" t="s">
        <v>24</v>
      </c>
      <c r="B96" t="s">
        <v>10</v>
      </c>
      <c r="C96">
        <v>9.1599000000000004</v>
      </c>
    </row>
    <row r="97" spans="1:9" x14ac:dyDescent="0.25">
      <c r="A97" t="s">
        <v>24</v>
      </c>
      <c r="B97" t="s">
        <v>11</v>
      </c>
      <c r="C97">
        <v>11.971</v>
      </c>
    </row>
    <row r="98" spans="1:9" x14ac:dyDescent="0.25">
      <c r="A98" t="s">
        <v>24</v>
      </c>
      <c r="B98" t="s">
        <v>12</v>
      </c>
      <c r="C98">
        <v>9.2477</v>
      </c>
    </row>
    <row r="99" spans="1:9" x14ac:dyDescent="0.25">
      <c r="A99" t="s">
        <v>24</v>
      </c>
      <c r="B99" t="s">
        <v>13</v>
      </c>
      <c r="C99">
        <v>9.4901999999999997</v>
      </c>
    </row>
    <row r="100" spans="1:9" x14ac:dyDescent="0.25">
      <c r="A100" t="s">
        <v>24</v>
      </c>
      <c r="B100" t="s">
        <v>14</v>
      </c>
      <c r="C100">
        <v>10.6677</v>
      </c>
    </row>
    <row r="101" spans="1:9" x14ac:dyDescent="0.25">
      <c r="A101" t="s">
        <v>24</v>
      </c>
      <c r="B101" t="s">
        <v>15</v>
      </c>
      <c r="C101">
        <v>7.7035999999999998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9.4327000000000005</v>
      </c>
      <c r="D103" t="s">
        <v>19</v>
      </c>
      <c r="E103">
        <v>4.1254</v>
      </c>
      <c r="F103" t="s">
        <v>50</v>
      </c>
      <c r="G103">
        <v>8.3867999999999991</v>
      </c>
      <c r="H103" t="s">
        <v>51</v>
      </c>
      <c r="I103">
        <v>6.7923</v>
      </c>
    </row>
    <row r="104" spans="1:9" x14ac:dyDescent="0.25">
      <c r="A104" t="s">
        <v>25</v>
      </c>
      <c r="B104" t="s">
        <v>1</v>
      </c>
      <c r="C104">
        <v>176.91329999999999</v>
      </c>
      <c r="D104">
        <v>169.58</v>
      </c>
      <c r="E104">
        <v>-10.7967</v>
      </c>
    </row>
    <row r="105" spans="1:9" x14ac:dyDescent="0.25">
      <c r="A105" t="s">
        <v>25</v>
      </c>
      <c r="B105" t="s">
        <v>2</v>
      </c>
      <c r="C105">
        <v>162.97</v>
      </c>
      <c r="D105">
        <v>167.4633</v>
      </c>
      <c r="E105">
        <v>-10.5467</v>
      </c>
    </row>
    <row r="106" spans="1:9" x14ac:dyDescent="0.25">
      <c r="A106" t="s">
        <v>25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9" x14ac:dyDescent="0.25">
      <c r="A107" t="s">
        <v>25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9" x14ac:dyDescent="0.25">
      <c r="A108" t="s">
        <v>25</v>
      </c>
      <c r="B108" t="s">
        <v>5</v>
      </c>
      <c r="C108">
        <v>162.3733</v>
      </c>
      <c r="D108">
        <v>159.37</v>
      </c>
      <c r="E108">
        <v>-11.0733</v>
      </c>
    </row>
    <row r="109" spans="1:9" x14ac:dyDescent="0.25">
      <c r="A109" t="s">
        <v>25</v>
      </c>
      <c r="B109" t="s">
        <v>6</v>
      </c>
      <c r="C109">
        <v>162.55330000000001</v>
      </c>
      <c r="D109">
        <v>164.2467</v>
      </c>
      <c r="E109">
        <v>-11.783300000000001</v>
      </c>
    </row>
    <row r="110" spans="1:9" x14ac:dyDescent="0.25">
      <c r="A110" t="s">
        <v>25</v>
      </c>
      <c r="B110" t="s">
        <v>7</v>
      </c>
      <c r="C110">
        <v>163.28</v>
      </c>
      <c r="D110">
        <v>161.79</v>
      </c>
      <c r="E110">
        <v>-10.333299999999999</v>
      </c>
    </row>
    <row r="111" spans="1:9" x14ac:dyDescent="0.25">
      <c r="A111" t="s">
        <v>25</v>
      </c>
      <c r="B111" t="s">
        <v>8</v>
      </c>
      <c r="C111">
        <v>7.2034000000000002</v>
      </c>
    </row>
    <row r="112" spans="1:9" x14ac:dyDescent="0.25">
      <c r="A112" t="s">
        <v>25</v>
      </c>
      <c r="B112" t="s">
        <v>9</v>
      </c>
      <c r="C112">
        <v>8.6227</v>
      </c>
    </row>
    <row r="113" spans="1:9" x14ac:dyDescent="0.25">
      <c r="A113" t="s">
        <v>25</v>
      </c>
      <c r="B113" t="s">
        <v>10</v>
      </c>
      <c r="C113">
        <v>7.4541000000000004</v>
      </c>
    </row>
    <row r="114" spans="1:9" x14ac:dyDescent="0.25">
      <c r="A114" t="s">
        <v>25</v>
      </c>
      <c r="B114" t="s">
        <v>11</v>
      </c>
      <c r="C114">
        <v>6.6856</v>
      </c>
    </row>
    <row r="115" spans="1:9" x14ac:dyDescent="0.25">
      <c r="A115" t="s">
        <v>25</v>
      </c>
      <c r="B115" t="s">
        <v>12</v>
      </c>
      <c r="C115">
        <v>7.4854000000000003</v>
      </c>
    </row>
    <row r="116" spans="1:9" x14ac:dyDescent="0.25">
      <c r="A116" t="s">
        <v>25</v>
      </c>
      <c r="B116" t="s">
        <v>13</v>
      </c>
      <c r="C116">
        <v>5.9554999999999998</v>
      </c>
    </row>
    <row r="117" spans="1:9" x14ac:dyDescent="0.25">
      <c r="A117" t="s">
        <v>25</v>
      </c>
      <c r="B117" t="s">
        <v>14</v>
      </c>
      <c r="C117">
        <v>6.9581999999999997</v>
      </c>
    </row>
    <row r="118" spans="1:9" x14ac:dyDescent="0.25">
      <c r="A118" t="s">
        <v>25</v>
      </c>
      <c r="B118" t="s">
        <v>15</v>
      </c>
      <c r="C118">
        <v>5.0895999999999999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6.9565000000000001</v>
      </c>
      <c r="D120" t="s">
        <v>19</v>
      </c>
      <c r="E120">
        <v>4.1264000000000003</v>
      </c>
      <c r="F120" t="s">
        <v>50</v>
      </c>
      <c r="G120">
        <v>6.0770999999999997</v>
      </c>
      <c r="H120" t="s">
        <v>51</v>
      </c>
      <c r="I120">
        <v>5.9269999999999996</v>
      </c>
    </row>
    <row r="121" spans="1:9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9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9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9" x14ac:dyDescent="0.25">
      <c r="A124" t="s">
        <v>26</v>
      </c>
      <c r="B124" t="s">
        <v>4</v>
      </c>
      <c r="C124">
        <v>132.27670000000001</v>
      </c>
      <c r="D124">
        <v>120.69329999999999</v>
      </c>
      <c r="E124">
        <v>-15.6633</v>
      </c>
    </row>
    <row r="125" spans="1:9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9" x14ac:dyDescent="0.25">
      <c r="A126" t="s">
        <v>26</v>
      </c>
      <c r="B126" t="s">
        <v>6</v>
      </c>
      <c r="C126">
        <v>129.60669999999999</v>
      </c>
      <c r="D126">
        <v>116.86</v>
      </c>
      <c r="E126">
        <v>-21.256699999999999</v>
      </c>
    </row>
    <row r="127" spans="1:9" x14ac:dyDescent="0.25">
      <c r="A127" t="s">
        <v>26</v>
      </c>
      <c r="B127" t="s">
        <v>7</v>
      </c>
      <c r="C127">
        <v>130.4333</v>
      </c>
      <c r="D127">
        <v>114.6467</v>
      </c>
      <c r="E127">
        <v>-20.21</v>
      </c>
    </row>
    <row r="128" spans="1:9" x14ac:dyDescent="0.25">
      <c r="A128" t="s">
        <v>26</v>
      </c>
      <c r="B128" t="s">
        <v>8</v>
      </c>
      <c r="C128">
        <v>13.1547</v>
      </c>
    </row>
    <row r="129" spans="1:9" x14ac:dyDescent="0.25">
      <c r="A129" t="s">
        <v>26</v>
      </c>
      <c r="B129" t="s">
        <v>9</v>
      </c>
      <c r="C129">
        <v>9.3926999999999996</v>
      </c>
    </row>
    <row r="130" spans="1:9" x14ac:dyDescent="0.25">
      <c r="A130" t="s">
        <v>26</v>
      </c>
      <c r="B130" t="s">
        <v>10</v>
      </c>
      <c r="C130">
        <v>10.0878</v>
      </c>
    </row>
    <row r="131" spans="1:9" x14ac:dyDescent="0.25">
      <c r="A131" t="s">
        <v>26</v>
      </c>
      <c r="B131" t="s">
        <v>11</v>
      </c>
      <c r="C131">
        <v>8.8337000000000003</v>
      </c>
    </row>
    <row r="132" spans="1:9" x14ac:dyDescent="0.25">
      <c r="A132" t="s">
        <v>26</v>
      </c>
      <c r="B132" t="s">
        <v>12</v>
      </c>
      <c r="C132">
        <v>10.588900000000001</v>
      </c>
    </row>
    <row r="133" spans="1:9" x14ac:dyDescent="0.25">
      <c r="A133" t="s">
        <v>26</v>
      </c>
      <c r="B133" t="s">
        <v>13</v>
      </c>
      <c r="C133">
        <v>10.3413</v>
      </c>
    </row>
    <row r="134" spans="1:9" x14ac:dyDescent="0.25">
      <c r="A134" t="s">
        <v>26</v>
      </c>
      <c r="B134" t="s">
        <v>14</v>
      </c>
      <c r="C134">
        <v>13.289300000000001</v>
      </c>
    </row>
    <row r="135" spans="1:9" x14ac:dyDescent="0.25">
      <c r="A135" t="s">
        <v>26</v>
      </c>
      <c r="B135" t="s">
        <v>15</v>
      </c>
      <c r="C135">
        <v>9.0661000000000005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10.5832</v>
      </c>
      <c r="D137" t="s">
        <v>19</v>
      </c>
      <c r="E137">
        <v>13.172499999999999</v>
      </c>
      <c r="F137" t="s">
        <v>50</v>
      </c>
      <c r="G137">
        <v>9.8411000000000008</v>
      </c>
      <c r="H137" t="s">
        <v>51</v>
      </c>
      <c r="I137">
        <v>7.4890999999999996</v>
      </c>
    </row>
    <row r="138" spans="1:9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9" x14ac:dyDescent="0.25">
      <c r="A139" t="s">
        <v>27</v>
      </c>
      <c r="B139" t="s">
        <v>2</v>
      </c>
      <c r="C139">
        <v>110.15</v>
      </c>
      <c r="D139">
        <v>113.73</v>
      </c>
      <c r="E139">
        <v>-4.8967000000000001</v>
      </c>
    </row>
    <row r="140" spans="1:9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9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9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9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9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9" x14ac:dyDescent="0.25">
      <c r="A145" t="s">
        <v>27</v>
      </c>
      <c r="B145" t="s">
        <v>8</v>
      </c>
      <c r="C145">
        <v>6.5804</v>
      </c>
    </row>
    <row r="146" spans="1:9" x14ac:dyDescent="0.25">
      <c r="A146" t="s">
        <v>27</v>
      </c>
      <c r="B146" t="s">
        <v>9</v>
      </c>
      <c r="C146">
        <v>5.9246999999999996</v>
      </c>
    </row>
    <row r="147" spans="1:9" x14ac:dyDescent="0.25">
      <c r="A147" t="s">
        <v>27</v>
      </c>
      <c r="B147" t="s">
        <v>10</v>
      </c>
      <c r="C147">
        <v>4.7541000000000002</v>
      </c>
    </row>
    <row r="148" spans="1:9" x14ac:dyDescent="0.25">
      <c r="A148" t="s">
        <v>27</v>
      </c>
      <c r="B148" t="s">
        <v>11</v>
      </c>
      <c r="C148">
        <v>5.8411999999999997</v>
      </c>
    </row>
    <row r="149" spans="1:9" x14ac:dyDescent="0.25">
      <c r="A149" t="s">
        <v>27</v>
      </c>
      <c r="B149" t="s">
        <v>12</v>
      </c>
      <c r="C149">
        <v>5.7552000000000003</v>
      </c>
    </row>
    <row r="150" spans="1:9" x14ac:dyDescent="0.25">
      <c r="A150" t="s">
        <v>27</v>
      </c>
      <c r="B150" t="s">
        <v>13</v>
      </c>
      <c r="C150">
        <v>6.9081999999999999</v>
      </c>
    </row>
    <row r="151" spans="1:9" x14ac:dyDescent="0.25">
      <c r="A151" t="s">
        <v>27</v>
      </c>
      <c r="B151" t="s">
        <v>14</v>
      </c>
      <c r="C151">
        <v>5.9063999999999997</v>
      </c>
    </row>
    <row r="152" spans="1:9" x14ac:dyDescent="0.25">
      <c r="A152" t="s">
        <v>27</v>
      </c>
      <c r="B152" t="s">
        <v>15</v>
      </c>
      <c r="C152">
        <v>6.0218999999999996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6.0391000000000004</v>
      </c>
      <c r="D154" t="s">
        <v>19</v>
      </c>
      <c r="E154">
        <v>3.7812999999999999</v>
      </c>
      <c r="F154" t="s">
        <v>50</v>
      </c>
      <c r="G154">
        <v>6.0137</v>
      </c>
      <c r="H154" t="s">
        <v>51</v>
      </c>
      <c r="I154">
        <v>4.7465999999999999</v>
      </c>
    </row>
    <row r="155" spans="1:9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9" x14ac:dyDescent="0.25">
      <c r="A156" t="s">
        <v>28</v>
      </c>
      <c r="B156" t="s">
        <v>2</v>
      </c>
      <c r="C156">
        <v>59.066699999999997</v>
      </c>
      <c r="D156">
        <v>55.456600000000002</v>
      </c>
      <c r="E156">
        <v>23.1767</v>
      </c>
    </row>
    <row r="157" spans="1:9" x14ac:dyDescent="0.25">
      <c r="A157" t="s">
        <v>28</v>
      </c>
      <c r="B157" t="s">
        <v>3</v>
      </c>
      <c r="C157">
        <v>53.57</v>
      </c>
      <c r="D157">
        <v>54.809899999999999</v>
      </c>
      <c r="E157">
        <v>51.5</v>
      </c>
    </row>
    <row r="158" spans="1:9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9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9" x14ac:dyDescent="0.25">
      <c r="A160" t="s">
        <v>28</v>
      </c>
      <c r="B160" t="s">
        <v>6</v>
      </c>
      <c r="C160">
        <v>43.54</v>
      </c>
      <c r="D160">
        <v>37.133299999999998</v>
      </c>
      <c r="E160">
        <v>74.926699999999997</v>
      </c>
    </row>
    <row r="161" spans="1:9" x14ac:dyDescent="0.25">
      <c r="A161" t="s">
        <v>28</v>
      </c>
      <c r="B161" t="s">
        <v>7</v>
      </c>
      <c r="C161">
        <v>60.28</v>
      </c>
      <c r="D161">
        <v>60.5032</v>
      </c>
      <c r="E161">
        <v>77</v>
      </c>
    </row>
    <row r="162" spans="1:9" x14ac:dyDescent="0.25">
      <c r="A162" t="s">
        <v>28</v>
      </c>
      <c r="B162" t="s">
        <v>8</v>
      </c>
      <c r="C162">
        <v>7.6803999999999997</v>
      </c>
    </row>
    <row r="163" spans="1:9" x14ac:dyDescent="0.25">
      <c r="A163" t="s">
        <v>28</v>
      </c>
      <c r="B163" t="s">
        <v>9</v>
      </c>
      <c r="C163">
        <v>7.5507</v>
      </c>
    </row>
    <row r="164" spans="1:9" x14ac:dyDescent="0.25">
      <c r="A164" t="s">
        <v>28</v>
      </c>
      <c r="B164" t="s">
        <v>10</v>
      </c>
      <c r="C164">
        <v>8.6220999999999997</v>
      </c>
    </row>
    <row r="165" spans="1:9" x14ac:dyDescent="0.25">
      <c r="A165" t="s">
        <v>28</v>
      </c>
      <c r="B165" t="s">
        <v>11</v>
      </c>
      <c r="C165">
        <v>7.6810999999999998</v>
      </c>
    </row>
    <row r="166" spans="1:9" x14ac:dyDescent="0.25">
      <c r="A166" t="s">
        <v>28</v>
      </c>
      <c r="B166" t="s">
        <v>12</v>
      </c>
      <c r="C166">
        <v>7.0125000000000002</v>
      </c>
    </row>
    <row r="167" spans="1:9" x14ac:dyDescent="0.25">
      <c r="A167" t="s">
        <v>28</v>
      </c>
      <c r="B167" t="s">
        <v>13</v>
      </c>
      <c r="C167">
        <v>6.2868000000000004</v>
      </c>
    </row>
    <row r="168" spans="1:9" x14ac:dyDescent="0.25">
      <c r="A168" t="s">
        <v>28</v>
      </c>
      <c r="B168" t="s">
        <v>14</v>
      </c>
      <c r="C168">
        <v>7.3772000000000002</v>
      </c>
    </row>
    <row r="169" spans="1:9" x14ac:dyDescent="0.25">
      <c r="A169" t="s">
        <v>28</v>
      </c>
      <c r="B169" t="s">
        <v>15</v>
      </c>
      <c r="C169">
        <v>5.5728</v>
      </c>
    </row>
    <row r="170" spans="1:9" x14ac:dyDescent="0.25">
      <c r="A170" t="s">
        <v>28</v>
      </c>
      <c r="B170" t="s">
        <v>16</v>
      </c>
      <c r="C170">
        <v>6.9032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7.0157999999999996</v>
      </c>
      <c r="D172" t="s">
        <v>19</v>
      </c>
      <c r="E172">
        <v>3.6678000000000002</v>
      </c>
      <c r="F172" t="s">
        <v>50</v>
      </c>
      <c r="G172">
        <v>7.5106000000000002</v>
      </c>
      <c r="H172" t="s">
        <v>51</v>
      </c>
      <c r="I172">
        <v>6.7286000000000001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I172"/>
  <sheetViews>
    <sheetView workbookViewId="0">
      <selection activeCell="L32" sqref="L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10.308299999999999</v>
      </c>
    </row>
    <row r="9" spans="1:5" x14ac:dyDescent="0.25">
      <c r="A9" t="s">
        <v>0</v>
      </c>
      <c r="B9" t="s">
        <v>9</v>
      </c>
      <c r="C9">
        <v>10.8255</v>
      </c>
    </row>
    <row r="10" spans="1:5" x14ac:dyDescent="0.25">
      <c r="A10" t="s">
        <v>0</v>
      </c>
      <c r="B10" t="s">
        <v>10</v>
      </c>
      <c r="C10">
        <v>9.2878000000000007</v>
      </c>
    </row>
    <row r="11" spans="1:5" x14ac:dyDescent="0.25">
      <c r="A11" t="s">
        <v>0</v>
      </c>
      <c r="B11" t="s">
        <v>11</v>
      </c>
      <c r="C11">
        <v>8.3423999999999996</v>
      </c>
    </row>
    <row r="12" spans="1:5" x14ac:dyDescent="0.25">
      <c r="A12" t="s">
        <v>0</v>
      </c>
      <c r="B12" t="s">
        <v>12</v>
      </c>
      <c r="C12">
        <v>8.9039000000000001</v>
      </c>
    </row>
    <row r="13" spans="1:5" x14ac:dyDescent="0.25">
      <c r="A13" t="s">
        <v>0</v>
      </c>
      <c r="B13" t="s">
        <v>13</v>
      </c>
      <c r="C13">
        <v>9.2604000000000006</v>
      </c>
    </row>
    <row r="14" spans="1:5" x14ac:dyDescent="0.25">
      <c r="A14" t="s">
        <v>0</v>
      </c>
      <c r="B14" t="s">
        <v>14</v>
      </c>
      <c r="C14">
        <v>12.45</v>
      </c>
    </row>
    <row r="15" spans="1:5" x14ac:dyDescent="0.25">
      <c r="A15" t="s">
        <v>0</v>
      </c>
      <c r="B15" t="s">
        <v>15</v>
      </c>
      <c r="C15">
        <v>9.3157999999999994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9.8306000000000004</v>
      </c>
      <c r="D17" t="s">
        <v>19</v>
      </c>
      <c r="E17">
        <v>7.1463999999999999</v>
      </c>
      <c r="F17" t="s">
        <v>48</v>
      </c>
      <c r="G17">
        <v>9.4074000000000009</v>
      </c>
      <c r="H17" t="s">
        <v>49</v>
      </c>
      <c r="I17">
        <v>6.4854000000000003</v>
      </c>
    </row>
    <row r="18" spans="1:9" x14ac:dyDescent="0.25">
      <c r="A18" t="s">
        <v>20</v>
      </c>
      <c r="B18" t="s">
        <v>1</v>
      </c>
      <c r="C18">
        <v>170.57329999999999</v>
      </c>
      <c r="D18">
        <v>180.39330000000001</v>
      </c>
      <c r="E18">
        <v>-12.1767</v>
      </c>
    </row>
    <row r="19" spans="1:9" x14ac:dyDescent="0.25">
      <c r="A19" t="s">
        <v>20</v>
      </c>
      <c r="B19" t="s">
        <v>2</v>
      </c>
      <c r="C19">
        <v>178.7133</v>
      </c>
      <c r="D19">
        <v>187.5033</v>
      </c>
      <c r="E19">
        <v>-11.0267</v>
      </c>
    </row>
    <row r="20" spans="1:9" x14ac:dyDescent="0.25">
      <c r="A20" t="s">
        <v>20</v>
      </c>
      <c r="B20" t="s">
        <v>3</v>
      </c>
      <c r="C20">
        <v>173.5033</v>
      </c>
      <c r="D20">
        <v>182.3733</v>
      </c>
      <c r="E20">
        <v>-11.73</v>
      </c>
    </row>
    <row r="21" spans="1:9" x14ac:dyDescent="0.25">
      <c r="A21" t="s">
        <v>20</v>
      </c>
      <c r="B21" t="s">
        <v>4</v>
      </c>
      <c r="C21">
        <v>175.38669999999999</v>
      </c>
      <c r="D21">
        <v>185.22</v>
      </c>
      <c r="E21">
        <v>-10.39</v>
      </c>
    </row>
    <row r="22" spans="1:9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-11.6533</v>
      </c>
    </row>
    <row r="23" spans="1:9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-11.62</v>
      </c>
    </row>
    <row r="24" spans="1:9" x14ac:dyDescent="0.25">
      <c r="A24" t="s">
        <v>20</v>
      </c>
      <c r="B24" t="s">
        <v>7</v>
      </c>
      <c r="C24">
        <v>177.0033</v>
      </c>
      <c r="D24">
        <v>185.23</v>
      </c>
      <c r="E24">
        <v>-12.1233</v>
      </c>
    </row>
    <row r="25" spans="1:9" x14ac:dyDescent="0.25">
      <c r="A25" t="s">
        <v>20</v>
      </c>
      <c r="B25" t="s">
        <v>8</v>
      </c>
      <c r="C25">
        <v>8.5914000000000001</v>
      </c>
    </row>
    <row r="26" spans="1:9" x14ac:dyDescent="0.25">
      <c r="A26" t="s">
        <v>20</v>
      </c>
      <c r="B26" t="s">
        <v>9</v>
      </c>
      <c r="C26">
        <v>7.7190000000000003</v>
      </c>
    </row>
    <row r="27" spans="1:9" x14ac:dyDescent="0.25">
      <c r="A27" t="s">
        <v>20</v>
      </c>
      <c r="B27" t="s">
        <v>10</v>
      </c>
      <c r="C27">
        <v>7.9550000000000001</v>
      </c>
    </row>
    <row r="28" spans="1:9" x14ac:dyDescent="0.25">
      <c r="A28" t="s">
        <v>20</v>
      </c>
      <c r="B28" t="s">
        <v>11</v>
      </c>
      <c r="C28">
        <v>8.6204000000000001</v>
      </c>
    </row>
    <row r="29" spans="1:9" x14ac:dyDescent="0.25">
      <c r="A29" t="s">
        <v>20</v>
      </c>
      <c r="B29" t="s">
        <v>12</v>
      </c>
      <c r="C29">
        <v>8.5449999999999999</v>
      </c>
    </row>
    <row r="30" spans="1:9" x14ac:dyDescent="0.25">
      <c r="A30" t="s">
        <v>20</v>
      </c>
      <c r="B30" t="s">
        <v>13</v>
      </c>
      <c r="C30">
        <v>8.3445</v>
      </c>
    </row>
    <row r="31" spans="1:9" x14ac:dyDescent="0.25">
      <c r="A31" t="s">
        <v>20</v>
      </c>
      <c r="B31" t="s">
        <v>14</v>
      </c>
      <c r="C31">
        <v>8.1828000000000003</v>
      </c>
    </row>
    <row r="32" spans="1:9" x14ac:dyDescent="0.25">
      <c r="A32" t="s">
        <v>20</v>
      </c>
      <c r="B32" t="s">
        <v>15</v>
      </c>
      <c r="C32">
        <v>8.2966999999999995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8.3495000000000008</v>
      </c>
      <c r="D34" t="s">
        <v>19</v>
      </c>
      <c r="E34">
        <v>9.1486999999999998</v>
      </c>
      <c r="F34" t="s">
        <v>48</v>
      </c>
      <c r="G34">
        <v>8.8588000000000005</v>
      </c>
      <c r="H34" t="s">
        <v>49</v>
      </c>
      <c r="I34">
        <v>4.2716000000000003</v>
      </c>
    </row>
    <row r="35" spans="1:9" x14ac:dyDescent="0.25">
      <c r="A35" t="s">
        <v>21</v>
      </c>
      <c r="B35" t="s">
        <v>1</v>
      </c>
      <c r="C35">
        <v>142.56</v>
      </c>
      <c r="D35">
        <v>125.6467</v>
      </c>
      <c r="E35">
        <v>-20.38</v>
      </c>
    </row>
    <row r="36" spans="1:9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9" x14ac:dyDescent="0.25">
      <c r="A37" t="s">
        <v>21</v>
      </c>
      <c r="B37" t="s">
        <v>3</v>
      </c>
      <c r="C37">
        <v>140.92670000000001</v>
      </c>
      <c r="D37">
        <v>122.42</v>
      </c>
      <c r="E37">
        <v>-19.5533</v>
      </c>
    </row>
    <row r="38" spans="1:9" x14ac:dyDescent="0.25">
      <c r="A38" t="s">
        <v>21</v>
      </c>
      <c r="B38" t="s">
        <v>4</v>
      </c>
      <c r="C38">
        <v>141.2567</v>
      </c>
      <c r="D38">
        <v>121.1767</v>
      </c>
      <c r="E38">
        <v>-18.526700000000002</v>
      </c>
    </row>
    <row r="39" spans="1:9" x14ac:dyDescent="0.25">
      <c r="A39" t="s">
        <v>21</v>
      </c>
      <c r="B39" t="s">
        <v>5</v>
      </c>
      <c r="C39">
        <v>147.5033</v>
      </c>
      <c r="D39">
        <v>123.5467</v>
      </c>
      <c r="E39">
        <v>-21.2333</v>
      </c>
    </row>
    <row r="40" spans="1:9" x14ac:dyDescent="0.25">
      <c r="A40" t="s">
        <v>21</v>
      </c>
      <c r="B40" t="s">
        <v>6</v>
      </c>
      <c r="C40">
        <v>146.13329999999999</v>
      </c>
      <c r="D40">
        <v>125.04</v>
      </c>
      <c r="E40">
        <v>-20.1767</v>
      </c>
    </row>
    <row r="41" spans="1:9" x14ac:dyDescent="0.25">
      <c r="A41" t="s">
        <v>21</v>
      </c>
      <c r="B41" t="s">
        <v>7</v>
      </c>
      <c r="C41">
        <v>148.97</v>
      </c>
      <c r="D41">
        <v>121.1133</v>
      </c>
      <c r="E41">
        <v>-21.453299999999999</v>
      </c>
    </row>
    <row r="42" spans="1:9" x14ac:dyDescent="0.25">
      <c r="A42" t="s">
        <v>21</v>
      </c>
      <c r="B42" t="s">
        <v>8</v>
      </c>
      <c r="C42">
        <v>14.974500000000001</v>
      </c>
    </row>
    <row r="43" spans="1:9" x14ac:dyDescent="0.25">
      <c r="A43" t="s">
        <v>21</v>
      </c>
      <c r="B43" t="s">
        <v>9</v>
      </c>
      <c r="C43">
        <v>13.598800000000001</v>
      </c>
    </row>
    <row r="44" spans="1:9" x14ac:dyDescent="0.25">
      <c r="A44" t="s">
        <v>21</v>
      </c>
      <c r="B44" t="s">
        <v>10</v>
      </c>
      <c r="C44">
        <v>12.8552</v>
      </c>
    </row>
    <row r="45" spans="1:9" x14ac:dyDescent="0.25">
      <c r="A45" t="s">
        <v>21</v>
      </c>
      <c r="B45" t="s">
        <v>11</v>
      </c>
      <c r="C45">
        <v>12.3492</v>
      </c>
    </row>
    <row r="46" spans="1:9" x14ac:dyDescent="0.25">
      <c r="A46" t="s">
        <v>21</v>
      </c>
      <c r="B46" t="s">
        <v>12</v>
      </c>
      <c r="C46">
        <v>11.75</v>
      </c>
    </row>
    <row r="47" spans="1:9" x14ac:dyDescent="0.25">
      <c r="A47" t="s">
        <v>21</v>
      </c>
      <c r="B47" t="s">
        <v>13</v>
      </c>
      <c r="C47">
        <v>12.559699999999999</v>
      </c>
    </row>
    <row r="48" spans="1:9" x14ac:dyDescent="0.25">
      <c r="A48" t="s">
        <v>21</v>
      </c>
      <c r="B48" t="s">
        <v>14</v>
      </c>
      <c r="C48">
        <v>13.912100000000001</v>
      </c>
    </row>
    <row r="49" spans="1:9" x14ac:dyDescent="0.25">
      <c r="A49" t="s">
        <v>21</v>
      </c>
      <c r="B49" t="s">
        <v>15</v>
      </c>
      <c r="C49">
        <v>10.341699999999999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12.717499999999999</v>
      </c>
      <c r="D51" t="s">
        <v>19</v>
      </c>
      <c r="E51">
        <v>22.024100000000001</v>
      </c>
      <c r="F51" t="s">
        <v>48</v>
      </c>
      <c r="G51">
        <v>11.7004</v>
      </c>
      <c r="H51" t="s">
        <v>49</v>
      </c>
      <c r="I51">
        <v>7.4371999999999998</v>
      </c>
    </row>
    <row r="52" spans="1:9" x14ac:dyDescent="0.25">
      <c r="A52" t="s">
        <v>22</v>
      </c>
      <c r="B52" t="s">
        <v>1</v>
      </c>
      <c r="C52">
        <v>124.5967</v>
      </c>
      <c r="D52">
        <v>125.5467</v>
      </c>
      <c r="E52">
        <v>-9.7567000000000004</v>
      </c>
    </row>
    <row r="53" spans="1:9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9" x14ac:dyDescent="0.25">
      <c r="A54" t="s">
        <v>22</v>
      </c>
      <c r="B54" t="s">
        <v>3</v>
      </c>
      <c r="C54">
        <v>123.8933</v>
      </c>
      <c r="D54">
        <v>127.26</v>
      </c>
      <c r="E54">
        <v>-9.64</v>
      </c>
    </row>
    <row r="55" spans="1:9" x14ac:dyDescent="0.25">
      <c r="A55" t="s">
        <v>22</v>
      </c>
      <c r="B55" t="s">
        <v>4</v>
      </c>
      <c r="C55">
        <v>125.7433</v>
      </c>
      <c r="D55">
        <v>131.88999999999999</v>
      </c>
      <c r="E55">
        <v>-17</v>
      </c>
    </row>
    <row r="56" spans="1:9" x14ac:dyDescent="0.25">
      <c r="A56" t="s">
        <v>22</v>
      </c>
      <c r="B56" t="s">
        <v>5</v>
      </c>
      <c r="C56">
        <v>123.94329999999999</v>
      </c>
      <c r="D56">
        <v>136.96</v>
      </c>
      <c r="E56">
        <v>-18.22</v>
      </c>
    </row>
    <row r="57" spans="1:9" x14ac:dyDescent="0.25">
      <c r="A57" t="s">
        <v>22</v>
      </c>
      <c r="B57" t="s">
        <v>6</v>
      </c>
      <c r="C57">
        <v>126.12</v>
      </c>
      <c r="D57">
        <v>133.88329999999999</v>
      </c>
      <c r="E57">
        <v>-17.61</v>
      </c>
    </row>
    <row r="58" spans="1:9" x14ac:dyDescent="0.25">
      <c r="A58" t="s">
        <v>22</v>
      </c>
      <c r="B58" t="s">
        <v>7</v>
      </c>
      <c r="C58">
        <v>125.4</v>
      </c>
      <c r="D58">
        <v>132.66669999999999</v>
      </c>
      <c r="E58">
        <v>-15.4733</v>
      </c>
    </row>
    <row r="59" spans="1:9" x14ac:dyDescent="0.25">
      <c r="A59" t="s">
        <v>22</v>
      </c>
      <c r="B59" t="s">
        <v>8</v>
      </c>
      <c r="C59">
        <v>5.4528999999999996</v>
      </c>
    </row>
    <row r="60" spans="1:9" x14ac:dyDescent="0.25">
      <c r="A60" t="s">
        <v>22</v>
      </c>
      <c r="B60" t="s">
        <v>9</v>
      </c>
      <c r="C60">
        <v>7.0293000000000001</v>
      </c>
    </row>
    <row r="61" spans="1:9" x14ac:dyDescent="0.25">
      <c r="A61" t="s">
        <v>22</v>
      </c>
      <c r="B61" t="s">
        <v>10</v>
      </c>
      <c r="C61">
        <v>2.7993999999999999</v>
      </c>
    </row>
    <row r="62" spans="1:9" x14ac:dyDescent="0.25">
      <c r="A62" t="s">
        <v>22</v>
      </c>
      <c r="B62" t="s">
        <v>11</v>
      </c>
      <c r="C62">
        <v>5.9789000000000003</v>
      </c>
    </row>
    <row r="63" spans="1:9" x14ac:dyDescent="0.25">
      <c r="A63" t="s">
        <v>22</v>
      </c>
      <c r="B63" t="s">
        <v>12</v>
      </c>
      <c r="C63">
        <v>10.3355</v>
      </c>
    </row>
    <row r="64" spans="1:9" x14ac:dyDescent="0.25">
      <c r="A64" t="s">
        <v>22</v>
      </c>
      <c r="B64" t="s">
        <v>13</v>
      </c>
      <c r="C64">
        <v>5.8623000000000003</v>
      </c>
    </row>
    <row r="65" spans="1:9" x14ac:dyDescent="0.25">
      <c r="A65" t="s">
        <v>22</v>
      </c>
      <c r="B65" t="s">
        <v>14</v>
      </c>
      <c r="C65">
        <v>8.7405000000000008</v>
      </c>
    </row>
    <row r="66" spans="1:9" x14ac:dyDescent="0.25">
      <c r="A66" t="s">
        <v>22</v>
      </c>
      <c r="B66" t="s">
        <v>15</v>
      </c>
      <c r="C66">
        <v>15.223000000000001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9.2753999999999994</v>
      </c>
      <c r="D68" t="s">
        <v>19</v>
      </c>
      <c r="E68">
        <v>7.0987999999999998</v>
      </c>
      <c r="F68" t="s">
        <v>48</v>
      </c>
      <c r="G68">
        <v>8.2969000000000008</v>
      </c>
      <c r="H68" t="s">
        <v>49</v>
      </c>
      <c r="I68">
        <v>9.2210999999999999</v>
      </c>
    </row>
    <row r="69" spans="1:9" x14ac:dyDescent="0.25">
      <c r="A69" t="s">
        <v>23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9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9" x14ac:dyDescent="0.25">
      <c r="A71" t="s">
        <v>23</v>
      </c>
      <c r="B71" t="s">
        <v>3</v>
      </c>
      <c r="C71">
        <v>47.23</v>
      </c>
      <c r="D71">
        <v>58.5595</v>
      </c>
      <c r="E71">
        <v>46.726700000000001</v>
      </c>
    </row>
    <row r="72" spans="1:9" x14ac:dyDescent="0.25">
      <c r="A72" t="s">
        <v>23</v>
      </c>
      <c r="B72" t="s">
        <v>4</v>
      </c>
      <c r="C72">
        <v>45.78</v>
      </c>
      <c r="D72">
        <v>52.569499999999998</v>
      </c>
      <c r="E72">
        <v>56.9</v>
      </c>
    </row>
    <row r="73" spans="1:9" x14ac:dyDescent="0.25">
      <c r="A73" t="s">
        <v>23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9" x14ac:dyDescent="0.25">
      <c r="A74" t="s">
        <v>23</v>
      </c>
      <c r="B74" t="s">
        <v>6</v>
      </c>
      <c r="C74">
        <v>44.86</v>
      </c>
      <c r="D74">
        <v>38.5595</v>
      </c>
      <c r="E74">
        <v>52.606699999999996</v>
      </c>
    </row>
    <row r="75" spans="1:9" x14ac:dyDescent="0.25">
      <c r="A75" t="s">
        <v>23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9" x14ac:dyDescent="0.25">
      <c r="A76" t="s">
        <v>23</v>
      </c>
      <c r="B76" t="s">
        <v>8</v>
      </c>
      <c r="C76">
        <v>7.2176999999999998</v>
      </c>
    </row>
    <row r="77" spans="1:9" x14ac:dyDescent="0.25">
      <c r="A77" t="s">
        <v>23</v>
      </c>
      <c r="B77" t="s">
        <v>9</v>
      </c>
      <c r="C77">
        <v>4.1519000000000004</v>
      </c>
    </row>
    <row r="78" spans="1:9" x14ac:dyDescent="0.25">
      <c r="A78" t="s">
        <v>23</v>
      </c>
      <c r="B78" t="s">
        <v>10</v>
      </c>
      <c r="C78">
        <v>5.8955000000000002</v>
      </c>
    </row>
    <row r="79" spans="1:9" x14ac:dyDescent="0.25">
      <c r="A79" t="s">
        <v>23</v>
      </c>
      <c r="B79" t="s">
        <v>11</v>
      </c>
      <c r="C79">
        <v>7.1073000000000004</v>
      </c>
    </row>
    <row r="80" spans="1:9" x14ac:dyDescent="0.25">
      <c r="A80" t="s">
        <v>23</v>
      </c>
      <c r="B80" t="s">
        <v>12</v>
      </c>
      <c r="C80">
        <v>5.2358000000000002</v>
      </c>
    </row>
    <row r="81" spans="1:9" x14ac:dyDescent="0.25">
      <c r="A81" t="s">
        <v>23</v>
      </c>
      <c r="B81" t="s">
        <v>13</v>
      </c>
      <c r="C81">
        <v>5.4531000000000001</v>
      </c>
    </row>
    <row r="82" spans="1:9" x14ac:dyDescent="0.25">
      <c r="A82" t="s">
        <v>23</v>
      </c>
      <c r="B82" t="s">
        <v>14</v>
      </c>
      <c r="C82">
        <v>4.0605000000000002</v>
      </c>
    </row>
    <row r="83" spans="1:9" x14ac:dyDescent="0.25">
      <c r="A83" t="s">
        <v>23</v>
      </c>
      <c r="B83" t="s">
        <v>15</v>
      </c>
      <c r="C83">
        <v>6.5818000000000003</v>
      </c>
    </row>
    <row r="84" spans="1:9" x14ac:dyDescent="0.25">
      <c r="A84" t="s">
        <v>23</v>
      </c>
      <c r="B84" t="s">
        <v>16</v>
      </c>
      <c r="C84">
        <v>7.8307000000000002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6.1855000000000002</v>
      </c>
      <c r="D86" t="s">
        <v>19</v>
      </c>
      <c r="E86">
        <v>6.8432000000000004</v>
      </c>
      <c r="F86" t="s">
        <v>50</v>
      </c>
      <c r="G86">
        <v>6.0854999999999997</v>
      </c>
      <c r="H86" t="s">
        <v>51</v>
      </c>
      <c r="I86">
        <v>4.6246</v>
      </c>
    </row>
    <row r="87" spans="1:9" x14ac:dyDescent="0.25">
      <c r="A87" t="s">
        <v>24</v>
      </c>
      <c r="B87" t="s">
        <v>1</v>
      </c>
      <c r="C87">
        <v>171.22</v>
      </c>
      <c r="D87">
        <v>167.25</v>
      </c>
      <c r="E87">
        <v>5.66</v>
      </c>
    </row>
    <row r="88" spans="1:9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9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9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9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9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9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9" x14ac:dyDescent="0.25">
      <c r="A94" t="s">
        <v>24</v>
      </c>
      <c r="B94" t="s">
        <v>8</v>
      </c>
      <c r="C94">
        <v>10.608700000000001</v>
      </c>
    </row>
    <row r="95" spans="1:9" x14ac:dyDescent="0.25">
      <c r="A95" t="s">
        <v>24</v>
      </c>
      <c r="B95" t="s">
        <v>9</v>
      </c>
      <c r="C95">
        <v>9.3800000000000008</v>
      </c>
    </row>
    <row r="96" spans="1:9" x14ac:dyDescent="0.25">
      <c r="A96" t="s">
        <v>24</v>
      </c>
      <c r="B96" t="s">
        <v>10</v>
      </c>
      <c r="C96">
        <v>10.770899999999999</v>
      </c>
    </row>
    <row r="97" spans="1:9" x14ac:dyDescent="0.25">
      <c r="A97" t="s">
        <v>24</v>
      </c>
      <c r="B97" t="s">
        <v>11</v>
      </c>
      <c r="C97">
        <v>9.7873000000000001</v>
      </c>
    </row>
    <row r="98" spans="1:9" x14ac:dyDescent="0.25">
      <c r="A98" t="s">
        <v>24</v>
      </c>
      <c r="B98" t="s">
        <v>12</v>
      </c>
      <c r="C98">
        <v>10.3741</v>
      </c>
    </row>
    <row r="99" spans="1:9" x14ac:dyDescent="0.25">
      <c r="A99" t="s">
        <v>24</v>
      </c>
      <c r="B99" t="s">
        <v>13</v>
      </c>
      <c r="C99">
        <v>9.6743000000000006</v>
      </c>
    </row>
    <row r="100" spans="1:9" x14ac:dyDescent="0.25">
      <c r="A100" t="s">
        <v>24</v>
      </c>
      <c r="B100" t="s">
        <v>14</v>
      </c>
      <c r="C100">
        <v>9.2364999999999995</v>
      </c>
    </row>
    <row r="101" spans="1:9" x14ac:dyDescent="0.25">
      <c r="A101" t="s">
        <v>24</v>
      </c>
      <c r="B101" t="s">
        <v>15</v>
      </c>
      <c r="C101">
        <v>11.2499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10.239699999999999</v>
      </c>
      <c r="D103" t="s">
        <v>19</v>
      </c>
      <c r="E103">
        <v>5.2504</v>
      </c>
      <c r="F103" t="s">
        <v>50</v>
      </c>
      <c r="G103">
        <v>10.6092</v>
      </c>
      <c r="H103" t="s">
        <v>51</v>
      </c>
      <c r="I103">
        <v>7.4462000000000002</v>
      </c>
    </row>
    <row r="104" spans="1:9" x14ac:dyDescent="0.25">
      <c r="A104" t="s">
        <v>25</v>
      </c>
      <c r="B104" t="s">
        <v>1</v>
      </c>
      <c r="C104">
        <v>182.02670000000001</v>
      </c>
      <c r="D104">
        <v>182.17670000000001</v>
      </c>
      <c r="E104">
        <v>-9.6300000000000008</v>
      </c>
    </row>
    <row r="105" spans="1:9" x14ac:dyDescent="0.25">
      <c r="A105" t="s">
        <v>25</v>
      </c>
      <c r="B105" t="s">
        <v>2</v>
      </c>
      <c r="C105">
        <v>184.45670000000001</v>
      </c>
      <c r="D105">
        <v>183.94</v>
      </c>
      <c r="E105">
        <v>-8.6300000000000008</v>
      </c>
    </row>
    <row r="106" spans="1:9" x14ac:dyDescent="0.25">
      <c r="A106" t="s">
        <v>25</v>
      </c>
      <c r="B106" t="s">
        <v>3</v>
      </c>
      <c r="C106">
        <v>182.42330000000001</v>
      </c>
      <c r="D106">
        <v>182.13329999999999</v>
      </c>
      <c r="E106">
        <v>-8.06</v>
      </c>
    </row>
    <row r="107" spans="1:9" x14ac:dyDescent="0.25">
      <c r="A107" t="s">
        <v>25</v>
      </c>
      <c r="B107" t="s">
        <v>4</v>
      </c>
      <c r="C107">
        <v>180.47</v>
      </c>
      <c r="D107">
        <v>183.19329999999999</v>
      </c>
      <c r="E107">
        <v>-7.55</v>
      </c>
    </row>
    <row r="108" spans="1:9" x14ac:dyDescent="0.25">
      <c r="A108" t="s">
        <v>25</v>
      </c>
      <c r="B108" t="s">
        <v>5</v>
      </c>
      <c r="C108">
        <v>180.66</v>
      </c>
      <c r="D108">
        <v>179.8767</v>
      </c>
      <c r="E108">
        <v>-7.92</v>
      </c>
    </row>
    <row r="109" spans="1:9" x14ac:dyDescent="0.25">
      <c r="A109" t="s">
        <v>25</v>
      </c>
      <c r="B109" t="s">
        <v>6</v>
      </c>
      <c r="C109">
        <v>178.17670000000001</v>
      </c>
      <c r="D109">
        <v>180.36670000000001</v>
      </c>
      <c r="E109">
        <v>-7.8933</v>
      </c>
    </row>
    <row r="110" spans="1:9" x14ac:dyDescent="0.25">
      <c r="A110" t="s">
        <v>25</v>
      </c>
      <c r="B110" t="s">
        <v>7</v>
      </c>
      <c r="C110">
        <v>176.89330000000001</v>
      </c>
      <c r="D110">
        <v>179.29329999999999</v>
      </c>
      <c r="E110">
        <v>-8.0667000000000009</v>
      </c>
    </row>
    <row r="111" spans="1:9" x14ac:dyDescent="0.25">
      <c r="A111" t="s">
        <v>25</v>
      </c>
      <c r="B111" t="s">
        <v>8</v>
      </c>
      <c r="C111">
        <v>7.0124000000000004</v>
      </c>
    </row>
    <row r="112" spans="1:9" x14ac:dyDescent="0.25">
      <c r="A112" t="s">
        <v>25</v>
      </c>
      <c r="B112" t="s">
        <v>9</v>
      </c>
      <c r="C112">
        <v>5.5702999999999996</v>
      </c>
    </row>
    <row r="113" spans="1:9" x14ac:dyDescent="0.25">
      <c r="A113" t="s">
        <v>25</v>
      </c>
      <c r="B113" t="s">
        <v>10</v>
      </c>
      <c r="C113">
        <v>5.5068999999999999</v>
      </c>
    </row>
    <row r="114" spans="1:9" x14ac:dyDescent="0.25">
      <c r="A114" t="s">
        <v>25</v>
      </c>
      <c r="B114" t="s">
        <v>11</v>
      </c>
      <c r="C114">
        <v>6.3789999999999996</v>
      </c>
    </row>
    <row r="115" spans="1:9" x14ac:dyDescent="0.25">
      <c r="A115" t="s">
        <v>25</v>
      </c>
      <c r="B115" t="s">
        <v>12</v>
      </c>
      <c r="C115">
        <v>8.8918999999999997</v>
      </c>
    </row>
    <row r="116" spans="1:9" x14ac:dyDescent="0.25">
      <c r="A116" t="s">
        <v>25</v>
      </c>
      <c r="B116" t="s">
        <v>13</v>
      </c>
      <c r="C116">
        <v>6.8056000000000001</v>
      </c>
    </row>
    <row r="117" spans="1:9" x14ac:dyDescent="0.25">
      <c r="A117" t="s">
        <v>25</v>
      </c>
      <c r="B117" t="s">
        <v>14</v>
      </c>
      <c r="C117">
        <v>8.3070000000000004</v>
      </c>
    </row>
    <row r="118" spans="1:9" x14ac:dyDescent="0.25">
      <c r="A118" t="s">
        <v>25</v>
      </c>
      <c r="B118" t="s">
        <v>15</v>
      </c>
      <c r="C118">
        <v>6.3204000000000002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7.0128000000000004</v>
      </c>
      <c r="D120" t="s">
        <v>19</v>
      </c>
      <c r="E120">
        <v>1.6457999999999999</v>
      </c>
      <c r="F120" t="s">
        <v>50</v>
      </c>
      <c r="G120">
        <v>6.1645000000000003</v>
      </c>
      <c r="H120" t="s">
        <v>51</v>
      </c>
      <c r="I120">
        <v>6.0488</v>
      </c>
    </row>
    <row r="121" spans="1:9" x14ac:dyDescent="0.25">
      <c r="A121" t="s">
        <v>26</v>
      </c>
      <c r="B121" t="s">
        <v>1</v>
      </c>
      <c r="C121">
        <v>137.35</v>
      </c>
      <c r="D121">
        <v>117.2567</v>
      </c>
      <c r="E121">
        <v>-13.466699999999999</v>
      </c>
    </row>
    <row r="122" spans="1:9" x14ac:dyDescent="0.25">
      <c r="A122" t="s">
        <v>26</v>
      </c>
      <c r="B122" t="s">
        <v>2</v>
      </c>
      <c r="C122">
        <v>141.22</v>
      </c>
      <c r="D122">
        <v>116.7933</v>
      </c>
      <c r="E122">
        <v>-13.613300000000001</v>
      </c>
    </row>
    <row r="123" spans="1:9" x14ac:dyDescent="0.25">
      <c r="A123" t="s">
        <v>26</v>
      </c>
      <c r="B123" t="s">
        <v>3</v>
      </c>
      <c r="C123">
        <v>140.07</v>
      </c>
      <c r="D123">
        <v>117.5</v>
      </c>
      <c r="E123">
        <v>-12.7333</v>
      </c>
    </row>
    <row r="124" spans="1:9" x14ac:dyDescent="0.25">
      <c r="A124" t="s">
        <v>26</v>
      </c>
      <c r="B124" t="s">
        <v>4</v>
      </c>
      <c r="C124">
        <v>147</v>
      </c>
      <c r="D124">
        <v>120.92</v>
      </c>
      <c r="E124">
        <v>-14.146699999999999</v>
      </c>
    </row>
    <row r="125" spans="1:9" x14ac:dyDescent="0.25">
      <c r="A125" t="s">
        <v>26</v>
      </c>
      <c r="B125" t="s">
        <v>5</v>
      </c>
      <c r="C125">
        <v>141.32</v>
      </c>
      <c r="D125">
        <v>117.9867</v>
      </c>
      <c r="E125">
        <v>-12.6767</v>
      </c>
    </row>
    <row r="126" spans="1:9" x14ac:dyDescent="0.25">
      <c r="A126" t="s">
        <v>26</v>
      </c>
      <c r="B126" t="s">
        <v>6</v>
      </c>
      <c r="C126">
        <v>151.89330000000001</v>
      </c>
      <c r="D126">
        <v>118.80670000000001</v>
      </c>
      <c r="E126">
        <v>-13.343299999999999</v>
      </c>
    </row>
    <row r="127" spans="1:9" x14ac:dyDescent="0.25">
      <c r="A127" t="s">
        <v>26</v>
      </c>
      <c r="B127" t="s">
        <v>7</v>
      </c>
      <c r="C127">
        <v>147.47669999999999</v>
      </c>
      <c r="D127">
        <v>129.35329999999999</v>
      </c>
      <c r="E127">
        <v>-13.4467</v>
      </c>
    </row>
    <row r="128" spans="1:9" x14ac:dyDescent="0.25">
      <c r="A128" t="s">
        <v>26</v>
      </c>
      <c r="B128" t="s">
        <v>8</v>
      </c>
      <c r="C128">
        <v>17.8523</v>
      </c>
    </row>
    <row r="129" spans="1:9" x14ac:dyDescent="0.25">
      <c r="A129" t="s">
        <v>26</v>
      </c>
      <c r="B129" t="s">
        <v>9</v>
      </c>
      <c r="C129">
        <v>13.991899999999999</v>
      </c>
    </row>
    <row r="130" spans="1:9" x14ac:dyDescent="0.25">
      <c r="A130" t="s">
        <v>26</v>
      </c>
      <c r="B130" t="s">
        <v>10</v>
      </c>
      <c r="C130">
        <v>15.1008</v>
      </c>
    </row>
    <row r="131" spans="1:9" x14ac:dyDescent="0.25">
      <c r="A131" t="s">
        <v>26</v>
      </c>
      <c r="B131" t="s">
        <v>11</v>
      </c>
      <c r="C131">
        <v>16.293299999999999</v>
      </c>
    </row>
    <row r="132" spans="1:9" x14ac:dyDescent="0.25">
      <c r="A132" t="s">
        <v>26</v>
      </c>
      <c r="B132" t="s">
        <v>12</v>
      </c>
      <c r="C132">
        <v>14.377599999999999</v>
      </c>
    </row>
    <row r="133" spans="1:9" x14ac:dyDescent="0.25">
      <c r="A133" t="s">
        <v>26</v>
      </c>
      <c r="B133" t="s">
        <v>13</v>
      </c>
      <c r="C133">
        <v>18.7986</v>
      </c>
    </row>
    <row r="134" spans="1:9" x14ac:dyDescent="0.25">
      <c r="A134" t="s">
        <v>26</v>
      </c>
      <c r="B134" t="s">
        <v>14</v>
      </c>
      <c r="C134">
        <v>14.0017</v>
      </c>
    </row>
    <row r="135" spans="1:9" x14ac:dyDescent="0.25">
      <c r="A135" t="s">
        <v>26</v>
      </c>
      <c r="B135" t="s">
        <v>15</v>
      </c>
      <c r="C135">
        <v>15.2775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15.9183</v>
      </c>
      <c r="D137" t="s">
        <v>19</v>
      </c>
      <c r="E137">
        <v>24.370999999999999</v>
      </c>
      <c r="F137" t="s">
        <v>50</v>
      </c>
      <c r="G137">
        <v>15.015499999999999</v>
      </c>
      <c r="H137" t="s">
        <v>51</v>
      </c>
      <c r="I137">
        <v>9.2882999999999996</v>
      </c>
    </row>
    <row r="138" spans="1:9" x14ac:dyDescent="0.25">
      <c r="A138" t="s">
        <v>27</v>
      </c>
      <c r="B138" t="s">
        <v>1</v>
      </c>
      <c r="C138">
        <v>125.84</v>
      </c>
      <c r="D138">
        <v>122.3233</v>
      </c>
      <c r="E138">
        <v>-16.816700000000001</v>
      </c>
    </row>
    <row r="139" spans="1:9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9" x14ac:dyDescent="0.25">
      <c r="A140" t="s">
        <v>27</v>
      </c>
      <c r="B140" t="s">
        <v>3</v>
      </c>
      <c r="C140">
        <v>126.33329999999999</v>
      </c>
      <c r="D140">
        <v>126.74</v>
      </c>
      <c r="E140">
        <v>-13.4467</v>
      </c>
    </row>
    <row r="141" spans="1:9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9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-14.8033</v>
      </c>
    </row>
    <row r="143" spans="1:9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9" x14ac:dyDescent="0.25">
      <c r="A144" t="s">
        <v>27</v>
      </c>
      <c r="B144" t="s">
        <v>7</v>
      </c>
      <c r="C144">
        <v>123.38</v>
      </c>
      <c r="D144">
        <v>121.62</v>
      </c>
      <c r="E144">
        <v>-15.416700000000001</v>
      </c>
    </row>
    <row r="145" spans="1:9" x14ac:dyDescent="0.25">
      <c r="A145" t="s">
        <v>27</v>
      </c>
      <c r="B145" t="s">
        <v>8</v>
      </c>
      <c r="C145">
        <v>11.9673</v>
      </c>
    </row>
    <row r="146" spans="1:9" x14ac:dyDescent="0.25">
      <c r="A146" t="s">
        <v>27</v>
      </c>
      <c r="B146" t="s">
        <v>9</v>
      </c>
      <c r="C146">
        <v>11.514799999999999</v>
      </c>
    </row>
    <row r="147" spans="1:9" x14ac:dyDescent="0.25">
      <c r="A147" t="s">
        <v>27</v>
      </c>
      <c r="B147" t="s">
        <v>10</v>
      </c>
      <c r="C147">
        <v>13.4268</v>
      </c>
    </row>
    <row r="148" spans="1:9" x14ac:dyDescent="0.25">
      <c r="A148" t="s">
        <v>27</v>
      </c>
      <c r="B148" t="s">
        <v>11</v>
      </c>
      <c r="C148">
        <v>6.6509</v>
      </c>
    </row>
    <row r="149" spans="1:9" x14ac:dyDescent="0.25">
      <c r="A149" t="s">
        <v>27</v>
      </c>
      <c r="B149" t="s">
        <v>12</v>
      </c>
      <c r="C149">
        <v>7.9359000000000002</v>
      </c>
    </row>
    <row r="150" spans="1:9" x14ac:dyDescent="0.25">
      <c r="A150" t="s">
        <v>27</v>
      </c>
      <c r="B150" t="s">
        <v>13</v>
      </c>
      <c r="C150">
        <v>7.2545999999999999</v>
      </c>
    </row>
    <row r="151" spans="1:9" x14ac:dyDescent="0.25">
      <c r="A151" t="s">
        <v>27</v>
      </c>
      <c r="B151" t="s">
        <v>14</v>
      </c>
      <c r="C151">
        <v>6.9236000000000004</v>
      </c>
    </row>
    <row r="152" spans="1:9" x14ac:dyDescent="0.25">
      <c r="A152" t="s">
        <v>27</v>
      </c>
      <c r="B152" t="s">
        <v>15</v>
      </c>
      <c r="C152">
        <v>10.5564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9.8673000000000002</v>
      </c>
      <c r="D154" t="s">
        <v>19</v>
      </c>
      <c r="E154">
        <v>1.7481</v>
      </c>
      <c r="F154" t="s">
        <v>50</v>
      </c>
      <c r="G154">
        <v>9.0266000000000002</v>
      </c>
      <c r="H154" t="s">
        <v>51</v>
      </c>
      <c r="I154">
        <v>6.3594999999999997</v>
      </c>
    </row>
    <row r="155" spans="1:9" x14ac:dyDescent="0.25">
      <c r="A155" t="s">
        <v>28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9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9" x14ac:dyDescent="0.25">
      <c r="A157" t="s">
        <v>28</v>
      </c>
      <c r="B157" t="s">
        <v>3</v>
      </c>
      <c r="C157">
        <v>34.816699999999997</v>
      </c>
      <c r="D157">
        <v>35.505299999999998</v>
      </c>
      <c r="E157">
        <v>47.043300000000002</v>
      </c>
    </row>
    <row r="158" spans="1:9" x14ac:dyDescent="0.25">
      <c r="A158" t="s">
        <v>28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9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9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9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9" x14ac:dyDescent="0.25">
      <c r="A162" t="s">
        <v>28</v>
      </c>
      <c r="B162" t="s">
        <v>8</v>
      </c>
      <c r="C162">
        <v>2.2505000000000002</v>
      </c>
    </row>
    <row r="163" spans="1:9" x14ac:dyDescent="0.25">
      <c r="A163" t="s">
        <v>28</v>
      </c>
      <c r="B163" t="s">
        <v>9</v>
      </c>
      <c r="C163">
        <v>4.7031000000000001</v>
      </c>
    </row>
    <row r="164" spans="1:9" x14ac:dyDescent="0.25">
      <c r="A164" t="s">
        <v>28</v>
      </c>
      <c r="B164" t="s">
        <v>10</v>
      </c>
      <c r="C164">
        <v>5.5677000000000003</v>
      </c>
    </row>
    <row r="165" spans="1:9" x14ac:dyDescent="0.25">
      <c r="A165" t="s">
        <v>28</v>
      </c>
      <c r="B165" t="s">
        <v>11</v>
      </c>
      <c r="C165">
        <v>5.3061999999999996</v>
      </c>
    </row>
    <row r="166" spans="1:9" x14ac:dyDescent="0.25">
      <c r="A166" t="s">
        <v>28</v>
      </c>
      <c r="B166" t="s">
        <v>12</v>
      </c>
      <c r="C166">
        <v>5.4874999999999998</v>
      </c>
    </row>
    <row r="167" spans="1:9" x14ac:dyDescent="0.25">
      <c r="A167" t="s">
        <v>28</v>
      </c>
      <c r="B167" t="s">
        <v>13</v>
      </c>
      <c r="C167">
        <v>7.9672999999999998</v>
      </c>
    </row>
    <row r="168" spans="1:9" x14ac:dyDescent="0.25">
      <c r="A168" t="s">
        <v>28</v>
      </c>
      <c r="B168" t="s">
        <v>14</v>
      </c>
      <c r="C168">
        <v>6.0564999999999998</v>
      </c>
    </row>
    <row r="169" spans="1:9" x14ac:dyDescent="0.25">
      <c r="A169" t="s">
        <v>28</v>
      </c>
      <c r="B169" t="s">
        <v>15</v>
      </c>
      <c r="C169">
        <v>7.0704000000000002</v>
      </c>
    </row>
    <row r="170" spans="1:9" x14ac:dyDescent="0.25">
      <c r="A170" t="s">
        <v>28</v>
      </c>
      <c r="B170" t="s">
        <v>16</v>
      </c>
      <c r="C170">
        <v>6.8236999999999997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5.8578000000000001</v>
      </c>
      <c r="D172" t="s">
        <v>19</v>
      </c>
      <c r="E172">
        <v>6.4878</v>
      </c>
      <c r="F172" t="s">
        <v>50</v>
      </c>
      <c r="G172">
        <v>5.8331</v>
      </c>
      <c r="H172" t="s">
        <v>51</v>
      </c>
      <c r="I172">
        <v>4.5357000000000003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I174"/>
  <sheetViews>
    <sheetView workbookViewId="0">
      <selection activeCell="M18" sqref="M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83.496700000000004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156.5933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165.63329999999999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161.80670000000001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21.616</v>
      </c>
    </row>
    <row r="9" spans="1:5" x14ac:dyDescent="0.25">
      <c r="A9" t="s">
        <v>0</v>
      </c>
      <c r="B9" t="s">
        <v>9</v>
      </c>
      <c r="C9">
        <v>16.456700000000001</v>
      </c>
    </row>
    <row r="10" spans="1:5" x14ac:dyDescent="0.25">
      <c r="A10" t="s">
        <v>0</v>
      </c>
      <c r="B10" t="s">
        <v>10</v>
      </c>
      <c r="C10">
        <v>13.6433</v>
      </c>
    </row>
    <row r="11" spans="1:5" x14ac:dyDescent="0.25">
      <c r="A11" t="s">
        <v>0</v>
      </c>
      <c r="B11" t="s">
        <v>11</v>
      </c>
      <c r="C11">
        <v>15.5471</v>
      </c>
    </row>
    <row r="12" spans="1:5" x14ac:dyDescent="0.25">
      <c r="A12" t="s">
        <v>0</v>
      </c>
      <c r="B12" t="s">
        <v>12</v>
      </c>
      <c r="C12">
        <v>18.553999999999998</v>
      </c>
    </row>
    <row r="13" spans="1:5" x14ac:dyDescent="0.25">
      <c r="A13" t="s">
        <v>0</v>
      </c>
      <c r="B13" t="s">
        <v>13</v>
      </c>
      <c r="C13">
        <v>16.1937</v>
      </c>
    </row>
    <row r="14" spans="1:5" x14ac:dyDescent="0.25">
      <c r="A14" t="s">
        <v>0</v>
      </c>
      <c r="B14" t="s">
        <v>14</v>
      </c>
      <c r="C14">
        <v>16.412600000000001</v>
      </c>
    </row>
    <row r="15" spans="1:5" x14ac:dyDescent="0.25">
      <c r="A15" t="s">
        <v>0</v>
      </c>
      <c r="B15" t="s">
        <v>15</v>
      </c>
      <c r="C15">
        <v>15.408899999999999</v>
      </c>
    </row>
    <row r="16" spans="1:5" x14ac:dyDescent="0.25">
      <c r="A16" t="s">
        <v>0</v>
      </c>
      <c r="B16" t="s">
        <v>16</v>
      </c>
      <c r="C16">
        <v>19.478999999999999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16.993300000000001</v>
      </c>
      <c r="D18" t="s">
        <v>19</v>
      </c>
      <c r="E18">
        <v>9.1978000000000009</v>
      </c>
      <c r="F18" t="s">
        <v>48</v>
      </c>
      <c r="G18">
        <v>17.138000000000002</v>
      </c>
      <c r="H18" t="s">
        <v>49</v>
      </c>
      <c r="I18">
        <v>11.119899999999999</v>
      </c>
    </row>
    <row r="19" spans="1:9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9" x14ac:dyDescent="0.25">
      <c r="A20" t="s">
        <v>20</v>
      </c>
      <c r="B20" t="s">
        <v>2</v>
      </c>
      <c r="C20">
        <v>165.47</v>
      </c>
      <c r="D20">
        <v>171.5033</v>
      </c>
      <c r="E20">
        <v>-11.773300000000001</v>
      </c>
    </row>
    <row r="21" spans="1:9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9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9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9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9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9" x14ac:dyDescent="0.25">
      <c r="A26" t="s">
        <v>20</v>
      </c>
      <c r="B26" t="s">
        <v>8</v>
      </c>
      <c r="C26">
        <v>7.6634000000000002</v>
      </c>
    </row>
    <row r="27" spans="1:9" x14ac:dyDescent="0.25">
      <c r="A27" t="s">
        <v>20</v>
      </c>
      <c r="B27" t="s">
        <v>9</v>
      </c>
      <c r="C27">
        <v>7.7240000000000002</v>
      </c>
    </row>
    <row r="28" spans="1:9" x14ac:dyDescent="0.25">
      <c r="A28" t="s">
        <v>20</v>
      </c>
      <c r="B28" t="s">
        <v>10</v>
      </c>
      <c r="C28">
        <v>6.1887999999999996</v>
      </c>
    </row>
    <row r="29" spans="1:9" x14ac:dyDescent="0.25">
      <c r="A29" t="s">
        <v>20</v>
      </c>
      <c r="B29" t="s">
        <v>11</v>
      </c>
      <c r="C29">
        <v>9.6996000000000002</v>
      </c>
    </row>
    <row r="30" spans="1:9" x14ac:dyDescent="0.25">
      <c r="A30" t="s">
        <v>20</v>
      </c>
      <c r="B30" t="s">
        <v>12</v>
      </c>
      <c r="C30">
        <v>8.3629999999999995</v>
      </c>
    </row>
    <row r="31" spans="1:9" x14ac:dyDescent="0.25">
      <c r="A31" t="s">
        <v>20</v>
      </c>
      <c r="B31" t="s">
        <v>13</v>
      </c>
      <c r="C31">
        <v>10.2438</v>
      </c>
    </row>
    <row r="32" spans="1:9" x14ac:dyDescent="0.25">
      <c r="A32" t="s">
        <v>20</v>
      </c>
      <c r="B32" t="s">
        <v>14</v>
      </c>
      <c r="C32">
        <v>9.5976999999999997</v>
      </c>
    </row>
    <row r="33" spans="1:9" x14ac:dyDescent="0.25">
      <c r="A33" t="s">
        <v>20</v>
      </c>
      <c r="B33" t="s">
        <v>15</v>
      </c>
      <c r="C33">
        <v>8.6460000000000008</v>
      </c>
    </row>
    <row r="34" spans="1:9" x14ac:dyDescent="0.25">
      <c r="A34" t="s">
        <v>20</v>
      </c>
      <c r="B34" t="s">
        <v>16</v>
      </c>
      <c r="C34">
        <v>0</v>
      </c>
    </row>
    <row r="35" spans="1:9" x14ac:dyDescent="0.25">
      <c r="A35" t="s">
        <v>20</v>
      </c>
      <c r="B35" t="s">
        <v>18</v>
      </c>
      <c r="C35">
        <v>8.5420999999999996</v>
      </c>
      <c r="D35" t="s">
        <v>19</v>
      </c>
      <c r="E35">
        <v>5.1608000000000001</v>
      </c>
      <c r="F35" t="s">
        <v>48</v>
      </c>
      <c r="G35">
        <v>6.9829999999999997</v>
      </c>
      <c r="H35" t="s">
        <v>49</v>
      </c>
      <c r="I35">
        <v>6.3602999999999996</v>
      </c>
    </row>
    <row r="36" spans="1:9" x14ac:dyDescent="0.25">
      <c r="A36" t="s">
        <v>21</v>
      </c>
      <c r="B36" t="s">
        <v>1</v>
      </c>
      <c r="C36">
        <v>143.25</v>
      </c>
      <c r="D36">
        <v>135.05330000000001</v>
      </c>
      <c r="E36">
        <v>-15.14</v>
      </c>
    </row>
    <row r="37" spans="1:9" x14ac:dyDescent="0.25">
      <c r="A37" t="s">
        <v>21</v>
      </c>
      <c r="B37" t="s">
        <v>2</v>
      </c>
      <c r="C37">
        <v>141.47999999999999</v>
      </c>
      <c r="D37">
        <v>135.71</v>
      </c>
      <c r="E37">
        <v>-19.6767</v>
      </c>
    </row>
    <row r="38" spans="1:9" x14ac:dyDescent="0.25">
      <c r="A38" t="s">
        <v>21</v>
      </c>
      <c r="B38" t="s">
        <v>3</v>
      </c>
      <c r="C38">
        <v>143.86000000000001</v>
      </c>
      <c r="D38">
        <v>135.4333</v>
      </c>
      <c r="E38">
        <v>-21.306699999999999</v>
      </c>
    </row>
    <row r="39" spans="1:9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9" x14ac:dyDescent="0.25">
      <c r="A40" t="s">
        <v>21</v>
      </c>
      <c r="B40" t="s">
        <v>5</v>
      </c>
      <c r="C40">
        <v>142.3167</v>
      </c>
      <c r="D40">
        <v>136.5933</v>
      </c>
      <c r="E40">
        <v>-17.77</v>
      </c>
    </row>
    <row r="41" spans="1:9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9" x14ac:dyDescent="0.25">
      <c r="A42" t="s">
        <v>21</v>
      </c>
      <c r="B42" t="s">
        <v>7</v>
      </c>
      <c r="C42">
        <v>140.58330000000001</v>
      </c>
      <c r="D42">
        <v>132.56</v>
      </c>
      <c r="E42">
        <v>-20.116700000000002</v>
      </c>
    </row>
    <row r="43" spans="1:9" x14ac:dyDescent="0.25">
      <c r="A43" t="s">
        <v>21</v>
      </c>
      <c r="B43" t="s">
        <v>8</v>
      </c>
      <c r="C43">
        <v>8.5810999999999993</v>
      </c>
    </row>
    <row r="44" spans="1:9" x14ac:dyDescent="0.25">
      <c r="A44" t="s">
        <v>21</v>
      </c>
      <c r="B44" t="s">
        <v>9</v>
      </c>
      <c r="C44">
        <v>8.1804000000000006</v>
      </c>
    </row>
    <row r="45" spans="1:9" x14ac:dyDescent="0.25">
      <c r="A45" t="s">
        <v>21</v>
      </c>
      <c r="B45" t="s">
        <v>10</v>
      </c>
      <c r="C45">
        <v>7.0366999999999997</v>
      </c>
    </row>
    <row r="46" spans="1:9" x14ac:dyDescent="0.25">
      <c r="A46" t="s">
        <v>21</v>
      </c>
      <c r="B46" t="s">
        <v>11</v>
      </c>
      <c r="C46">
        <v>6.6946000000000003</v>
      </c>
    </row>
    <row r="47" spans="1:9" x14ac:dyDescent="0.25">
      <c r="A47" t="s">
        <v>21</v>
      </c>
      <c r="B47" t="s">
        <v>12</v>
      </c>
      <c r="C47">
        <v>6.1779000000000002</v>
      </c>
    </row>
    <row r="48" spans="1:9" x14ac:dyDescent="0.25">
      <c r="A48" t="s">
        <v>21</v>
      </c>
      <c r="B48" t="s">
        <v>13</v>
      </c>
      <c r="C48">
        <v>6.5187999999999997</v>
      </c>
    </row>
    <row r="49" spans="1:9" x14ac:dyDescent="0.25">
      <c r="A49" t="s">
        <v>21</v>
      </c>
      <c r="B49" t="s">
        <v>14</v>
      </c>
      <c r="C49">
        <v>7.7877000000000001</v>
      </c>
    </row>
    <row r="50" spans="1:9" x14ac:dyDescent="0.25">
      <c r="A50" t="s">
        <v>21</v>
      </c>
      <c r="B50" t="s">
        <v>15</v>
      </c>
      <c r="C50">
        <v>9.1697000000000006</v>
      </c>
    </row>
    <row r="51" spans="1:9" x14ac:dyDescent="0.25">
      <c r="A51" t="s">
        <v>21</v>
      </c>
      <c r="B51" t="s">
        <v>16</v>
      </c>
      <c r="C51">
        <v>0</v>
      </c>
    </row>
    <row r="52" spans="1:9" x14ac:dyDescent="0.25">
      <c r="A52" t="s">
        <v>21</v>
      </c>
      <c r="B52" t="s">
        <v>18</v>
      </c>
      <c r="C52">
        <v>7.8098999999999998</v>
      </c>
      <c r="D52" t="s">
        <v>19</v>
      </c>
      <c r="E52">
        <v>6.9951999999999996</v>
      </c>
      <c r="F52" t="s">
        <v>48</v>
      </c>
      <c r="G52">
        <v>7.7819000000000003</v>
      </c>
      <c r="H52" t="s">
        <v>49</v>
      </c>
      <c r="I52">
        <v>5.7887000000000004</v>
      </c>
    </row>
    <row r="53" spans="1:9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9" x14ac:dyDescent="0.25">
      <c r="A54" t="s">
        <v>22</v>
      </c>
      <c r="B54" t="s">
        <v>2</v>
      </c>
      <c r="C54">
        <v>104.35</v>
      </c>
      <c r="D54">
        <v>94.736699999999999</v>
      </c>
      <c r="E54">
        <v>-4.5033000000000003</v>
      </c>
    </row>
    <row r="55" spans="1:9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9" x14ac:dyDescent="0.25">
      <c r="A56" t="s">
        <v>22</v>
      </c>
      <c r="B56" t="s">
        <v>4</v>
      </c>
      <c r="C56">
        <v>112.2633</v>
      </c>
      <c r="D56">
        <v>101.4267</v>
      </c>
      <c r="E56">
        <v>-1.9033</v>
      </c>
    </row>
    <row r="57" spans="1:9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9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9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9" x14ac:dyDescent="0.25">
      <c r="A60" t="s">
        <v>22</v>
      </c>
      <c r="B60" t="s">
        <v>8</v>
      </c>
      <c r="C60">
        <v>6.3886000000000003</v>
      </c>
    </row>
    <row r="61" spans="1:9" x14ac:dyDescent="0.25">
      <c r="A61" t="s">
        <v>22</v>
      </c>
      <c r="B61" t="s">
        <v>9</v>
      </c>
      <c r="C61">
        <v>5.1589999999999998</v>
      </c>
    </row>
    <row r="62" spans="1:9" x14ac:dyDescent="0.25">
      <c r="A62" t="s">
        <v>22</v>
      </c>
      <c r="B62" t="s">
        <v>10</v>
      </c>
      <c r="C62">
        <v>7.9652000000000003</v>
      </c>
    </row>
    <row r="63" spans="1:9" x14ac:dyDescent="0.25">
      <c r="A63" t="s">
        <v>22</v>
      </c>
      <c r="B63" t="s">
        <v>11</v>
      </c>
      <c r="C63">
        <v>7.4076000000000004</v>
      </c>
    </row>
    <row r="64" spans="1:9" x14ac:dyDescent="0.25">
      <c r="A64" t="s">
        <v>22</v>
      </c>
      <c r="B64" t="s">
        <v>12</v>
      </c>
      <c r="C64">
        <v>6.8592000000000004</v>
      </c>
    </row>
    <row r="65" spans="1:9" x14ac:dyDescent="0.25">
      <c r="A65" t="s">
        <v>22</v>
      </c>
      <c r="B65" t="s">
        <v>13</v>
      </c>
      <c r="C65">
        <v>8.3072999999999997</v>
      </c>
    </row>
    <row r="66" spans="1:9" x14ac:dyDescent="0.25">
      <c r="A66" t="s">
        <v>22</v>
      </c>
      <c r="B66" t="s">
        <v>14</v>
      </c>
      <c r="C66">
        <v>8.4175000000000004</v>
      </c>
    </row>
    <row r="67" spans="1:9" x14ac:dyDescent="0.25">
      <c r="A67" t="s">
        <v>22</v>
      </c>
      <c r="B67" t="s">
        <v>15</v>
      </c>
      <c r="C67">
        <v>7.2409999999999997</v>
      </c>
    </row>
    <row r="68" spans="1:9" x14ac:dyDescent="0.25">
      <c r="A68" t="s">
        <v>22</v>
      </c>
      <c r="B68" t="s">
        <v>16</v>
      </c>
      <c r="C68">
        <v>6.5113000000000003</v>
      </c>
    </row>
    <row r="69" spans="1:9" x14ac:dyDescent="0.25">
      <c r="A69" t="s">
        <v>22</v>
      </c>
      <c r="B69" t="s">
        <v>17</v>
      </c>
      <c r="C69">
        <v>0</v>
      </c>
    </row>
    <row r="70" spans="1:9" x14ac:dyDescent="0.25">
      <c r="A70" t="s">
        <v>22</v>
      </c>
      <c r="B70" t="s">
        <v>18</v>
      </c>
      <c r="C70">
        <v>7.2290999999999999</v>
      </c>
      <c r="D70" t="s">
        <v>19</v>
      </c>
      <c r="E70">
        <v>10.3484</v>
      </c>
      <c r="F70" t="s">
        <v>48</v>
      </c>
      <c r="G70">
        <v>7.6265000000000001</v>
      </c>
      <c r="H70" t="s">
        <v>49</v>
      </c>
      <c r="I70">
        <v>8.4245000000000001</v>
      </c>
    </row>
    <row r="71" spans="1:9" x14ac:dyDescent="0.25">
      <c r="A71" t="s">
        <v>23</v>
      </c>
      <c r="B71" t="s">
        <v>1</v>
      </c>
      <c r="C71">
        <v>57.606699999999996</v>
      </c>
      <c r="D71">
        <v>48.839399999999998</v>
      </c>
      <c r="E71">
        <v>68.083299999999994</v>
      </c>
    </row>
    <row r="72" spans="1:9" x14ac:dyDescent="0.25">
      <c r="A72" t="s">
        <v>23</v>
      </c>
      <c r="B72" t="s">
        <v>2</v>
      </c>
      <c r="C72">
        <v>56.953299999999999</v>
      </c>
      <c r="D72">
        <v>47.202800000000003</v>
      </c>
      <c r="E72">
        <v>77.19</v>
      </c>
    </row>
    <row r="73" spans="1:9" x14ac:dyDescent="0.25">
      <c r="A73" t="s">
        <v>23</v>
      </c>
      <c r="B73" t="s">
        <v>3</v>
      </c>
      <c r="C73">
        <v>57.976700000000001</v>
      </c>
      <c r="D73">
        <v>47.012799999999999</v>
      </c>
      <c r="E73">
        <v>79.423299999999998</v>
      </c>
    </row>
    <row r="74" spans="1:9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9" x14ac:dyDescent="0.25">
      <c r="A75" t="s">
        <v>23</v>
      </c>
      <c r="B75" t="s">
        <v>5</v>
      </c>
      <c r="C75">
        <v>50.82</v>
      </c>
      <c r="D75">
        <v>31.156099999999999</v>
      </c>
      <c r="E75">
        <v>75.86</v>
      </c>
    </row>
    <row r="76" spans="1:9" x14ac:dyDescent="0.25">
      <c r="A76" t="s">
        <v>23</v>
      </c>
      <c r="B76" t="s">
        <v>6</v>
      </c>
      <c r="C76">
        <v>54.383299999999998</v>
      </c>
      <c r="D76">
        <v>34.992800000000003</v>
      </c>
      <c r="E76">
        <v>78.753299999999996</v>
      </c>
    </row>
    <row r="77" spans="1:9" x14ac:dyDescent="0.25">
      <c r="A77" t="s">
        <v>23</v>
      </c>
      <c r="B77" t="s">
        <v>7</v>
      </c>
      <c r="C77">
        <v>39.0533</v>
      </c>
      <c r="D77">
        <v>24.049399999999999</v>
      </c>
      <c r="E77">
        <v>77.3733</v>
      </c>
    </row>
    <row r="78" spans="1:9" x14ac:dyDescent="0.25">
      <c r="A78" t="s">
        <v>23</v>
      </c>
      <c r="B78" t="s">
        <v>8</v>
      </c>
      <c r="C78">
        <v>11.369</v>
      </c>
    </row>
    <row r="79" spans="1:9" x14ac:dyDescent="0.25">
      <c r="A79" t="s">
        <v>23</v>
      </c>
      <c r="B79" t="s">
        <v>9</v>
      </c>
      <c r="C79">
        <v>9.5765999999999991</v>
      </c>
    </row>
    <row r="80" spans="1:9" x14ac:dyDescent="0.25">
      <c r="A80" t="s">
        <v>23</v>
      </c>
      <c r="B80" t="s">
        <v>10</v>
      </c>
      <c r="C80">
        <v>9.7492000000000001</v>
      </c>
    </row>
    <row r="81" spans="1:9" x14ac:dyDescent="0.25">
      <c r="A81" t="s">
        <v>23</v>
      </c>
      <c r="B81" t="s">
        <v>11</v>
      </c>
      <c r="C81">
        <v>7.4325999999999999</v>
      </c>
    </row>
    <row r="82" spans="1:9" x14ac:dyDescent="0.25">
      <c r="A82" t="s">
        <v>23</v>
      </c>
      <c r="B82" t="s">
        <v>12</v>
      </c>
      <c r="C82">
        <v>10.0342</v>
      </c>
    </row>
    <row r="83" spans="1:9" x14ac:dyDescent="0.25">
      <c r="A83" t="s">
        <v>23</v>
      </c>
      <c r="B83" t="s">
        <v>13</v>
      </c>
      <c r="C83">
        <v>9.8468</v>
      </c>
    </row>
    <row r="84" spans="1:9" x14ac:dyDescent="0.25">
      <c r="A84" t="s">
        <v>23</v>
      </c>
      <c r="B84" t="s">
        <v>14</v>
      </c>
      <c r="C84">
        <v>11.892300000000001</v>
      </c>
    </row>
    <row r="85" spans="1:9" x14ac:dyDescent="0.25">
      <c r="A85" t="s">
        <v>23</v>
      </c>
      <c r="B85" t="s">
        <v>15</v>
      </c>
      <c r="C85">
        <v>10.888199999999999</v>
      </c>
    </row>
    <row r="86" spans="1:9" x14ac:dyDescent="0.25">
      <c r="A86" t="s">
        <v>23</v>
      </c>
      <c r="B86" t="s">
        <v>16</v>
      </c>
      <c r="C86">
        <v>0</v>
      </c>
    </row>
    <row r="87" spans="1:9" x14ac:dyDescent="0.25">
      <c r="A87" t="s">
        <v>23</v>
      </c>
      <c r="B87" t="s">
        <v>18</v>
      </c>
      <c r="C87">
        <v>10.0647</v>
      </c>
      <c r="D87" t="s">
        <v>19</v>
      </c>
      <c r="E87">
        <v>13.868499999999999</v>
      </c>
      <c r="F87" t="s">
        <v>50</v>
      </c>
      <c r="G87">
        <v>10.2224</v>
      </c>
      <c r="H87" t="s">
        <v>51</v>
      </c>
      <c r="I87">
        <v>8.8963000000000001</v>
      </c>
    </row>
    <row r="88" spans="1:9" x14ac:dyDescent="0.25">
      <c r="A88" t="s">
        <v>24</v>
      </c>
      <c r="B88" t="s">
        <v>1</v>
      </c>
      <c r="C88">
        <v>173.83670000000001</v>
      </c>
      <c r="D88">
        <v>161.15</v>
      </c>
      <c r="E88">
        <v>4.93</v>
      </c>
    </row>
    <row r="89" spans="1:9" x14ac:dyDescent="0.25">
      <c r="A89" t="s">
        <v>24</v>
      </c>
      <c r="B89" t="s">
        <v>2</v>
      </c>
      <c r="C89">
        <v>171.13669999999999</v>
      </c>
      <c r="D89">
        <v>159.36000000000001</v>
      </c>
      <c r="E89">
        <v>4.9932999999999996</v>
      </c>
    </row>
    <row r="90" spans="1:9" x14ac:dyDescent="0.25">
      <c r="A90" t="s">
        <v>24</v>
      </c>
      <c r="B90" t="s">
        <v>3</v>
      </c>
      <c r="C90">
        <v>177.05</v>
      </c>
      <c r="D90">
        <v>158.9633</v>
      </c>
      <c r="E90">
        <v>5.9767000000000001</v>
      </c>
    </row>
    <row r="91" spans="1:9" x14ac:dyDescent="0.25">
      <c r="A91" t="s">
        <v>24</v>
      </c>
      <c r="B91" t="s">
        <v>4</v>
      </c>
      <c r="C91">
        <v>181.45670000000001</v>
      </c>
      <c r="D91">
        <v>162.1533</v>
      </c>
      <c r="E91">
        <v>8.23</v>
      </c>
    </row>
    <row r="92" spans="1:9" x14ac:dyDescent="0.25">
      <c r="A92" t="s">
        <v>24</v>
      </c>
      <c r="B92" t="s">
        <v>5</v>
      </c>
      <c r="C92">
        <v>172.19</v>
      </c>
      <c r="D92">
        <v>155.44999999999999</v>
      </c>
      <c r="E92">
        <v>11.61</v>
      </c>
    </row>
    <row r="93" spans="1:9" x14ac:dyDescent="0.25">
      <c r="A93" t="s">
        <v>24</v>
      </c>
      <c r="B93" t="s">
        <v>6</v>
      </c>
      <c r="C93">
        <v>175.08</v>
      </c>
      <c r="D93">
        <v>157.29669999999999</v>
      </c>
      <c r="E93">
        <v>9.7033000000000005</v>
      </c>
    </row>
    <row r="94" spans="1:9" x14ac:dyDescent="0.25">
      <c r="A94" t="s">
        <v>24</v>
      </c>
      <c r="B94" t="s">
        <v>7</v>
      </c>
      <c r="C94">
        <v>172.60329999999999</v>
      </c>
      <c r="D94">
        <v>161.83670000000001</v>
      </c>
      <c r="E94">
        <v>10.646699999999999</v>
      </c>
    </row>
    <row r="95" spans="1:9" x14ac:dyDescent="0.25">
      <c r="A95" t="s">
        <v>24</v>
      </c>
      <c r="B95" t="s">
        <v>8</v>
      </c>
      <c r="C95">
        <v>13.5724</v>
      </c>
    </row>
    <row r="96" spans="1:9" x14ac:dyDescent="0.25">
      <c r="A96" t="s">
        <v>24</v>
      </c>
      <c r="B96" t="s">
        <v>9</v>
      </c>
      <c r="C96">
        <v>12.1669</v>
      </c>
    </row>
    <row r="97" spans="1:9" x14ac:dyDescent="0.25">
      <c r="A97" t="s">
        <v>24</v>
      </c>
      <c r="B97" t="s">
        <v>10</v>
      </c>
      <c r="C97">
        <v>13.9732</v>
      </c>
    </row>
    <row r="98" spans="1:9" x14ac:dyDescent="0.25">
      <c r="A98" t="s">
        <v>24</v>
      </c>
      <c r="B98" t="s">
        <v>11</v>
      </c>
      <c r="C98">
        <v>14.069100000000001</v>
      </c>
    </row>
    <row r="99" spans="1:9" x14ac:dyDescent="0.25">
      <c r="A99" t="s">
        <v>24</v>
      </c>
      <c r="B99" t="s">
        <v>12</v>
      </c>
      <c r="C99">
        <v>13.8344</v>
      </c>
    </row>
    <row r="100" spans="1:9" x14ac:dyDescent="0.25">
      <c r="A100" t="s">
        <v>24</v>
      </c>
      <c r="B100" t="s">
        <v>13</v>
      </c>
      <c r="C100">
        <v>12.5403</v>
      </c>
    </row>
    <row r="101" spans="1:9" x14ac:dyDescent="0.25">
      <c r="A101" t="s">
        <v>24</v>
      </c>
      <c r="B101" t="s">
        <v>14</v>
      </c>
      <c r="C101">
        <v>16.098400000000002</v>
      </c>
    </row>
    <row r="102" spans="1:9" x14ac:dyDescent="0.25">
      <c r="A102" t="s">
        <v>24</v>
      </c>
      <c r="B102" t="s">
        <v>15</v>
      </c>
      <c r="C102">
        <v>12.3712</v>
      </c>
    </row>
    <row r="103" spans="1:9" x14ac:dyDescent="0.25">
      <c r="A103" t="s">
        <v>24</v>
      </c>
      <c r="B103" t="s">
        <v>16</v>
      </c>
      <c r="C103">
        <v>0</v>
      </c>
    </row>
    <row r="104" spans="1:9" x14ac:dyDescent="0.25">
      <c r="A104" t="s">
        <v>24</v>
      </c>
      <c r="B104" t="s">
        <v>18</v>
      </c>
      <c r="C104">
        <v>13.5335</v>
      </c>
      <c r="D104" t="s">
        <v>19</v>
      </c>
      <c r="E104">
        <v>15.6378</v>
      </c>
      <c r="F104" t="s">
        <v>50</v>
      </c>
      <c r="G104">
        <v>12.5296</v>
      </c>
      <c r="H104" t="s">
        <v>51</v>
      </c>
      <c r="I104">
        <v>9.0189000000000004</v>
      </c>
    </row>
    <row r="105" spans="1:9" x14ac:dyDescent="0.25">
      <c r="A105" t="s">
        <v>25</v>
      </c>
      <c r="B105" t="s">
        <v>1</v>
      </c>
      <c r="C105">
        <v>170.5633</v>
      </c>
      <c r="D105">
        <v>163.94669999999999</v>
      </c>
      <c r="E105">
        <v>-10.19</v>
      </c>
    </row>
    <row r="106" spans="1:9" x14ac:dyDescent="0.25">
      <c r="A106" t="s">
        <v>25</v>
      </c>
      <c r="B106" t="s">
        <v>2</v>
      </c>
      <c r="C106">
        <v>179.5667</v>
      </c>
      <c r="D106">
        <v>173.91669999999999</v>
      </c>
      <c r="E106">
        <v>-10.2567</v>
      </c>
    </row>
    <row r="107" spans="1:9" x14ac:dyDescent="0.25">
      <c r="A107" t="s">
        <v>25</v>
      </c>
      <c r="B107" t="s">
        <v>3</v>
      </c>
      <c r="C107">
        <v>171.51329999999999</v>
      </c>
      <c r="D107">
        <v>166.43</v>
      </c>
      <c r="E107">
        <v>-9.7532999999999994</v>
      </c>
    </row>
    <row r="108" spans="1:9" x14ac:dyDescent="0.25">
      <c r="A108" t="s">
        <v>25</v>
      </c>
      <c r="B108" t="s">
        <v>4</v>
      </c>
      <c r="C108">
        <v>180.94329999999999</v>
      </c>
      <c r="D108">
        <v>173.31</v>
      </c>
      <c r="E108">
        <v>-10.07</v>
      </c>
    </row>
    <row r="109" spans="1:9" x14ac:dyDescent="0.25">
      <c r="A109" t="s">
        <v>25</v>
      </c>
      <c r="B109" t="s">
        <v>5</v>
      </c>
      <c r="C109">
        <v>175.9</v>
      </c>
      <c r="D109">
        <v>172.66329999999999</v>
      </c>
      <c r="E109">
        <v>-10.2067</v>
      </c>
    </row>
    <row r="110" spans="1:9" x14ac:dyDescent="0.25">
      <c r="A110" t="s">
        <v>25</v>
      </c>
      <c r="B110" t="s">
        <v>6</v>
      </c>
      <c r="C110">
        <v>178.65</v>
      </c>
      <c r="D110">
        <v>174.08330000000001</v>
      </c>
      <c r="E110">
        <v>-9.9032999999999998</v>
      </c>
    </row>
    <row r="111" spans="1:9" x14ac:dyDescent="0.25">
      <c r="A111" t="s">
        <v>25</v>
      </c>
      <c r="B111" t="s">
        <v>7</v>
      </c>
      <c r="C111">
        <v>178.4033</v>
      </c>
      <c r="D111">
        <v>170.30670000000001</v>
      </c>
      <c r="E111">
        <v>-11.79</v>
      </c>
    </row>
    <row r="112" spans="1:9" x14ac:dyDescent="0.25">
      <c r="A112" t="s">
        <v>25</v>
      </c>
      <c r="B112" t="s">
        <v>8</v>
      </c>
      <c r="C112">
        <v>6.7237</v>
      </c>
    </row>
    <row r="113" spans="1:9" x14ac:dyDescent="0.25">
      <c r="A113" t="s">
        <v>25</v>
      </c>
      <c r="B113" t="s">
        <v>9</v>
      </c>
      <c r="C113">
        <v>7.6486999999999998</v>
      </c>
    </row>
    <row r="114" spans="1:9" x14ac:dyDescent="0.25">
      <c r="A114" t="s">
        <v>25</v>
      </c>
      <c r="B114" t="s">
        <v>10</v>
      </c>
      <c r="C114">
        <v>7.3060999999999998</v>
      </c>
    </row>
    <row r="115" spans="1:9" x14ac:dyDescent="0.25">
      <c r="A115" t="s">
        <v>25</v>
      </c>
      <c r="B115" t="s">
        <v>11</v>
      </c>
      <c r="C115">
        <v>8.7591999999999999</v>
      </c>
    </row>
    <row r="116" spans="1:9" x14ac:dyDescent="0.25">
      <c r="A116" t="s">
        <v>25</v>
      </c>
      <c r="B116" t="s">
        <v>12</v>
      </c>
      <c r="C116">
        <v>5.6597</v>
      </c>
    </row>
    <row r="117" spans="1:9" x14ac:dyDescent="0.25">
      <c r="A117" t="s">
        <v>25</v>
      </c>
      <c r="B117" t="s">
        <v>13</v>
      </c>
      <c r="C117">
        <v>7.1868999999999996</v>
      </c>
    </row>
    <row r="118" spans="1:9" x14ac:dyDescent="0.25">
      <c r="A118" t="s">
        <v>25</v>
      </c>
      <c r="B118" t="s">
        <v>14</v>
      </c>
      <c r="C118">
        <v>10.0168</v>
      </c>
    </row>
    <row r="119" spans="1:9" x14ac:dyDescent="0.25">
      <c r="A119" t="s">
        <v>25</v>
      </c>
      <c r="B119" t="s">
        <v>15</v>
      </c>
      <c r="C119">
        <v>6.3605999999999998</v>
      </c>
    </row>
    <row r="120" spans="1:9" x14ac:dyDescent="0.25">
      <c r="A120" t="s">
        <v>25</v>
      </c>
      <c r="B120" t="s">
        <v>16</v>
      </c>
      <c r="C120">
        <v>0</v>
      </c>
    </row>
    <row r="121" spans="1:9" x14ac:dyDescent="0.25">
      <c r="A121" t="s">
        <v>25</v>
      </c>
      <c r="B121" t="s">
        <v>18</v>
      </c>
      <c r="C121">
        <v>7.4809000000000001</v>
      </c>
      <c r="D121" t="s">
        <v>19</v>
      </c>
      <c r="E121">
        <v>6.0556999999999999</v>
      </c>
      <c r="F121" t="s">
        <v>50</v>
      </c>
      <c r="G121">
        <v>7.3437999999999999</v>
      </c>
      <c r="H121" t="s">
        <v>51</v>
      </c>
      <c r="I121">
        <v>5.7809999999999997</v>
      </c>
    </row>
    <row r="122" spans="1:9" x14ac:dyDescent="0.25">
      <c r="A122" t="s">
        <v>26</v>
      </c>
      <c r="B122" t="s">
        <v>1</v>
      </c>
      <c r="C122">
        <v>122.5033</v>
      </c>
      <c r="D122">
        <v>108.0033</v>
      </c>
      <c r="E122">
        <v>-21.166699999999999</v>
      </c>
    </row>
    <row r="123" spans="1:9" x14ac:dyDescent="0.25">
      <c r="A123" t="s">
        <v>26</v>
      </c>
      <c r="B123" t="s">
        <v>2</v>
      </c>
      <c r="C123">
        <v>132.41</v>
      </c>
      <c r="D123">
        <v>120.72329999999999</v>
      </c>
      <c r="E123">
        <v>-20.12</v>
      </c>
    </row>
    <row r="124" spans="1:9" x14ac:dyDescent="0.25">
      <c r="A124" t="s">
        <v>26</v>
      </c>
      <c r="B124" t="s">
        <v>3</v>
      </c>
      <c r="C124">
        <v>134.9667</v>
      </c>
      <c r="D124">
        <v>119.1367</v>
      </c>
      <c r="E124">
        <v>-20.7867</v>
      </c>
    </row>
    <row r="125" spans="1:9" x14ac:dyDescent="0.25">
      <c r="A125" t="s">
        <v>26</v>
      </c>
      <c r="B125" t="s">
        <v>4</v>
      </c>
      <c r="C125">
        <v>134.9033</v>
      </c>
      <c r="D125">
        <v>117.8733</v>
      </c>
      <c r="E125">
        <v>-19.77</v>
      </c>
    </row>
    <row r="126" spans="1:9" x14ac:dyDescent="0.25">
      <c r="A126" t="s">
        <v>26</v>
      </c>
      <c r="B126" t="s">
        <v>5</v>
      </c>
      <c r="C126">
        <v>129.41669999999999</v>
      </c>
      <c r="D126">
        <v>118.38330000000001</v>
      </c>
      <c r="E126">
        <v>-18.153300000000002</v>
      </c>
    </row>
    <row r="127" spans="1:9" x14ac:dyDescent="0.25">
      <c r="A127" t="s">
        <v>26</v>
      </c>
      <c r="B127" t="s">
        <v>6</v>
      </c>
      <c r="C127">
        <v>128.79669999999999</v>
      </c>
      <c r="D127">
        <v>120.38330000000001</v>
      </c>
      <c r="E127">
        <v>-20.153300000000002</v>
      </c>
    </row>
    <row r="128" spans="1:9" x14ac:dyDescent="0.25">
      <c r="A128" t="s">
        <v>26</v>
      </c>
      <c r="B128" t="s">
        <v>7</v>
      </c>
      <c r="C128">
        <v>132.9</v>
      </c>
      <c r="D128">
        <v>119.7367</v>
      </c>
      <c r="E128">
        <v>-17.6267</v>
      </c>
    </row>
    <row r="129" spans="1:9" x14ac:dyDescent="0.25">
      <c r="A129" t="s">
        <v>26</v>
      </c>
      <c r="B129" t="s">
        <v>8</v>
      </c>
      <c r="C129">
        <v>8.5925999999999991</v>
      </c>
    </row>
    <row r="130" spans="1:9" x14ac:dyDescent="0.25">
      <c r="A130" t="s">
        <v>26</v>
      </c>
      <c r="B130" t="s">
        <v>9</v>
      </c>
      <c r="C130">
        <v>9.1334</v>
      </c>
    </row>
    <row r="131" spans="1:9" x14ac:dyDescent="0.25">
      <c r="A131" t="s">
        <v>26</v>
      </c>
      <c r="B131" t="s">
        <v>10</v>
      </c>
      <c r="C131">
        <v>11.5528</v>
      </c>
    </row>
    <row r="132" spans="1:9" x14ac:dyDescent="0.25">
      <c r="A132" t="s">
        <v>26</v>
      </c>
      <c r="B132" t="s">
        <v>11</v>
      </c>
      <c r="C132">
        <v>13.236800000000001</v>
      </c>
    </row>
    <row r="133" spans="1:9" x14ac:dyDescent="0.25">
      <c r="A133" t="s">
        <v>26</v>
      </c>
      <c r="B133" t="s">
        <v>12</v>
      </c>
      <c r="C133">
        <v>11.2393</v>
      </c>
    </row>
    <row r="134" spans="1:9" x14ac:dyDescent="0.25">
      <c r="A134" t="s">
        <v>26</v>
      </c>
      <c r="B134" t="s">
        <v>13</v>
      </c>
      <c r="C134">
        <v>8.1228999999999996</v>
      </c>
    </row>
    <row r="135" spans="1:9" x14ac:dyDescent="0.25">
      <c r="A135" t="s">
        <v>26</v>
      </c>
      <c r="B135" t="s">
        <v>14</v>
      </c>
      <c r="C135">
        <v>11.9954</v>
      </c>
    </row>
    <row r="136" spans="1:9" x14ac:dyDescent="0.25">
      <c r="A136" t="s">
        <v>26</v>
      </c>
      <c r="B136" t="s">
        <v>15</v>
      </c>
      <c r="C136">
        <v>7.5785</v>
      </c>
    </row>
    <row r="137" spans="1:9" x14ac:dyDescent="0.25">
      <c r="A137" t="s">
        <v>26</v>
      </c>
      <c r="B137" t="s">
        <v>16</v>
      </c>
      <c r="C137">
        <v>0</v>
      </c>
    </row>
    <row r="138" spans="1:9" x14ac:dyDescent="0.25">
      <c r="A138" t="s">
        <v>26</v>
      </c>
      <c r="B138" t="s">
        <v>18</v>
      </c>
      <c r="C138">
        <v>10.0191</v>
      </c>
      <c r="D138" t="s">
        <v>19</v>
      </c>
      <c r="E138">
        <v>13.3803</v>
      </c>
      <c r="F138" t="s">
        <v>50</v>
      </c>
      <c r="G138">
        <v>9.2844999999999995</v>
      </c>
      <c r="H138" t="s">
        <v>51</v>
      </c>
      <c r="I138">
        <v>8.1507000000000005</v>
      </c>
    </row>
    <row r="139" spans="1:9" x14ac:dyDescent="0.25">
      <c r="A139" t="s">
        <v>27</v>
      </c>
      <c r="B139" t="s">
        <v>1</v>
      </c>
      <c r="C139">
        <v>113.1033</v>
      </c>
      <c r="D139">
        <v>122.2533</v>
      </c>
      <c r="E139">
        <v>-9.9267000000000003</v>
      </c>
    </row>
    <row r="140" spans="1:9" x14ac:dyDescent="0.25">
      <c r="A140" t="s">
        <v>27</v>
      </c>
      <c r="B140" t="s">
        <v>2</v>
      </c>
      <c r="C140">
        <v>122.8267</v>
      </c>
      <c r="D140">
        <v>113.33669999999999</v>
      </c>
      <c r="E140">
        <v>-9.3267000000000007</v>
      </c>
    </row>
    <row r="141" spans="1:9" x14ac:dyDescent="0.25">
      <c r="A141" t="s">
        <v>27</v>
      </c>
      <c r="B141" t="s">
        <v>3</v>
      </c>
      <c r="C141">
        <v>109.86</v>
      </c>
      <c r="D141">
        <v>112.98</v>
      </c>
      <c r="E141">
        <v>-9.1933000000000007</v>
      </c>
    </row>
    <row r="142" spans="1:9" x14ac:dyDescent="0.25">
      <c r="A142" t="s">
        <v>27</v>
      </c>
      <c r="B142" t="s">
        <v>4</v>
      </c>
      <c r="C142">
        <v>103.91670000000001</v>
      </c>
      <c r="D142">
        <v>108.94</v>
      </c>
      <c r="E142">
        <v>-11.173299999999999</v>
      </c>
    </row>
    <row r="143" spans="1:9" x14ac:dyDescent="0.25">
      <c r="A143" t="s">
        <v>27</v>
      </c>
      <c r="B143" t="s">
        <v>5</v>
      </c>
      <c r="C143">
        <v>100.8567</v>
      </c>
      <c r="D143">
        <v>116.91</v>
      </c>
      <c r="E143">
        <v>-13.2867</v>
      </c>
    </row>
    <row r="144" spans="1:9" x14ac:dyDescent="0.25">
      <c r="A144" t="s">
        <v>27</v>
      </c>
      <c r="B144" t="s">
        <v>6</v>
      </c>
      <c r="C144">
        <v>110.76</v>
      </c>
      <c r="D144">
        <v>111.0933</v>
      </c>
      <c r="E144">
        <v>-10.056699999999999</v>
      </c>
    </row>
    <row r="145" spans="1:9" x14ac:dyDescent="0.25">
      <c r="A145" t="s">
        <v>27</v>
      </c>
      <c r="B145" t="s">
        <v>7</v>
      </c>
      <c r="C145">
        <v>105.8167</v>
      </c>
      <c r="D145">
        <v>117.16330000000001</v>
      </c>
      <c r="E145">
        <v>-11.683299999999999</v>
      </c>
    </row>
    <row r="146" spans="1:9" x14ac:dyDescent="0.25">
      <c r="A146" t="s">
        <v>27</v>
      </c>
      <c r="B146" t="s">
        <v>8</v>
      </c>
      <c r="C146">
        <v>5.8945999999999996</v>
      </c>
    </row>
    <row r="147" spans="1:9" x14ac:dyDescent="0.25">
      <c r="A147" t="s">
        <v>27</v>
      </c>
      <c r="B147" t="s">
        <v>9</v>
      </c>
      <c r="C147">
        <v>4.4211999999999998</v>
      </c>
    </row>
    <row r="148" spans="1:9" x14ac:dyDescent="0.25">
      <c r="A148" t="s">
        <v>27</v>
      </c>
      <c r="B148" t="s">
        <v>10</v>
      </c>
      <c r="C148">
        <v>4.952</v>
      </c>
    </row>
    <row r="149" spans="1:9" x14ac:dyDescent="0.25">
      <c r="A149" t="s">
        <v>27</v>
      </c>
      <c r="B149" t="s">
        <v>11</v>
      </c>
      <c r="C149">
        <v>6.8769999999999998</v>
      </c>
    </row>
    <row r="150" spans="1:9" x14ac:dyDescent="0.25">
      <c r="A150" t="s">
        <v>27</v>
      </c>
      <c r="B150" t="s">
        <v>12</v>
      </c>
      <c r="C150">
        <v>5.9688999999999997</v>
      </c>
    </row>
    <row r="151" spans="1:9" x14ac:dyDescent="0.25">
      <c r="A151" t="s">
        <v>27</v>
      </c>
      <c r="B151" t="s">
        <v>13</v>
      </c>
      <c r="C151">
        <v>6.6098999999999997</v>
      </c>
    </row>
    <row r="152" spans="1:9" x14ac:dyDescent="0.25">
      <c r="A152" t="s">
        <v>27</v>
      </c>
      <c r="B152" t="s">
        <v>14</v>
      </c>
      <c r="C152">
        <v>4.5709999999999997</v>
      </c>
    </row>
    <row r="153" spans="1:9" x14ac:dyDescent="0.25">
      <c r="A153" t="s">
        <v>27</v>
      </c>
      <c r="B153" t="s">
        <v>15</v>
      </c>
      <c r="C153">
        <v>6.8948999999999998</v>
      </c>
    </row>
    <row r="154" spans="1:9" x14ac:dyDescent="0.25">
      <c r="A154" t="s">
        <v>27</v>
      </c>
      <c r="B154" t="s">
        <v>16</v>
      </c>
      <c r="C154">
        <v>5.6230000000000002</v>
      </c>
    </row>
    <row r="155" spans="1:9" x14ac:dyDescent="0.25">
      <c r="A155" t="s">
        <v>27</v>
      </c>
      <c r="B155" t="s">
        <v>17</v>
      </c>
      <c r="C155">
        <v>0</v>
      </c>
    </row>
    <row r="156" spans="1:9" x14ac:dyDescent="0.25">
      <c r="A156" t="s">
        <v>27</v>
      </c>
      <c r="B156" t="s">
        <v>18</v>
      </c>
      <c r="C156">
        <v>5.9236000000000004</v>
      </c>
      <c r="D156" t="s">
        <v>19</v>
      </c>
      <c r="E156">
        <v>9.2219999999999995</v>
      </c>
      <c r="F156" t="s">
        <v>50</v>
      </c>
      <c r="G156">
        <v>5.9386999999999999</v>
      </c>
      <c r="H156" t="s">
        <v>51</v>
      </c>
      <c r="I156">
        <v>4.1603000000000003</v>
      </c>
    </row>
    <row r="157" spans="1:9" x14ac:dyDescent="0.25">
      <c r="A157" t="s">
        <v>28</v>
      </c>
      <c r="B157" t="s">
        <v>1</v>
      </c>
      <c r="C157">
        <v>45.856699999999996</v>
      </c>
      <c r="D157">
        <v>35.06</v>
      </c>
      <c r="E157">
        <v>57.58</v>
      </c>
    </row>
    <row r="158" spans="1:9" x14ac:dyDescent="0.25">
      <c r="A158" t="s">
        <v>28</v>
      </c>
      <c r="B158" t="s">
        <v>2</v>
      </c>
      <c r="C158">
        <v>46.173299999999998</v>
      </c>
      <c r="D158">
        <v>27.1633</v>
      </c>
      <c r="E158">
        <v>65.319999999999993</v>
      </c>
    </row>
    <row r="159" spans="1:9" x14ac:dyDescent="0.25">
      <c r="A159" t="s">
        <v>28</v>
      </c>
      <c r="B159" t="s">
        <v>3</v>
      </c>
      <c r="C159">
        <v>49.646700000000003</v>
      </c>
      <c r="D159">
        <v>28.636700000000001</v>
      </c>
      <c r="E159">
        <v>61.033299999999997</v>
      </c>
    </row>
    <row r="160" spans="1:9" x14ac:dyDescent="0.25">
      <c r="A160" t="s">
        <v>28</v>
      </c>
      <c r="B160" t="s">
        <v>4</v>
      </c>
      <c r="C160">
        <v>53.25</v>
      </c>
      <c r="D160">
        <v>45.023299999999999</v>
      </c>
      <c r="E160">
        <v>62.113300000000002</v>
      </c>
    </row>
    <row r="161" spans="1:9" x14ac:dyDescent="0.25">
      <c r="A161" t="s">
        <v>28</v>
      </c>
      <c r="B161" t="s">
        <v>5</v>
      </c>
      <c r="C161">
        <v>48.286700000000003</v>
      </c>
      <c r="D161">
        <v>38.21</v>
      </c>
      <c r="E161">
        <v>60.736699999999999</v>
      </c>
    </row>
    <row r="162" spans="1:9" x14ac:dyDescent="0.25">
      <c r="A162" t="s">
        <v>28</v>
      </c>
      <c r="B162" t="s">
        <v>6</v>
      </c>
      <c r="C162">
        <v>43.79</v>
      </c>
      <c r="D162">
        <v>33.700000000000003</v>
      </c>
      <c r="E162">
        <v>58.443300000000001</v>
      </c>
    </row>
    <row r="163" spans="1:9" x14ac:dyDescent="0.25">
      <c r="A163" t="s">
        <v>28</v>
      </c>
      <c r="B163" t="s">
        <v>7</v>
      </c>
      <c r="C163">
        <v>50.3733</v>
      </c>
      <c r="D163">
        <v>39.119999999999997</v>
      </c>
      <c r="E163">
        <v>63.07</v>
      </c>
    </row>
    <row r="164" spans="1:9" x14ac:dyDescent="0.25">
      <c r="A164" t="s">
        <v>28</v>
      </c>
      <c r="B164" t="s">
        <v>8</v>
      </c>
      <c r="C164">
        <v>10.002000000000001</v>
      </c>
    </row>
    <row r="165" spans="1:9" x14ac:dyDescent="0.25">
      <c r="A165" t="s">
        <v>28</v>
      </c>
      <c r="B165" t="s">
        <v>9</v>
      </c>
      <c r="C165">
        <v>14.081200000000001</v>
      </c>
    </row>
    <row r="166" spans="1:9" x14ac:dyDescent="0.25">
      <c r="A166" t="s">
        <v>28</v>
      </c>
      <c r="B166" t="s">
        <v>10</v>
      </c>
      <c r="C166">
        <v>13.2338</v>
      </c>
    </row>
    <row r="167" spans="1:9" x14ac:dyDescent="0.25">
      <c r="A167" t="s">
        <v>28</v>
      </c>
      <c r="B167" t="s">
        <v>11</v>
      </c>
      <c r="C167">
        <v>9.2746999999999993</v>
      </c>
    </row>
    <row r="168" spans="1:9" x14ac:dyDescent="0.25">
      <c r="A168" t="s">
        <v>28</v>
      </c>
      <c r="B168" t="s">
        <v>12</v>
      </c>
      <c r="C168">
        <v>10.372199999999999</v>
      </c>
    </row>
    <row r="169" spans="1:9" x14ac:dyDescent="0.25">
      <c r="A169" t="s">
        <v>28</v>
      </c>
      <c r="B169" t="s">
        <v>13</v>
      </c>
      <c r="C169">
        <v>9.4830000000000005</v>
      </c>
    </row>
    <row r="170" spans="1:9" x14ac:dyDescent="0.25">
      <c r="A170" t="s">
        <v>28</v>
      </c>
      <c r="B170" t="s">
        <v>14</v>
      </c>
      <c r="C170">
        <v>11.8344</v>
      </c>
    </row>
    <row r="171" spans="1:9" x14ac:dyDescent="0.25">
      <c r="A171" t="s">
        <v>28</v>
      </c>
      <c r="B171" t="s">
        <v>15</v>
      </c>
      <c r="C171">
        <v>10.6074</v>
      </c>
    </row>
    <row r="172" spans="1:9" x14ac:dyDescent="0.25">
      <c r="A172" t="s">
        <v>28</v>
      </c>
      <c r="B172" t="s">
        <v>16</v>
      </c>
      <c r="C172">
        <v>13.3452</v>
      </c>
    </row>
    <row r="173" spans="1:9" x14ac:dyDescent="0.25">
      <c r="A173" t="s">
        <v>28</v>
      </c>
      <c r="B173" t="s">
        <v>17</v>
      </c>
      <c r="C173">
        <v>0</v>
      </c>
    </row>
    <row r="174" spans="1:9" x14ac:dyDescent="0.25">
      <c r="A174" t="s">
        <v>28</v>
      </c>
      <c r="B174" t="s">
        <v>18</v>
      </c>
      <c r="C174">
        <v>11.4779</v>
      </c>
      <c r="D174" t="s">
        <v>19</v>
      </c>
      <c r="E174">
        <v>13.716699999999999</v>
      </c>
      <c r="F174" t="s">
        <v>50</v>
      </c>
      <c r="G174">
        <v>12.505000000000001</v>
      </c>
      <c r="H174" t="s">
        <v>51</v>
      </c>
      <c r="I174">
        <v>6.9821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I175"/>
  <sheetViews>
    <sheetView workbookViewId="0">
      <selection activeCell="M30" sqref="M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170.29329999999999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168.60329999999999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166.38329999999999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12.483000000000001</v>
      </c>
    </row>
    <row r="9" spans="1:5" x14ac:dyDescent="0.25">
      <c r="A9" t="s">
        <v>0</v>
      </c>
      <c r="B9" t="s">
        <v>9</v>
      </c>
      <c r="C9">
        <v>12.4223</v>
      </c>
    </row>
    <row r="10" spans="1:5" x14ac:dyDescent="0.25">
      <c r="A10" t="s">
        <v>0</v>
      </c>
      <c r="B10" t="s">
        <v>10</v>
      </c>
      <c r="C10">
        <v>14.3269</v>
      </c>
    </row>
    <row r="11" spans="1:5" x14ac:dyDescent="0.25">
      <c r="A11" t="s">
        <v>0</v>
      </c>
      <c r="B11" t="s">
        <v>11</v>
      </c>
      <c r="C11">
        <v>13.5665</v>
      </c>
    </row>
    <row r="12" spans="1:5" x14ac:dyDescent="0.25">
      <c r="A12" t="s">
        <v>0</v>
      </c>
      <c r="B12" t="s">
        <v>12</v>
      </c>
      <c r="C12">
        <v>14.2583</v>
      </c>
    </row>
    <row r="13" spans="1:5" x14ac:dyDescent="0.25">
      <c r="A13" t="s">
        <v>0</v>
      </c>
      <c r="B13" t="s">
        <v>13</v>
      </c>
      <c r="C13">
        <v>13.805899999999999</v>
      </c>
    </row>
    <row r="14" spans="1:5" x14ac:dyDescent="0.25">
      <c r="A14" t="s">
        <v>0</v>
      </c>
      <c r="B14" t="s">
        <v>14</v>
      </c>
      <c r="C14">
        <v>15.397500000000001</v>
      </c>
    </row>
    <row r="15" spans="1:5" x14ac:dyDescent="0.25">
      <c r="A15" t="s">
        <v>0</v>
      </c>
      <c r="B15" t="s">
        <v>15</v>
      </c>
      <c r="C15">
        <v>12.8935</v>
      </c>
    </row>
    <row r="16" spans="1:5" x14ac:dyDescent="0.25">
      <c r="A16" t="s">
        <v>0</v>
      </c>
      <c r="B16" t="s">
        <v>16</v>
      </c>
      <c r="C16">
        <v>10.7004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13.2666</v>
      </c>
      <c r="D18" t="s">
        <v>19</v>
      </c>
      <c r="E18">
        <v>14.141999999999999</v>
      </c>
      <c r="F18" t="s">
        <v>48</v>
      </c>
      <c r="G18">
        <v>12.9224</v>
      </c>
      <c r="H18" t="s">
        <v>49</v>
      </c>
      <c r="I18">
        <v>7.6959999999999997</v>
      </c>
    </row>
    <row r="19" spans="1:9" x14ac:dyDescent="0.25">
      <c r="A19" t="s">
        <v>20</v>
      </c>
      <c r="B19" t="s">
        <v>1</v>
      </c>
      <c r="C19">
        <v>177.0967</v>
      </c>
      <c r="D19">
        <v>184.11</v>
      </c>
      <c r="E19">
        <v>-13.59</v>
      </c>
    </row>
    <row r="20" spans="1:9" x14ac:dyDescent="0.25">
      <c r="A20" t="s">
        <v>20</v>
      </c>
      <c r="B20" t="s">
        <v>2</v>
      </c>
      <c r="C20">
        <v>182.85669999999999</v>
      </c>
      <c r="D20">
        <v>184.49</v>
      </c>
      <c r="E20">
        <v>-11.9733</v>
      </c>
    </row>
    <row r="21" spans="1:9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9" x14ac:dyDescent="0.25">
      <c r="A22" t="s">
        <v>20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9" x14ac:dyDescent="0.25">
      <c r="A23" t="s">
        <v>20</v>
      </c>
      <c r="B23" t="s">
        <v>5</v>
      </c>
      <c r="C23">
        <v>172.64</v>
      </c>
      <c r="D23">
        <v>178.44329999999999</v>
      </c>
      <c r="E23">
        <v>-13.5367</v>
      </c>
    </row>
    <row r="24" spans="1:9" x14ac:dyDescent="0.25">
      <c r="A24" t="s">
        <v>20</v>
      </c>
      <c r="B24" t="s">
        <v>6</v>
      </c>
      <c r="C24">
        <v>178.5367</v>
      </c>
      <c r="D24">
        <v>182.61670000000001</v>
      </c>
      <c r="E24">
        <v>-9.4</v>
      </c>
    </row>
    <row r="25" spans="1:9" x14ac:dyDescent="0.25">
      <c r="A25" t="s">
        <v>20</v>
      </c>
      <c r="B25" t="s">
        <v>7</v>
      </c>
      <c r="C25">
        <v>178.05670000000001</v>
      </c>
      <c r="D25">
        <v>184.1267</v>
      </c>
      <c r="E25">
        <v>-13.6533</v>
      </c>
    </row>
    <row r="26" spans="1:9" x14ac:dyDescent="0.25">
      <c r="A26" t="s">
        <v>20</v>
      </c>
      <c r="B26" t="s">
        <v>8</v>
      </c>
      <c r="C26">
        <v>7.1581999999999999</v>
      </c>
    </row>
    <row r="27" spans="1:9" x14ac:dyDescent="0.25">
      <c r="A27" t="s">
        <v>20</v>
      </c>
      <c r="B27" t="s">
        <v>9</v>
      </c>
      <c r="C27">
        <v>7.3174000000000001</v>
      </c>
    </row>
    <row r="28" spans="1:9" x14ac:dyDescent="0.25">
      <c r="A28" t="s">
        <v>20</v>
      </c>
      <c r="B28" t="s">
        <v>10</v>
      </c>
      <c r="C28">
        <v>7.2538999999999998</v>
      </c>
    </row>
    <row r="29" spans="1:9" x14ac:dyDescent="0.25">
      <c r="A29" t="s">
        <v>20</v>
      </c>
      <c r="B29" t="s">
        <v>11</v>
      </c>
      <c r="C29">
        <v>6.5115999999999996</v>
      </c>
    </row>
    <row r="30" spans="1:9" x14ac:dyDescent="0.25">
      <c r="A30" t="s">
        <v>20</v>
      </c>
      <c r="B30" t="s">
        <v>12</v>
      </c>
      <c r="C30">
        <v>6.3505000000000003</v>
      </c>
    </row>
    <row r="31" spans="1:9" x14ac:dyDescent="0.25">
      <c r="A31" t="s">
        <v>20</v>
      </c>
      <c r="B31" t="s">
        <v>13</v>
      </c>
      <c r="C31">
        <v>7.2333999999999996</v>
      </c>
    </row>
    <row r="32" spans="1:9" x14ac:dyDescent="0.25">
      <c r="A32" t="s">
        <v>20</v>
      </c>
      <c r="B32" t="s">
        <v>14</v>
      </c>
      <c r="C32">
        <v>7.0819000000000001</v>
      </c>
    </row>
    <row r="33" spans="1:9" x14ac:dyDescent="0.25">
      <c r="A33" t="s">
        <v>20</v>
      </c>
      <c r="B33" t="s">
        <v>15</v>
      </c>
      <c r="C33">
        <v>7.6325000000000003</v>
      </c>
    </row>
    <row r="34" spans="1:9" x14ac:dyDescent="0.25">
      <c r="A34" t="s">
        <v>20</v>
      </c>
      <c r="B34" t="s">
        <v>16</v>
      </c>
      <c r="C34">
        <v>0</v>
      </c>
    </row>
    <row r="35" spans="1:9" x14ac:dyDescent="0.25">
      <c r="A35" t="s">
        <v>20</v>
      </c>
      <c r="B35" t="s">
        <v>18</v>
      </c>
      <c r="C35">
        <v>7.1904000000000003</v>
      </c>
      <c r="D35" t="s">
        <v>19</v>
      </c>
      <c r="E35">
        <v>4.7023000000000001</v>
      </c>
      <c r="F35" t="s">
        <v>48</v>
      </c>
      <c r="G35">
        <v>7.6417999999999999</v>
      </c>
      <c r="H35" t="s">
        <v>49</v>
      </c>
      <c r="I35">
        <v>5.1905000000000001</v>
      </c>
    </row>
    <row r="36" spans="1:9" x14ac:dyDescent="0.25">
      <c r="A36" t="s">
        <v>21</v>
      </c>
      <c r="B36" t="s">
        <v>1</v>
      </c>
      <c r="C36">
        <v>145.4</v>
      </c>
      <c r="D36">
        <v>124.16</v>
      </c>
      <c r="E36">
        <v>-23.24</v>
      </c>
    </row>
    <row r="37" spans="1:9" x14ac:dyDescent="0.25">
      <c r="A37" t="s">
        <v>21</v>
      </c>
      <c r="B37" t="s">
        <v>2</v>
      </c>
      <c r="C37">
        <v>140.9667</v>
      </c>
      <c r="D37">
        <v>125.74</v>
      </c>
      <c r="E37">
        <v>-23.43</v>
      </c>
    </row>
    <row r="38" spans="1:9" x14ac:dyDescent="0.25">
      <c r="A38" t="s">
        <v>21</v>
      </c>
      <c r="B38" t="s">
        <v>3</v>
      </c>
      <c r="C38">
        <v>138.3433</v>
      </c>
      <c r="D38">
        <v>120.6833</v>
      </c>
      <c r="E38">
        <v>-17.1433</v>
      </c>
    </row>
    <row r="39" spans="1:9" x14ac:dyDescent="0.25">
      <c r="A39" t="s">
        <v>21</v>
      </c>
      <c r="B39" t="s">
        <v>4</v>
      </c>
      <c r="C39">
        <v>134.72999999999999</v>
      </c>
      <c r="D39">
        <v>122.19329999999999</v>
      </c>
      <c r="E39">
        <v>-18.46</v>
      </c>
    </row>
    <row r="40" spans="1:9" x14ac:dyDescent="0.25">
      <c r="A40" t="s">
        <v>21</v>
      </c>
      <c r="B40" t="s">
        <v>5</v>
      </c>
      <c r="C40">
        <v>140.66999999999999</v>
      </c>
      <c r="D40">
        <v>126.4867</v>
      </c>
      <c r="E40">
        <v>-12.273300000000001</v>
      </c>
    </row>
    <row r="41" spans="1:9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9" x14ac:dyDescent="0.25">
      <c r="A42" t="s">
        <v>21</v>
      </c>
      <c r="B42" t="s">
        <v>7</v>
      </c>
      <c r="C42">
        <v>140.49</v>
      </c>
      <c r="D42">
        <v>124.28</v>
      </c>
      <c r="E42">
        <v>-15.1533</v>
      </c>
    </row>
    <row r="43" spans="1:9" x14ac:dyDescent="0.25">
      <c r="A43" t="s">
        <v>21</v>
      </c>
      <c r="B43" t="s">
        <v>8</v>
      </c>
      <c r="C43">
        <v>22.630800000000001</v>
      </c>
    </row>
    <row r="44" spans="1:9" x14ac:dyDescent="0.25">
      <c r="A44" t="s">
        <v>21</v>
      </c>
      <c r="B44" t="s">
        <v>9</v>
      </c>
      <c r="C44">
        <v>17.762</v>
      </c>
    </row>
    <row r="45" spans="1:9" x14ac:dyDescent="0.25">
      <c r="A45" t="s">
        <v>21</v>
      </c>
      <c r="B45" t="s">
        <v>10</v>
      </c>
      <c r="C45">
        <v>16.293299999999999</v>
      </c>
    </row>
    <row r="46" spans="1:9" x14ac:dyDescent="0.25">
      <c r="A46" t="s">
        <v>21</v>
      </c>
      <c r="B46" t="s">
        <v>11</v>
      </c>
      <c r="C46">
        <v>9.6712000000000007</v>
      </c>
    </row>
    <row r="47" spans="1:9" x14ac:dyDescent="0.25">
      <c r="A47" t="s">
        <v>21</v>
      </c>
      <c r="B47" t="s">
        <v>12</v>
      </c>
      <c r="C47">
        <v>12.577199999999999</v>
      </c>
    </row>
    <row r="48" spans="1:9" x14ac:dyDescent="0.25">
      <c r="A48" t="s">
        <v>21</v>
      </c>
      <c r="B48" t="s">
        <v>13</v>
      </c>
      <c r="C48">
        <v>12.9994</v>
      </c>
    </row>
    <row r="49" spans="1:9" x14ac:dyDescent="0.25">
      <c r="A49" t="s">
        <v>21</v>
      </c>
      <c r="B49" t="s">
        <v>14</v>
      </c>
      <c r="C49">
        <v>12.416399999999999</v>
      </c>
    </row>
    <row r="50" spans="1:9" x14ac:dyDescent="0.25">
      <c r="A50" t="s">
        <v>21</v>
      </c>
      <c r="B50" t="s">
        <v>15</v>
      </c>
      <c r="C50">
        <v>11.4397</v>
      </c>
    </row>
    <row r="51" spans="1:9" x14ac:dyDescent="0.25">
      <c r="A51" t="s">
        <v>21</v>
      </c>
      <c r="B51" t="s">
        <v>16</v>
      </c>
      <c r="C51">
        <v>11.091799999999999</v>
      </c>
    </row>
    <row r="52" spans="1:9" x14ac:dyDescent="0.25">
      <c r="A52" t="s">
        <v>21</v>
      </c>
      <c r="B52" t="s">
        <v>17</v>
      </c>
      <c r="C52">
        <v>0</v>
      </c>
    </row>
    <row r="53" spans="1:9" x14ac:dyDescent="0.25">
      <c r="A53" t="s">
        <v>21</v>
      </c>
      <c r="B53" t="s">
        <v>18</v>
      </c>
      <c r="C53">
        <v>13.3093</v>
      </c>
      <c r="D53" t="s">
        <v>19</v>
      </c>
      <c r="E53">
        <v>16.3019</v>
      </c>
      <c r="F53" t="s">
        <v>48</v>
      </c>
      <c r="G53">
        <v>11.962899999999999</v>
      </c>
      <c r="H53" t="s">
        <v>49</v>
      </c>
      <c r="I53">
        <v>8.8682999999999996</v>
      </c>
    </row>
    <row r="54" spans="1:9" x14ac:dyDescent="0.25">
      <c r="A54" t="s">
        <v>22</v>
      </c>
      <c r="B54" t="s">
        <v>1</v>
      </c>
      <c r="C54">
        <v>125.16670000000001</v>
      </c>
      <c r="D54">
        <v>114.30670000000001</v>
      </c>
      <c r="E54">
        <v>-8.7632999999999992</v>
      </c>
    </row>
    <row r="55" spans="1:9" x14ac:dyDescent="0.25">
      <c r="A55" t="s">
        <v>22</v>
      </c>
      <c r="B55" t="s">
        <v>2</v>
      </c>
      <c r="C55">
        <v>126.8</v>
      </c>
      <c r="D55">
        <v>116.21</v>
      </c>
      <c r="E55">
        <v>-8.77</v>
      </c>
    </row>
    <row r="56" spans="1:9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9" x14ac:dyDescent="0.25">
      <c r="A57" t="s">
        <v>22</v>
      </c>
      <c r="B57" t="s">
        <v>4</v>
      </c>
      <c r="C57">
        <v>124.19329999999999</v>
      </c>
      <c r="D57">
        <v>114.01</v>
      </c>
      <c r="E57">
        <v>-13.8467</v>
      </c>
    </row>
    <row r="58" spans="1:9" x14ac:dyDescent="0.25">
      <c r="A58" t="s">
        <v>22</v>
      </c>
      <c r="B58" t="s">
        <v>5</v>
      </c>
      <c r="C58">
        <v>123.8567</v>
      </c>
      <c r="D58">
        <v>118.38</v>
      </c>
      <c r="E58">
        <v>-13.556699999999999</v>
      </c>
    </row>
    <row r="59" spans="1:9" x14ac:dyDescent="0.25">
      <c r="A59" t="s">
        <v>22</v>
      </c>
      <c r="B59" t="s">
        <v>6</v>
      </c>
      <c r="C59">
        <v>125.6267</v>
      </c>
      <c r="D59">
        <v>115.3133</v>
      </c>
      <c r="E59">
        <v>-10.8467</v>
      </c>
    </row>
    <row r="60" spans="1:9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9" x14ac:dyDescent="0.25">
      <c r="A61" t="s">
        <v>22</v>
      </c>
      <c r="B61" t="s">
        <v>8</v>
      </c>
      <c r="C61">
        <v>10.7715</v>
      </c>
    </row>
    <row r="62" spans="1:9" x14ac:dyDescent="0.25">
      <c r="A62" t="s">
        <v>22</v>
      </c>
      <c r="B62" t="s">
        <v>9</v>
      </c>
      <c r="C62">
        <v>9.2688000000000006</v>
      </c>
    </row>
    <row r="63" spans="1:9" x14ac:dyDescent="0.25">
      <c r="A63" t="s">
        <v>22</v>
      </c>
      <c r="B63" t="s">
        <v>10</v>
      </c>
      <c r="C63">
        <v>8.2088000000000001</v>
      </c>
    </row>
    <row r="64" spans="1:9" x14ac:dyDescent="0.25">
      <c r="A64" t="s">
        <v>22</v>
      </c>
      <c r="B64" t="s">
        <v>11</v>
      </c>
      <c r="C64">
        <v>8.8827999999999996</v>
      </c>
    </row>
    <row r="65" spans="1:9" x14ac:dyDescent="0.25">
      <c r="A65" t="s">
        <v>22</v>
      </c>
      <c r="B65" t="s">
        <v>12</v>
      </c>
      <c r="C65">
        <v>10.041399999999999</v>
      </c>
    </row>
    <row r="66" spans="1:9" x14ac:dyDescent="0.25">
      <c r="A66" t="s">
        <v>22</v>
      </c>
      <c r="B66" t="s">
        <v>13</v>
      </c>
      <c r="C66">
        <v>8.5858000000000008</v>
      </c>
    </row>
    <row r="67" spans="1:9" x14ac:dyDescent="0.25">
      <c r="A67" t="s">
        <v>22</v>
      </c>
      <c r="B67" t="s">
        <v>14</v>
      </c>
      <c r="C67">
        <v>9.4573999999999998</v>
      </c>
    </row>
    <row r="68" spans="1:9" x14ac:dyDescent="0.25">
      <c r="A68" t="s">
        <v>22</v>
      </c>
      <c r="B68" t="s">
        <v>15</v>
      </c>
      <c r="C68">
        <v>10.0783</v>
      </c>
    </row>
    <row r="69" spans="1:9" x14ac:dyDescent="0.25">
      <c r="A69" t="s">
        <v>22</v>
      </c>
      <c r="B69" t="s">
        <v>16</v>
      </c>
      <c r="C69">
        <v>11.847899999999999</v>
      </c>
    </row>
    <row r="70" spans="1:9" x14ac:dyDescent="0.25">
      <c r="A70" t="s">
        <v>22</v>
      </c>
      <c r="B70" t="s">
        <v>17</v>
      </c>
      <c r="C70">
        <v>0</v>
      </c>
    </row>
    <row r="71" spans="1:9" x14ac:dyDescent="0.25">
      <c r="A71" t="s">
        <v>22</v>
      </c>
      <c r="B71" t="s">
        <v>18</v>
      </c>
      <c r="C71">
        <v>9.9402000000000008</v>
      </c>
      <c r="D71" t="s">
        <v>19</v>
      </c>
      <c r="E71">
        <v>9.0466999999999995</v>
      </c>
      <c r="F71" t="s">
        <v>48</v>
      </c>
      <c r="G71">
        <v>9.3960000000000008</v>
      </c>
      <c r="H71" t="s">
        <v>49</v>
      </c>
      <c r="I71">
        <v>5.3483000000000001</v>
      </c>
    </row>
    <row r="72" spans="1:9" x14ac:dyDescent="0.25">
      <c r="A72" t="s">
        <v>23</v>
      </c>
      <c r="B72" t="s">
        <v>1</v>
      </c>
      <c r="C72">
        <v>57.606699999999996</v>
      </c>
      <c r="D72">
        <v>48.839399999999998</v>
      </c>
      <c r="E72">
        <v>68.083299999999994</v>
      </c>
    </row>
    <row r="73" spans="1:9" x14ac:dyDescent="0.25">
      <c r="A73" t="s">
        <v>23</v>
      </c>
      <c r="B73" t="s">
        <v>2</v>
      </c>
      <c r="C73">
        <v>56.953299999999999</v>
      </c>
      <c r="D73">
        <v>47.202800000000003</v>
      </c>
      <c r="E73">
        <v>77.25</v>
      </c>
    </row>
    <row r="74" spans="1:9" x14ac:dyDescent="0.25">
      <c r="A74" t="s">
        <v>23</v>
      </c>
      <c r="B74" t="s">
        <v>3</v>
      </c>
      <c r="C74">
        <v>50.38</v>
      </c>
      <c r="D74">
        <v>47.012799999999999</v>
      </c>
      <c r="E74">
        <v>79.423299999999998</v>
      </c>
    </row>
    <row r="75" spans="1:9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9" x14ac:dyDescent="0.25">
      <c r="A76" t="s">
        <v>23</v>
      </c>
      <c r="B76" t="s">
        <v>5</v>
      </c>
      <c r="C76">
        <v>50.82</v>
      </c>
      <c r="D76">
        <v>31.156099999999999</v>
      </c>
      <c r="E76">
        <v>75.86</v>
      </c>
    </row>
    <row r="77" spans="1:9" x14ac:dyDescent="0.25">
      <c r="A77" t="s">
        <v>23</v>
      </c>
      <c r="B77" t="s">
        <v>6</v>
      </c>
      <c r="C77">
        <v>54.383299999999998</v>
      </c>
      <c r="D77">
        <v>34.992800000000003</v>
      </c>
      <c r="E77">
        <v>78.753299999999996</v>
      </c>
    </row>
    <row r="78" spans="1:9" x14ac:dyDescent="0.25">
      <c r="A78" t="s">
        <v>23</v>
      </c>
      <c r="B78" t="s">
        <v>7</v>
      </c>
      <c r="C78">
        <v>39.0533</v>
      </c>
      <c r="D78">
        <v>24.049399999999999</v>
      </c>
      <c r="E78">
        <v>79.613299999999995</v>
      </c>
    </row>
    <row r="79" spans="1:9" x14ac:dyDescent="0.25">
      <c r="A79" t="s">
        <v>23</v>
      </c>
      <c r="B79" t="s">
        <v>8</v>
      </c>
      <c r="C79">
        <v>10.2622</v>
      </c>
    </row>
    <row r="80" spans="1:9" x14ac:dyDescent="0.25">
      <c r="A80" t="s">
        <v>23</v>
      </c>
      <c r="B80" t="s">
        <v>9</v>
      </c>
      <c r="C80">
        <v>8.6819000000000006</v>
      </c>
    </row>
    <row r="81" spans="1:9" x14ac:dyDescent="0.25">
      <c r="A81" t="s">
        <v>23</v>
      </c>
      <c r="B81" t="s">
        <v>10</v>
      </c>
      <c r="C81">
        <v>5.1871</v>
      </c>
    </row>
    <row r="82" spans="1:9" x14ac:dyDescent="0.25">
      <c r="A82" t="s">
        <v>23</v>
      </c>
      <c r="B82" t="s">
        <v>11</v>
      </c>
      <c r="C82">
        <v>7.4325999999999999</v>
      </c>
    </row>
    <row r="83" spans="1:9" x14ac:dyDescent="0.25">
      <c r="A83" t="s">
        <v>23</v>
      </c>
      <c r="B83" t="s">
        <v>12</v>
      </c>
      <c r="C83">
        <v>8.7050000000000001</v>
      </c>
    </row>
    <row r="84" spans="1:9" x14ac:dyDescent="0.25">
      <c r="A84" t="s">
        <v>23</v>
      </c>
      <c r="B84" t="s">
        <v>13</v>
      </c>
      <c r="C84">
        <v>9.8468</v>
      </c>
    </row>
    <row r="85" spans="1:9" x14ac:dyDescent="0.25">
      <c r="A85" t="s">
        <v>23</v>
      </c>
      <c r="B85" t="s">
        <v>14</v>
      </c>
      <c r="C85">
        <v>10.398300000000001</v>
      </c>
    </row>
    <row r="86" spans="1:9" x14ac:dyDescent="0.25">
      <c r="A86" t="s">
        <v>23</v>
      </c>
      <c r="B86" t="s">
        <v>15</v>
      </c>
      <c r="C86">
        <v>11.0176</v>
      </c>
    </row>
    <row r="87" spans="1:9" x14ac:dyDescent="0.25">
      <c r="A87" t="s">
        <v>23</v>
      </c>
      <c r="B87" t="s">
        <v>16</v>
      </c>
      <c r="C87">
        <v>0</v>
      </c>
    </row>
    <row r="88" spans="1:9" x14ac:dyDescent="0.25">
      <c r="A88" t="s">
        <v>23</v>
      </c>
      <c r="B88" t="s">
        <v>18</v>
      </c>
      <c r="C88">
        <v>8.9763000000000002</v>
      </c>
      <c r="D88" t="s">
        <v>19</v>
      </c>
      <c r="E88">
        <v>13.295999999999999</v>
      </c>
      <c r="F88" t="s">
        <v>50</v>
      </c>
      <c r="G88">
        <v>8.6819000000000006</v>
      </c>
      <c r="H88" t="s">
        <v>51</v>
      </c>
      <c r="I88">
        <v>5.6138000000000003</v>
      </c>
    </row>
    <row r="89" spans="1:9" x14ac:dyDescent="0.25">
      <c r="A89" t="s">
        <v>24</v>
      </c>
      <c r="B89" t="s">
        <v>1</v>
      </c>
      <c r="C89">
        <v>173.02330000000001</v>
      </c>
      <c r="D89">
        <v>157.52670000000001</v>
      </c>
      <c r="E89">
        <v>0.83</v>
      </c>
    </row>
    <row r="90" spans="1:9" x14ac:dyDescent="0.25">
      <c r="A90" t="s">
        <v>24</v>
      </c>
      <c r="B90" t="s">
        <v>2</v>
      </c>
      <c r="C90">
        <v>175.67330000000001</v>
      </c>
      <c r="D90">
        <v>158.53</v>
      </c>
      <c r="E90">
        <v>0.44333</v>
      </c>
    </row>
    <row r="91" spans="1:9" x14ac:dyDescent="0.25">
      <c r="A91" t="s">
        <v>24</v>
      </c>
      <c r="B91" t="s">
        <v>3</v>
      </c>
      <c r="C91">
        <v>183.1267</v>
      </c>
      <c r="D91">
        <v>162.31</v>
      </c>
      <c r="E91">
        <v>2.9</v>
      </c>
    </row>
    <row r="92" spans="1:9" x14ac:dyDescent="0.25">
      <c r="A92" t="s">
        <v>24</v>
      </c>
      <c r="B92" t="s">
        <v>4</v>
      </c>
      <c r="C92">
        <v>174.37</v>
      </c>
      <c r="D92">
        <v>160.3467</v>
      </c>
      <c r="E92">
        <v>-2.9567000000000001</v>
      </c>
    </row>
    <row r="93" spans="1:9" x14ac:dyDescent="0.25">
      <c r="A93" t="s">
        <v>24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9" x14ac:dyDescent="0.25">
      <c r="A94" t="s">
        <v>24</v>
      </c>
      <c r="B94" t="s">
        <v>6</v>
      </c>
      <c r="C94">
        <v>175.58330000000001</v>
      </c>
      <c r="D94">
        <v>160.55000000000001</v>
      </c>
      <c r="E94">
        <v>0.95</v>
      </c>
    </row>
    <row r="95" spans="1:9" x14ac:dyDescent="0.25">
      <c r="A95" t="s">
        <v>24</v>
      </c>
      <c r="B95" t="s">
        <v>7</v>
      </c>
      <c r="C95">
        <v>179.67</v>
      </c>
      <c r="D95">
        <v>162.13</v>
      </c>
      <c r="E95">
        <v>1.7166999999999999</v>
      </c>
    </row>
    <row r="96" spans="1:9" x14ac:dyDescent="0.25">
      <c r="A96" t="s">
        <v>24</v>
      </c>
      <c r="B96" t="s">
        <v>8</v>
      </c>
      <c r="C96">
        <v>11.422499999999999</v>
      </c>
    </row>
    <row r="97" spans="1:9" x14ac:dyDescent="0.25">
      <c r="A97" t="s">
        <v>24</v>
      </c>
      <c r="B97" t="s">
        <v>9</v>
      </c>
      <c r="C97">
        <v>11.0389</v>
      </c>
    </row>
    <row r="98" spans="1:9" x14ac:dyDescent="0.25">
      <c r="A98" t="s">
        <v>24</v>
      </c>
      <c r="B98" t="s">
        <v>10</v>
      </c>
      <c r="C98">
        <v>14.3156</v>
      </c>
    </row>
    <row r="99" spans="1:9" x14ac:dyDescent="0.25">
      <c r="A99" t="s">
        <v>24</v>
      </c>
      <c r="B99" t="s">
        <v>11</v>
      </c>
      <c r="C99">
        <v>12.854900000000001</v>
      </c>
    </row>
    <row r="100" spans="1:9" x14ac:dyDescent="0.25">
      <c r="A100" t="s">
        <v>24</v>
      </c>
      <c r="B100" t="s">
        <v>12</v>
      </c>
      <c r="C100">
        <v>11.8992</v>
      </c>
    </row>
    <row r="101" spans="1:9" x14ac:dyDescent="0.25">
      <c r="A101" t="s">
        <v>24</v>
      </c>
      <c r="B101" t="s">
        <v>13</v>
      </c>
      <c r="C101">
        <v>10.8104</v>
      </c>
    </row>
    <row r="102" spans="1:9" x14ac:dyDescent="0.25">
      <c r="A102" t="s">
        <v>24</v>
      </c>
      <c r="B102" t="s">
        <v>14</v>
      </c>
      <c r="C102">
        <v>12.514099999999999</v>
      </c>
    </row>
    <row r="103" spans="1:9" x14ac:dyDescent="0.25">
      <c r="A103" t="s">
        <v>24</v>
      </c>
      <c r="B103" t="s">
        <v>15</v>
      </c>
      <c r="C103">
        <v>11.603400000000001</v>
      </c>
    </row>
    <row r="104" spans="1:9" x14ac:dyDescent="0.25">
      <c r="A104" t="s">
        <v>24</v>
      </c>
      <c r="B104" t="s">
        <v>16</v>
      </c>
      <c r="C104">
        <v>0</v>
      </c>
    </row>
    <row r="105" spans="1:9" x14ac:dyDescent="0.25">
      <c r="A105" t="s">
        <v>24</v>
      </c>
      <c r="B105" t="s">
        <v>18</v>
      </c>
      <c r="C105">
        <v>12.111000000000001</v>
      </c>
      <c r="D105" t="s">
        <v>19</v>
      </c>
      <c r="E105">
        <v>16.465599999999998</v>
      </c>
      <c r="F105" t="s">
        <v>50</v>
      </c>
      <c r="G105">
        <v>12.012499999999999</v>
      </c>
      <c r="H105" t="s">
        <v>51</v>
      </c>
      <c r="I105">
        <v>6.4794</v>
      </c>
    </row>
    <row r="106" spans="1:9" x14ac:dyDescent="0.25">
      <c r="A106" t="s">
        <v>25</v>
      </c>
      <c r="B106" t="s">
        <v>1</v>
      </c>
      <c r="C106">
        <v>168.31</v>
      </c>
      <c r="D106">
        <v>168.36</v>
      </c>
      <c r="E106">
        <v>-11.63</v>
      </c>
    </row>
    <row r="107" spans="1:9" x14ac:dyDescent="0.25">
      <c r="A107" t="s">
        <v>25</v>
      </c>
      <c r="B107" t="s">
        <v>2</v>
      </c>
      <c r="C107">
        <v>168.72</v>
      </c>
      <c r="D107">
        <v>167.94669999999999</v>
      </c>
      <c r="E107">
        <v>-11.52</v>
      </c>
    </row>
    <row r="108" spans="1:9" x14ac:dyDescent="0.25">
      <c r="A108" t="s">
        <v>25</v>
      </c>
      <c r="B108" t="s">
        <v>3</v>
      </c>
      <c r="C108">
        <v>166.5033</v>
      </c>
      <c r="D108">
        <v>166.32329999999999</v>
      </c>
      <c r="E108">
        <v>-13.1267</v>
      </c>
    </row>
    <row r="109" spans="1:9" x14ac:dyDescent="0.25">
      <c r="A109" t="s">
        <v>25</v>
      </c>
      <c r="B109" t="s">
        <v>4</v>
      </c>
      <c r="C109">
        <v>169.92330000000001</v>
      </c>
      <c r="D109">
        <v>167.48330000000001</v>
      </c>
      <c r="E109">
        <v>-11.833299999999999</v>
      </c>
    </row>
    <row r="110" spans="1:9" x14ac:dyDescent="0.25">
      <c r="A110" t="s">
        <v>25</v>
      </c>
      <c r="B110" t="s">
        <v>5</v>
      </c>
      <c r="C110">
        <v>158.28</v>
      </c>
      <c r="D110">
        <v>160.4067</v>
      </c>
      <c r="E110">
        <v>-12.48</v>
      </c>
    </row>
    <row r="111" spans="1:9" x14ac:dyDescent="0.25">
      <c r="A111" t="s">
        <v>25</v>
      </c>
      <c r="B111" t="s">
        <v>6</v>
      </c>
      <c r="C111">
        <v>170.47329999999999</v>
      </c>
      <c r="D111">
        <v>169.17670000000001</v>
      </c>
      <c r="E111">
        <v>-12.11</v>
      </c>
    </row>
    <row r="112" spans="1:9" x14ac:dyDescent="0.25">
      <c r="A112" t="s">
        <v>25</v>
      </c>
      <c r="B112" t="s">
        <v>7</v>
      </c>
      <c r="C112">
        <v>159.08330000000001</v>
      </c>
      <c r="D112">
        <v>162.7867</v>
      </c>
      <c r="E112">
        <v>-12.216699999999999</v>
      </c>
    </row>
    <row r="113" spans="1:9" x14ac:dyDescent="0.25">
      <c r="A113" t="s">
        <v>25</v>
      </c>
      <c r="B113" t="s">
        <v>8</v>
      </c>
      <c r="C113">
        <v>7.2523999999999997</v>
      </c>
    </row>
    <row r="114" spans="1:9" x14ac:dyDescent="0.25">
      <c r="A114" t="s">
        <v>25</v>
      </c>
      <c r="B114" t="s">
        <v>9</v>
      </c>
      <c r="C114">
        <v>6.6463999999999999</v>
      </c>
    </row>
    <row r="115" spans="1:9" x14ac:dyDescent="0.25">
      <c r="A115" t="s">
        <v>25</v>
      </c>
      <c r="B115" t="s">
        <v>10</v>
      </c>
      <c r="C115">
        <v>7.1585000000000001</v>
      </c>
    </row>
    <row r="116" spans="1:9" x14ac:dyDescent="0.25">
      <c r="A116" t="s">
        <v>25</v>
      </c>
      <c r="B116" t="s">
        <v>11</v>
      </c>
      <c r="C116">
        <v>3.4792000000000001</v>
      </c>
    </row>
    <row r="117" spans="1:9" x14ac:dyDescent="0.25">
      <c r="A117" t="s">
        <v>25</v>
      </c>
      <c r="B117" t="s">
        <v>12</v>
      </c>
      <c r="C117">
        <v>6.5922000000000001</v>
      </c>
    </row>
    <row r="118" spans="1:9" x14ac:dyDescent="0.25">
      <c r="A118" t="s">
        <v>25</v>
      </c>
      <c r="B118" t="s">
        <v>13</v>
      </c>
      <c r="C118">
        <v>7.2781000000000002</v>
      </c>
    </row>
    <row r="119" spans="1:9" x14ac:dyDescent="0.25">
      <c r="A119" t="s">
        <v>25</v>
      </c>
      <c r="B119" t="s">
        <v>14</v>
      </c>
      <c r="C119">
        <v>7.3963999999999999</v>
      </c>
    </row>
    <row r="120" spans="1:9" x14ac:dyDescent="0.25">
      <c r="A120" t="s">
        <v>25</v>
      </c>
      <c r="B120" t="s">
        <v>15</v>
      </c>
      <c r="C120">
        <v>7.0730000000000004</v>
      </c>
    </row>
    <row r="121" spans="1:9" x14ac:dyDescent="0.25">
      <c r="A121" t="s">
        <v>25</v>
      </c>
      <c r="B121" t="s">
        <v>16</v>
      </c>
      <c r="C121">
        <v>0</v>
      </c>
    </row>
    <row r="122" spans="1:9" x14ac:dyDescent="0.25">
      <c r="A122" t="s">
        <v>25</v>
      </c>
      <c r="B122" t="s">
        <v>18</v>
      </c>
      <c r="C122">
        <v>6.8616000000000001</v>
      </c>
      <c r="D122" t="s">
        <v>19</v>
      </c>
      <c r="E122">
        <v>1.9459</v>
      </c>
      <c r="F122" t="s">
        <v>50</v>
      </c>
      <c r="G122">
        <v>5.9673999999999996</v>
      </c>
      <c r="H122" t="s">
        <v>51</v>
      </c>
      <c r="I122">
        <v>5.2135999999999996</v>
      </c>
    </row>
    <row r="123" spans="1:9" x14ac:dyDescent="0.25">
      <c r="A123" t="s">
        <v>26</v>
      </c>
      <c r="B123" t="s">
        <v>1</v>
      </c>
      <c r="C123">
        <v>145.0667</v>
      </c>
      <c r="D123">
        <v>122.80670000000001</v>
      </c>
      <c r="E123">
        <v>-10.486700000000001</v>
      </c>
    </row>
    <row r="124" spans="1:9" x14ac:dyDescent="0.25">
      <c r="A124" t="s">
        <v>26</v>
      </c>
      <c r="B124" t="s">
        <v>2</v>
      </c>
      <c r="C124">
        <v>144.5667</v>
      </c>
      <c r="D124">
        <v>122.5033</v>
      </c>
      <c r="E124">
        <v>-8.8567</v>
      </c>
    </row>
    <row r="125" spans="1:9" x14ac:dyDescent="0.25">
      <c r="A125" t="s">
        <v>26</v>
      </c>
      <c r="B125" t="s">
        <v>3</v>
      </c>
      <c r="C125">
        <v>143.01</v>
      </c>
      <c r="D125">
        <v>122.74</v>
      </c>
      <c r="E125">
        <v>-9.3833000000000002</v>
      </c>
    </row>
    <row r="126" spans="1:9" x14ac:dyDescent="0.25">
      <c r="A126" t="s">
        <v>26</v>
      </c>
      <c r="B126" t="s">
        <v>4</v>
      </c>
      <c r="C126">
        <v>141.30000000000001</v>
      </c>
      <c r="D126">
        <v>120.8167</v>
      </c>
      <c r="E126">
        <v>-15.8833</v>
      </c>
    </row>
    <row r="127" spans="1:9" x14ac:dyDescent="0.25">
      <c r="A127" t="s">
        <v>26</v>
      </c>
      <c r="B127" t="s">
        <v>5</v>
      </c>
      <c r="C127">
        <v>143.62</v>
      </c>
      <c r="D127">
        <v>124.1033</v>
      </c>
      <c r="E127">
        <v>-12.37</v>
      </c>
    </row>
    <row r="128" spans="1:9" x14ac:dyDescent="0.25">
      <c r="A128" t="s">
        <v>26</v>
      </c>
      <c r="B128" t="s">
        <v>6</v>
      </c>
      <c r="C128">
        <v>141.19</v>
      </c>
      <c r="D128">
        <v>125.42</v>
      </c>
      <c r="E128">
        <v>-8.7733000000000008</v>
      </c>
    </row>
    <row r="129" spans="1:9" x14ac:dyDescent="0.25">
      <c r="A129" t="s">
        <v>26</v>
      </c>
      <c r="B129" t="s">
        <v>7</v>
      </c>
      <c r="C129">
        <v>146.1</v>
      </c>
      <c r="D129">
        <v>122.49</v>
      </c>
      <c r="E129">
        <v>-6.9066999999999998</v>
      </c>
    </row>
    <row r="130" spans="1:9" x14ac:dyDescent="0.25">
      <c r="A130" t="s">
        <v>26</v>
      </c>
      <c r="B130" t="s">
        <v>8</v>
      </c>
      <c r="C130">
        <v>15.7866</v>
      </c>
    </row>
    <row r="131" spans="1:9" x14ac:dyDescent="0.25">
      <c r="A131" t="s">
        <v>26</v>
      </c>
      <c r="B131" t="s">
        <v>9</v>
      </c>
      <c r="C131">
        <v>14.4923</v>
      </c>
    </row>
    <row r="132" spans="1:9" x14ac:dyDescent="0.25">
      <c r="A132" t="s">
        <v>26</v>
      </c>
      <c r="B132" t="s">
        <v>10</v>
      </c>
      <c r="C132">
        <v>15.394299999999999</v>
      </c>
    </row>
    <row r="133" spans="1:9" x14ac:dyDescent="0.25">
      <c r="A133" t="s">
        <v>26</v>
      </c>
      <c r="B133" t="s">
        <v>11</v>
      </c>
      <c r="C133">
        <v>16.389700000000001</v>
      </c>
    </row>
    <row r="134" spans="1:9" x14ac:dyDescent="0.25">
      <c r="A134" t="s">
        <v>26</v>
      </c>
      <c r="B134" t="s">
        <v>12</v>
      </c>
      <c r="C134">
        <v>14.156000000000001</v>
      </c>
    </row>
    <row r="135" spans="1:9" x14ac:dyDescent="0.25">
      <c r="A135" t="s">
        <v>26</v>
      </c>
      <c r="B135" t="s">
        <v>13</v>
      </c>
      <c r="C135">
        <v>13.454000000000001</v>
      </c>
    </row>
    <row r="136" spans="1:9" x14ac:dyDescent="0.25">
      <c r="A136" t="s">
        <v>26</v>
      </c>
      <c r="B136" t="s">
        <v>14</v>
      </c>
      <c r="C136">
        <v>16.4176</v>
      </c>
    </row>
    <row r="137" spans="1:9" x14ac:dyDescent="0.25">
      <c r="A137" t="s">
        <v>26</v>
      </c>
      <c r="B137" t="s">
        <v>15</v>
      </c>
      <c r="C137">
        <v>11.9985</v>
      </c>
    </row>
    <row r="138" spans="1:9" x14ac:dyDescent="0.25">
      <c r="A138" t="s">
        <v>26</v>
      </c>
      <c r="B138" t="s">
        <v>16</v>
      </c>
      <c r="C138">
        <v>0</v>
      </c>
    </row>
    <row r="139" spans="1:9" x14ac:dyDescent="0.25">
      <c r="A139" t="s">
        <v>26</v>
      </c>
      <c r="B139" t="s">
        <v>18</v>
      </c>
      <c r="C139">
        <v>14.7369</v>
      </c>
      <c r="D139" t="s">
        <v>19</v>
      </c>
      <c r="E139">
        <v>20.7012</v>
      </c>
      <c r="F139" t="s">
        <v>50</v>
      </c>
      <c r="G139">
        <v>13.273099999999999</v>
      </c>
      <c r="H139" t="s">
        <v>51</v>
      </c>
      <c r="I139">
        <v>8.3363999999999994</v>
      </c>
    </row>
    <row r="140" spans="1:9" x14ac:dyDescent="0.25">
      <c r="A140" t="s">
        <v>27</v>
      </c>
      <c r="B140" t="s">
        <v>1</v>
      </c>
      <c r="C140">
        <v>140.2533</v>
      </c>
      <c r="D140">
        <v>126.26</v>
      </c>
      <c r="E140">
        <v>-4.4667000000000003</v>
      </c>
    </row>
    <row r="141" spans="1:9" x14ac:dyDescent="0.25">
      <c r="A141" t="s">
        <v>27</v>
      </c>
      <c r="B141" t="s">
        <v>2</v>
      </c>
      <c r="C141">
        <v>130.70670000000001</v>
      </c>
      <c r="D141">
        <v>118.9267</v>
      </c>
      <c r="E141">
        <v>-7.4932999999999996</v>
      </c>
    </row>
    <row r="142" spans="1:9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9" x14ac:dyDescent="0.25">
      <c r="A143" t="s">
        <v>27</v>
      </c>
      <c r="B143" t="s">
        <v>4</v>
      </c>
      <c r="C143">
        <v>130.31</v>
      </c>
      <c r="D143">
        <v>119.48</v>
      </c>
      <c r="E143">
        <v>-11.1233</v>
      </c>
    </row>
    <row r="144" spans="1:9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-13.2133</v>
      </c>
    </row>
    <row r="145" spans="1:9" x14ac:dyDescent="0.25">
      <c r="A145" t="s">
        <v>27</v>
      </c>
      <c r="B145" t="s">
        <v>6</v>
      </c>
      <c r="C145">
        <v>133.98330000000001</v>
      </c>
      <c r="D145">
        <v>118.71</v>
      </c>
      <c r="E145">
        <v>-10.0367</v>
      </c>
    </row>
    <row r="146" spans="1:9" x14ac:dyDescent="0.25">
      <c r="A146" t="s">
        <v>27</v>
      </c>
      <c r="B146" t="s">
        <v>7</v>
      </c>
      <c r="C146">
        <v>123.7367</v>
      </c>
      <c r="D146">
        <v>111.5367</v>
      </c>
      <c r="E146">
        <v>-9.1266999999999996</v>
      </c>
    </row>
    <row r="147" spans="1:9" x14ac:dyDescent="0.25">
      <c r="A147" t="s">
        <v>27</v>
      </c>
      <c r="B147" t="s">
        <v>8</v>
      </c>
      <c r="C147">
        <v>12.202</v>
      </c>
    </row>
    <row r="148" spans="1:9" x14ac:dyDescent="0.25">
      <c r="A148" t="s">
        <v>27</v>
      </c>
      <c r="B148" t="s">
        <v>9</v>
      </c>
      <c r="C148">
        <v>5.6295000000000002</v>
      </c>
    </row>
    <row r="149" spans="1:9" x14ac:dyDescent="0.25">
      <c r="A149" t="s">
        <v>27</v>
      </c>
      <c r="B149" t="s">
        <v>10</v>
      </c>
      <c r="C149">
        <v>5.6052999999999997</v>
      </c>
    </row>
    <row r="150" spans="1:9" x14ac:dyDescent="0.25">
      <c r="A150" t="s">
        <v>27</v>
      </c>
      <c r="B150" t="s">
        <v>11</v>
      </c>
      <c r="C150">
        <v>7.1840999999999999</v>
      </c>
    </row>
    <row r="151" spans="1:9" x14ac:dyDescent="0.25">
      <c r="A151" t="s">
        <v>27</v>
      </c>
      <c r="B151" t="s">
        <v>12</v>
      </c>
      <c r="C151">
        <v>7.3284000000000002</v>
      </c>
    </row>
    <row r="152" spans="1:9" x14ac:dyDescent="0.25">
      <c r="A152" t="s">
        <v>27</v>
      </c>
      <c r="B152" t="s">
        <v>13</v>
      </c>
      <c r="C152">
        <v>8.7250999999999994</v>
      </c>
    </row>
    <row r="153" spans="1:9" x14ac:dyDescent="0.25">
      <c r="A153" t="s">
        <v>27</v>
      </c>
      <c r="B153" t="s">
        <v>14</v>
      </c>
      <c r="C153">
        <v>8.0075000000000003</v>
      </c>
    </row>
    <row r="154" spans="1:9" x14ac:dyDescent="0.25">
      <c r="A154" t="s">
        <v>27</v>
      </c>
      <c r="B154" t="s">
        <v>15</v>
      </c>
      <c r="C154">
        <v>6.6058000000000003</v>
      </c>
    </row>
    <row r="155" spans="1:9" x14ac:dyDescent="0.25">
      <c r="A155" t="s">
        <v>27</v>
      </c>
      <c r="B155" t="s">
        <v>16</v>
      </c>
      <c r="C155">
        <v>6.2454000000000001</v>
      </c>
    </row>
    <row r="156" spans="1:9" x14ac:dyDescent="0.25">
      <c r="A156" t="s">
        <v>27</v>
      </c>
      <c r="B156" t="s">
        <v>17</v>
      </c>
      <c r="C156">
        <v>0</v>
      </c>
    </row>
    <row r="157" spans="1:9" x14ac:dyDescent="0.25">
      <c r="A157" t="s">
        <v>27</v>
      </c>
      <c r="B157" t="s">
        <v>18</v>
      </c>
      <c r="C157">
        <v>7.3944999999999999</v>
      </c>
      <c r="D157" t="s">
        <v>19</v>
      </c>
      <c r="E157">
        <v>13.7552</v>
      </c>
      <c r="F157" t="s">
        <v>50</v>
      </c>
      <c r="G157">
        <v>6.8422999999999998</v>
      </c>
      <c r="H157" t="s">
        <v>51</v>
      </c>
      <c r="I157">
        <v>5.6961000000000004</v>
      </c>
    </row>
    <row r="158" spans="1:9" x14ac:dyDescent="0.25">
      <c r="A158" t="s">
        <v>28</v>
      </c>
      <c r="B158" t="s">
        <v>1</v>
      </c>
      <c r="C158">
        <v>31.28</v>
      </c>
      <c r="D158">
        <v>24.159099999999999</v>
      </c>
      <c r="E158">
        <v>56.8767</v>
      </c>
    </row>
    <row r="159" spans="1:9" x14ac:dyDescent="0.25">
      <c r="A159" t="s">
        <v>28</v>
      </c>
      <c r="B159" t="s">
        <v>2</v>
      </c>
      <c r="C159">
        <v>37.693300000000001</v>
      </c>
      <c r="D159">
        <v>33.552399999999999</v>
      </c>
      <c r="E159">
        <v>51.41</v>
      </c>
    </row>
    <row r="160" spans="1:9" x14ac:dyDescent="0.25">
      <c r="A160" t="s">
        <v>28</v>
      </c>
      <c r="B160" t="s">
        <v>3</v>
      </c>
      <c r="C160">
        <v>40.383299999999998</v>
      </c>
      <c r="D160">
        <v>38.399099999999997</v>
      </c>
      <c r="E160">
        <v>52.04</v>
      </c>
    </row>
    <row r="161" spans="1:9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52.13</v>
      </c>
    </row>
    <row r="162" spans="1:9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9" x14ac:dyDescent="0.25">
      <c r="A163" t="s">
        <v>28</v>
      </c>
      <c r="B163" t="s">
        <v>6</v>
      </c>
      <c r="C163">
        <v>35.903300000000002</v>
      </c>
      <c r="D163">
        <v>32.235799999999998</v>
      </c>
      <c r="E163">
        <v>51.896700000000003</v>
      </c>
    </row>
    <row r="164" spans="1:9" x14ac:dyDescent="0.25">
      <c r="A164" t="s">
        <v>28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9" x14ac:dyDescent="0.25">
      <c r="A165" t="s">
        <v>28</v>
      </c>
      <c r="B165" t="s">
        <v>8</v>
      </c>
      <c r="C165">
        <v>6.0955000000000004</v>
      </c>
    </row>
    <row r="166" spans="1:9" x14ac:dyDescent="0.25">
      <c r="A166" t="s">
        <v>28</v>
      </c>
      <c r="B166" t="s">
        <v>9</v>
      </c>
      <c r="C166">
        <v>5.0551000000000004</v>
      </c>
    </row>
    <row r="167" spans="1:9" x14ac:dyDescent="0.25">
      <c r="A167" t="s">
        <v>28</v>
      </c>
      <c r="B167" t="s">
        <v>10</v>
      </c>
      <c r="C167">
        <v>5.1456999999999997</v>
      </c>
    </row>
    <row r="168" spans="1:9" x14ac:dyDescent="0.25">
      <c r="A168" t="s">
        <v>28</v>
      </c>
      <c r="B168" t="s">
        <v>11</v>
      </c>
      <c r="C168">
        <v>5.0190000000000001</v>
      </c>
    </row>
    <row r="169" spans="1:9" x14ac:dyDescent="0.25">
      <c r="A169" t="s">
        <v>28</v>
      </c>
      <c r="B169" t="s">
        <v>12</v>
      </c>
      <c r="C169">
        <v>3.8812000000000002</v>
      </c>
    </row>
    <row r="170" spans="1:9" x14ac:dyDescent="0.25">
      <c r="A170" t="s">
        <v>28</v>
      </c>
      <c r="B170" t="s">
        <v>13</v>
      </c>
      <c r="C170">
        <v>5.5349000000000004</v>
      </c>
    </row>
    <row r="171" spans="1:9" x14ac:dyDescent="0.25">
      <c r="A171" t="s">
        <v>28</v>
      </c>
      <c r="B171" t="s">
        <v>14</v>
      </c>
      <c r="C171">
        <v>4.3022</v>
      </c>
    </row>
    <row r="172" spans="1:9" x14ac:dyDescent="0.25">
      <c r="A172" t="s">
        <v>28</v>
      </c>
      <c r="B172" t="s">
        <v>15</v>
      </c>
      <c r="C172">
        <v>5.9786999999999999</v>
      </c>
    </row>
    <row r="173" spans="1:9" x14ac:dyDescent="0.25">
      <c r="A173" t="s">
        <v>28</v>
      </c>
      <c r="B173" t="s">
        <v>16</v>
      </c>
      <c r="C173">
        <v>7.5236000000000001</v>
      </c>
    </row>
    <row r="174" spans="1:9" x14ac:dyDescent="0.25">
      <c r="A174" t="s">
        <v>28</v>
      </c>
      <c r="B174" t="s">
        <v>17</v>
      </c>
      <c r="C174">
        <v>0</v>
      </c>
    </row>
    <row r="175" spans="1:9" x14ac:dyDescent="0.25">
      <c r="A175" t="s">
        <v>28</v>
      </c>
      <c r="B175" t="s">
        <v>18</v>
      </c>
      <c r="C175">
        <v>5.5265000000000004</v>
      </c>
      <c r="D175" t="s">
        <v>19</v>
      </c>
      <c r="E175">
        <v>4.3891</v>
      </c>
      <c r="F175" t="s">
        <v>50</v>
      </c>
      <c r="G175">
        <v>5.4922000000000004</v>
      </c>
      <c r="H175" t="s">
        <v>51</v>
      </c>
      <c r="I175">
        <v>4.6742999999999997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I173"/>
  <sheetViews>
    <sheetView workbookViewId="0">
      <selection sqref="A1:I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170.72669999999999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160.20330000000001</v>
      </c>
      <c r="E5">
        <v>2.7166999999999999</v>
      </c>
    </row>
    <row r="6" spans="1:5" x14ac:dyDescent="0.25">
      <c r="A6" t="s">
        <v>0</v>
      </c>
      <c r="B6" t="s">
        <v>6</v>
      </c>
      <c r="C6">
        <v>173.4967</v>
      </c>
      <c r="D6">
        <v>170.19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5.5006000000000004</v>
      </c>
    </row>
    <row r="10" spans="1:5" x14ac:dyDescent="0.25">
      <c r="A10" t="s">
        <v>0</v>
      </c>
      <c r="B10" t="s">
        <v>10</v>
      </c>
      <c r="C10">
        <v>5.4836</v>
      </c>
    </row>
    <row r="11" spans="1:5" x14ac:dyDescent="0.25">
      <c r="A11" t="s">
        <v>0</v>
      </c>
      <c r="B11" t="s">
        <v>11</v>
      </c>
      <c r="C11">
        <v>8.9163999999999994</v>
      </c>
    </row>
    <row r="12" spans="1:5" x14ac:dyDescent="0.25">
      <c r="A12" t="s">
        <v>0</v>
      </c>
      <c r="B12" t="s">
        <v>12</v>
      </c>
      <c r="C12">
        <v>9.3183000000000007</v>
      </c>
    </row>
    <row r="13" spans="1:5" x14ac:dyDescent="0.25">
      <c r="A13" t="s">
        <v>0</v>
      </c>
      <c r="B13" t="s">
        <v>13</v>
      </c>
      <c r="C13">
        <v>8.5490999999999993</v>
      </c>
    </row>
    <row r="14" spans="1:5" x14ac:dyDescent="0.25">
      <c r="A14" t="s">
        <v>0</v>
      </c>
      <c r="B14" t="s">
        <v>14</v>
      </c>
      <c r="C14">
        <v>9.2177000000000007</v>
      </c>
    </row>
    <row r="15" spans="1:5" x14ac:dyDescent="0.25">
      <c r="A15" t="s">
        <v>0</v>
      </c>
      <c r="B15" t="s">
        <v>15</v>
      </c>
      <c r="C15">
        <v>9.1395999999999997</v>
      </c>
    </row>
    <row r="16" spans="1:5" x14ac:dyDescent="0.25">
      <c r="A16" t="s">
        <v>0</v>
      </c>
      <c r="B16" t="s">
        <v>16</v>
      </c>
      <c r="C16">
        <v>7.7141000000000002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7.9585999999999997</v>
      </c>
      <c r="D18" t="s">
        <v>19</v>
      </c>
      <c r="E18">
        <v>2.5314999999999999</v>
      </c>
      <c r="F18" t="s">
        <v>48</v>
      </c>
      <c r="G18">
        <v>7.5106999999999999</v>
      </c>
      <c r="H18" t="s">
        <v>49</v>
      </c>
      <c r="I18">
        <v>7.2866999999999997</v>
      </c>
    </row>
    <row r="19" spans="1:9" x14ac:dyDescent="0.25">
      <c r="A19" t="s">
        <v>20</v>
      </c>
      <c r="B19" t="s">
        <v>1</v>
      </c>
      <c r="C19">
        <v>160.76</v>
      </c>
      <c r="D19">
        <v>166.54</v>
      </c>
      <c r="E19">
        <v>-11.4267</v>
      </c>
    </row>
    <row r="20" spans="1:9" x14ac:dyDescent="0.25">
      <c r="A20" t="s">
        <v>20</v>
      </c>
      <c r="B20" t="s">
        <v>2</v>
      </c>
      <c r="C20">
        <v>165.47</v>
      </c>
      <c r="D20">
        <v>171.5033</v>
      </c>
      <c r="E20">
        <v>-11.3567</v>
      </c>
    </row>
    <row r="21" spans="1:9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9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9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9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9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9" x14ac:dyDescent="0.25">
      <c r="A26" t="s">
        <v>20</v>
      </c>
      <c r="B26" t="s">
        <v>8</v>
      </c>
      <c r="C26">
        <v>8.3567</v>
      </c>
    </row>
    <row r="27" spans="1:9" x14ac:dyDescent="0.25">
      <c r="A27" t="s">
        <v>20</v>
      </c>
      <c r="B27" t="s">
        <v>9</v>
      </c>
      <c r="C27">
        <v>7.5326000000000004</v>
      </c>
    </row>
    <row r="28" spans="1:9" x14ac:dyDescent="0.25">
      <c r="A28" t="s">
        <v>20</v>
      </c>
      <c r="B28" t="s">
        <v>10</v>
      </c>
      <c r="C28">
        <v>7.4638</v>
      </c>
    </row>
    <row r="29" spans="1:9" x14ac:dyDescent="0.25">
      <c r="A29" t="s">
        <v>20</v>
      </c>
      <c r="B29" t="s">
        <v>11</v>
      </c>
      <c r="C29">
        <v>9.6996000000000002</v>
      </c>
    </row>
    <row r="30" spans="1:9" x14ac:dyDescent="0.25">
      <c r="A30" t="s">
        <v>20</v>
      </c>
      <c r="B30" t="s">
        <v>12</v>
      </c>
      <c r="C30">
        <v>8.3629999999999995</v>
      </c>
    </row>
    <row r="31" spans="1:9" x14ac:dyDescent="0.25">
      <c r="A31" t="s">
        <v>20</v>
      </c>
      <c r="B31" t="s">
        <v>13</v>
      </c>
      <c r="C31">
        <v>10.2438</v>
      </c>
    </row>
    <row r="32" spans="1:9" x14ac:dyDescent="0.25">
      <c r="A32" t="s">
        <v>20</v>
      </c>
      <c r="B32" t="s">
        <v>14</v>
      </c>
      <c r="C32">
        <v>9.5870999999999995</v>
      </c>
    </row>
    <row r="33" spans="1:9" x14ac:dyDescent="0.25">
      <c r="A33" t="s">
        <v>20</v>
      </c>
      <c r="B33" t="s">
        <v>15</v>
      </c>
      <c r="C33">
        <v>11.590199999999999</v>
      </c>
    </row>
    <row r="34" spans="1:9" x14ac:dyDescent="0.25">
      <c r="A34" t="s">
        <v>20</v>
      </c>
      <c r="B34" t="s">
        <v>16</v>
      </c>
      <c r="C34">
        <v>0</v>
      </c>
    </row>
    <row r="35" spans="1:9" x14ac:dyDescent="0.25">
      <c r="A35" t="s">
        <v>20</v>
      </c>
      <c r="B35" t="s">
        <v>18</v>
      </c>
      <c r="C35">
        <v>9.0450999999999997</v>
      </c>
      <c r="D35" t="s">
        <v>19</v>
      </c>
      <c r="E35">
        <v>5.5273000000000003</v>
      </c>
      <c r="F35" t="s">
        <v>48</v>
      </c>
      <c r="G35">
        <v>7.4503000000000004</v>
      </c>
      <c r="H35" t="s">
        <v>49</v>
      </c>
      <c r="I35">
        <v>6.4897</v>
      </c>
    </row>
    <row r="36" spans="1:9" x14ac:dyDescent="0.25">
      <c r="A36" t="s">
        <v>21</v>
      </c>
      <c r="B36" t="s">
        <v>1</v>
      </c>
      <c r="C36">
        <v>142.9033</v>
      </c>
      <c r="D36">
        <v>132.37</v>
      </c>
      <c r="E36">
        <v>-21.27</v>
      </c>
    </row>
    <row r="37" spans="1:9" x14ac:dyDescent="0.25">
      <c r="A37" t="s">
        <v>21</v>
      </c>
      <c r="B37" t="s">
        <v>2</v>
      </c>
      <c r="C37">
        <v>148.88329999999999</v>
      </c>
      <c r="D37">
        <v>134.47329999999999</v>
      </c>
      <c r="E37">
        <v>-14.8233</v>
      </c>
    </row>
    <row r="38" spans="1:9" x14ac:dyDescent="0.25">
      <c r="A38" t="s">
        <v>21</v>
      </c>
      <c r="B38" t="s">
        <v>3</v>
      </c>
      <c r="C38">
        <v>146.6233</v>
      </c>
      <c r="D38">
        <v>141.7867</v>
      </c>
      <c r="E38">
        <v>-17.4467</v>
      </c>
    </row>
    <row r="39" spans="1:9" x14ac:dyDescent="0.25">
      <c r="A39" t="s">
        <v>21</v>
      </c>
      <c r="B39" t="s">
        <v>4</v>
      </c>
      <c r="C39">
        <v>144.82329999999999</v>
      </c>
      <c r="D39">
        <v>134.18</v>
      </c>
      <c r="E39">
        <v>-21.04</v>
      </c>
    </row>
    <row r="40" spans="1:9" x14ac:dyDescent="0.25">
      <c r="A40" t="s">
        <v>21</v>
      </c>
      <c r="B40" t="s">
        <v>5</v>
      </c>
      <c r="C40">
        <v>150.95330000000001</v>
      </c>
      <c r="D40">
        <v>136.07329999999999</v>
      </c>
      <c r="E40">
        <v>-17.673300000000001</v>
      </c>
    </row>
    <row r="41" spans="1:9" x14ac:dyDescent="0.25">
      <c r="A41" t="s">
        <v>21</v>
      </c>
      <c r="B41" t="s">
        <v>6</v>
      </c>
      <c r="C41">
        <v>152.2567</v>
      </c>
      <c r="D41">
        <v>133.66669999999999</v>
      </c>
      <c r="E41">
        <v>-18.77</v>
      </c>
    </row>
    <row r="42" spans="1:9" x14ac:dyDescent="0.25">
      <c r="A42" t="s">
        <v>21</v>
      </c>
      <c r="B42" t="s">
        <v>7</v>
      </c>
      <c r="C42">
        <v>147.27670000000001</v>
      </c>
      <c r="D42">
        <v>128.6533</v>
      </c>
      <c r="E42">
        <v>-21.506699999999999</v>
      </c>
    </row>
    <row r="43" spans="1:9" x14ac:dyDescent="0.25">
      <c r="A43" t="s">
        <v>21</v>
      </c>
      <c r="B43" t="s">
        <v>8</v>
      </c>
      <c r="C43">
        <v>13.019299999999999</v>
      </c>
    </row>
    <row r="44" spans="1:9" x14ac:dyDescent="0.25">
      <c r="A44" t="s">
        <v>21</v>
      </c>
      <c r="B44" t="s">
        <v>9</v>
      </c>
      <c r="C44">
        <v>10.189500000000001</v>
      </c>
    </row>
    <row r="45" spans="1:9" x14ac:dyDescent="0.25">
      <c r="A45" t="s">
        <v>21</v>
      </c>
      <c r="B45" t="s">
        <v>10</v>
      </c>
      <c r="C45">
        <v>12.542</v>
      </c>
    </row>
    <row r="46" spans="1:9" x14ac:dyDescent="0.25">
      <c r="A46" t="s">
        <v>21</v>
      </c>
      <c r="B46" t="s">
        <v>11</v>
      </c>
      <c r="C46">
        <v>13.7735</v>
      </c>
    </row>
    <row r="47" spans="1:9" x14ac:dyDescent="0.25">
      <c r="A47" t="s">
        <v>21</v>
      </c>
      <c r="B47" t="s">
        <v>12</v>
      </c>
      <c r="C47">
        <v>14.8596</v>
      </c>
    </row>
    <row r="48" spans="1:9" x14ac:dyDescent="0.25">
      <c r="A48" t="s">
        <v>21</v>
      </c>
      <c r="B48" t="s">
        <v>13</v>
      </c>
      <c r="C48">
        <v>14.428800000000001</v>
      </c>
    </row>
    <row r="49" spans="1:9" x14ac:dyDescent="0.25">
      <c r="A49" t="s">
        <v>21</v>
      </c>
      <c r="B49" t="s">
        <v>14</v>
      </c>
      <c r="C49">
        <v>14.079000000000001</v>
      </c>
    </row>
    <row r="50" spans="1:9" x14ac:dyDescent="0.25">
      <c r="A50" t="s">
        <v>21</v>
      </c>
      <c r="B50" t="s">
        <v>15</v>
      </c>
      <c r="C50">
        <v>9.7177000000000007</v>
      </c>
    </row>
    <row r="51" spans="1:9" x14ac:dyDescent="0.25">
      <c r="A51" t="s">
        <v>21</v>
      </c>
      <c r="B51" t="s">
        <v>16</v>
      </c>
      <c r="C51">
        <v>0</v>
      </c>
    </row>
    <row r="52" spans="1:9" x14ac:dyDescent="0.25">
      <c r="A52" t="s">
        <v>21</v>
      </c>
      <c r="B52" t="s">
        <v>18</v>
      </c>
      <c r="C52">
        <v>12.8581</v>
      </c>
      <c r="D52" t="s">
        <v>19</v>
      </c>
      <c r="E52">
        <v>13.985200000000001</v>
      </c>
      <c r="F52" t="s">
        <v>48</v>
      </c>
      <c r="G52">
        <v>12.2034</v>
      </c>
      <c r="H52" t="s">
        <v>49</v>
      </c>
      <c r="I52">
        <v>9.1549999999999994</v>
      </c>
    </row>
    <row r="53" spans="1:9" x14ac:dyDescent="0.25">
      <c r="A53" t="s">
        <v>22</v>
      </c>
      <c r="B53" t="s">
        <v>1</v>
      </c>
      <c r="C53">
        <v>111.0633</v>
      </c>
      <c r="D53">
        <v>120.8767</v>
      </c>
      <c r="E53">
        <v>-4.9233000000000002</v>
      </c>
    </row>
    <row r="54" spans="1:9" x14ac:dyDescent="0.25">
      <c r="A54" t="s">
        <v>22</v>
      </c>
      <c r="B54" t="s">
        <v>2</v>
      </c>
      <c r="C54">
        <v>119.5033</v>
      </c>
      <c r="D54">
        <v>125.2967</v>
      </c>
      <c r="E54">
        <v>-5.0567000000000002</v>
      </c>
    </row>
    <row r="55" spans="1:9" x14ac:dyDescent="0.25">
      <c r="A55" t="s">
        <v>22</v>
      </c>
      <c r="B55" t="s">
        <v>3</v>
      </c>
      <c r="C55">
        <v>120.19670000000001</v>
      </c>
      <c r="D55">
        <v>126.0767</v>
      </c>
      <c r="E55">
        <v>-5.8</v>
      </c>
    </row>
    <row r="56" spans="1:9" x14ac:dyDescent="0.25">
      <c r="A56" t="s">
        <v>22</v>
      </c>
      <c r="B56" t="s">
        <v>4</v>
      </c>
      <c r="C56">
        <v>120.0033</v>
      </c>
      <c r="D56">
        <v>126.0633</v>
      </c>
      <c r="E56">
        <v>-6.97</v>
      </c>
    </row>
    <row r="57" spans="1:9" x14ac:dyDescent="0.25">
      <c r="A57" t="s">
        <v>22</v>
      </c>
      <c r="B57" t="s">
        <v>5</v>
      </c>
      <c r="C57">
        <v>122.8133</v>
      </c>
      <c r="D57">
        <v>129.58000000000001</v>
      </c>
      <c r="E57">
        <v>-6.7732999999999999</v>
      </c>
    </row>
    <row r="58" spans="1:9" x14ac:dyDescent="0.25">
      <c r="A58" t="s">
        <v>22</v>
      </c>
      <c r="B58" t="s">
        <v>6</v>
      </c>
      <c r="C58">
        <v>119.45</v>
      </c>
      <c r="D58">
        <v>123.69329999999999</v>
      </c>
      <c r="E58">
        <v>-5.38</v>
      </c>
    </row>
    <row r="59" spans="1:9" x14ac:dyDescent="0.25">
      <c r="A59" t="s">
        <v>22</v>
      </c>
      <c r="B59" t="s">
        <v>7</v>
      </c>
      <c r="C59">
        <v>123.0367</v>
      </c>
      <c r="D59">
        <v>127.48</v>
      </c>
      <c r="E59">
        <v>-5.7332999999999998</v>
      </c>
    </row>
    <row r="60" spans="1:9" x14ac:dyDescent="0.25">
      <c r="A60" t="s">
        <v>22</v>
      </c>
      <c r="B60" t="s">
        <v>8</v>
      </c>
      <c r="C60">
        <v>8.6649999999999991</v>
      </c>
    </row>
    <row r="61" spans="1:9" x14ac:dyDescent="0.25">
      <c r="A61" t="s">
        <v>22</v>
      </c>
      <c r="B61" t="s">
        <v>9</v>
      </c>
      <c r="C61">
        <v>5.7481999999999998</v>
      </c>
    </row>
    <row r="62" spans="1:9" x14ac:dyDescent="0.25">
      <c r="A62" t="s">
        <v>22</v>
      </c>
      <c r="B62" t="s">
        <v>10</v>
      </c>
      <c r="C62">
        <v>7.5571999999999999</v>
      </c>
    </row>
    <row r="63" spans="1:9" x14ac:dyDescent="0.25">
      <c r="A63" t="s">
        <v>22</v>
      </c>
      <c r="B63" t="s">
        <v>11</v>
      </c>
      <c r="C63">
        <v>6.6051000000000002</v>
      </c>
    </row>
    <row r="64" spans="1:9" x14ac:dyDescent="0.25">
      <c r="A64" t="s">
        <v>22</v>
      </c>
      <c r="B64" t="s">
        <v>12</v>
      </c>
      <c r="C64">
        <v>6.6776</v>
      </c>
    </row>
    <row r="65" spans="1:9" x14ac:dyDescent="0.25">
      <c r="A65" t="s">
        <v>22</v>
      </c>
      <c r="B65" t="s">
        <v>13</v>
      </c>
      <c r="C65">
        <v>7.4690000000000003</v>
      </c>
    </row>
    <row r="66" spans="1:9" x14ac:dyDescent="0.25">
      <c r="A66" t="s">
        <v>22</v>
      </c>
      <c r="B66" t="s">
        <v>14</v>
      </c>
      <c r="C66">
        <v>7.3834</v>
      </c>
    </row>
    <row r="67" spans="1:9" x14ac:dyDescent="0.25">
      <c r="A67" t="s">
        <v>22</v>
      </c>
      <c r="B67" t="s">
        <v>15</v>
      </c>
      <c r="C67">
        <v>6.4328000000000003</v>
      </c>
    </row>
    <row r="68" spans="1:9" x14ac:dyDescent="0.25">
      <c r="A68" t="s">
        <v>22</v>
      </c>
      <c r="B68" t="s">
        <v>16</v>
      </c>
      <c r="C68">
        <v>0</v>
      </c>
    </row>
    <row r="69" spans="1:9" x14ac:dyDescent="0.25">
      <c r="A69" t="s">
        <v>22</v>
      </c>
      <c r="B69" t="s">
        <v>18</v>
      </c>
      <c r="C69">
        <v>7.1822999999999997</v>
      </c>
      <c r="D69" t="s">
        <v>19</v>
      </c>
      <c r="E69">
        <v>6.3773999999999997</v>
      </c>
      <c r="F69" t="s">
        <v>48</v>
      </c>
      <c r="G69">
        <v>7.8483000000000001</v>
      </c>
      <c r="H69" t="s">
        <v>49</v>
      </c>
      <c r="I69">
        <v>8.4337</v>
      </c>
    </row>
    <row r="70" spans="1:9" x14ac:dyDescent="0.25">
      <c r="A70" t="s">
        <v>23</v>
      </c>
      <c r="B70" t="s">
        <v>1</v>
      </c>
      <c r="C70">
        <v>32.700000000000003</v>
      </c>
      <c r="D70">
        <v>32.6432</v>
      </c>
      <c r="E70">
        <v>53.06</v>
      </c>
    </row>
    <row r="71" spans="1:9" x14ac:dyDescent="0.25">
      <c r="A71" t="s">
        <v>23</v>
      </c>
      <c r="B71" t="s">
        <v>2</v>
      </c>
      <c r="C71">
        <v>39.79</v>
      </c>
      <c r="D71">
        <v>51.526499999999999</v>
      </c>
      <c r="E71">
        <v>50.28</v>
      </c>
    </row>
    <row r="72" spans="1:9" x14ac:dyDescent="0.25">
      <c r="A72" t="s">
        <v>23</v>
      </c>
      <c r="B72" t="s">
        <v>3</v>
      </c>
      <c r="C72">
        <v>43.746699999999997</v>
      </c>
      <c r="D72">
        <v>39.576500000000003</v>
      </c>
      <c r="E72">
        <v>52.933300000000003</v>
      </c>
    </row>
    <row r="73" spans="1:9" x14ac:dyDescent="0.25">
      <c r="A73" t="s">
        <v>23</v>
      </c>
      <c r="B73" t="s">
        <v>4</v>
      </c>
      <c r="C73">
        <v>43.62</v>
      </c>
      <c r="D73">
        <v>40.059800000000003</v>
      </c>
      <c r="E73">
        <v>48.883299999999998</v>
      </c>
    </row>
    <row r="74" spans="1:9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9" x14ac:dyDescent="0.25">
      <c r="A75" t="s">
        <v>23</v>
      </c>
      <c r="B75" t="s">
        <v>6</v>
      </c>
      <c r="C75">
        <v>43.6</v>
      </c>
      <c r="D75">
        <v>52.139800000000001</v>
      </c>
      <c r="E75">
        <v>51.8767</v>
      </c>
    </row>
    <row r="76" spans="1:9" x14ac:dyDescent="0.25">
      <c r="A76" t="s">
        <v>23</v>
      </c>
      <c r="B76" t="s">
        <v>7</v>
      </c>
      <c r="C76">
        <v>38.046700000000001</v>
      </c>
      <c r="D76">
        <v>36.673200000000001</v>
      </c>
      <c r="E76">
        <v>49.693300000000001</v>
      </c>
    </row>
    <row r="77" spans="1:9" x14ac:dyDescent="0.25">
      <c r="A77" t="s">
        <v>23</v>
      </c>
      <c r="B77" t="s">
        <v>8</v>
      </c>
      <c r="C77">
        <v>1.8916999999999999</v>
      </c>
    </row>
    <row r="78" spans="1:9" x14ac:dyDescent="0.25">
      <c r="A78" t="s">
        <v>23</v>
      </c>
      <c r="B78" t="s">
        <v>9</v>
      </c>
      <c r="C78">
        <v>4.2675000000000001</v>
      </c>
    </row>
    <row r="79" spans="1:9" x14ac:dyDescent="0.25">
      <c r="A79" t="s">
        <v>23</v>
      </c>
      <c r="B79" t="s">
        <v>10</v>
      </c>
      <c r="C79">
        <v>7.0316000000000001</v>
      </c>
    </row>
    <row r="80" spans="1:9" x14ac:dyDescent="0.25">
      <c r="A80" t="s">
        <v>23</v>
      </c>
      <c r="B80" t="s">
        <v>11</v>
      </c>
      <c r="C80">
        <v>6.2695999999999996</v>
      </c>
    </row>
    <row r="81" spans="1:9" x14ac:dyDescent="0.25">
      <c r="A81" t="s">
        <v>23</v>
      </c>
      <c r="B81" t="s">
        <v>12</v>
      </c>
      <c r="C81">
        <v>5.8727</v>
      </c>
    </row>
    <row r="82" spans="1:9" x14ac:dyDescent="0.25">
      <c r="A82" t="s">
        <v>23</v>
      </c>
      <c r="B82" t="s">
        <v>13</v>
      </c>
      <c r="C82">
        <v>6.8551000000000002</v>
      </c>
    </row>
    <row r="83" spans="1:9" x14ac:dyDescent="0.25">
      <c r="A83" t="s">
        <v>23</v>
      </c>
      <c r="B83" t="s">
        <v>14</v>
      </c>
      <c r="C83">
        <v>5.8440000000000003</v>
      </c>
    </row>
    <row r="84" spans="1:9" x14ac:dyDescent="0.25">
      <c r="A84" t="s">
        <v>23</v>
      </c>
      <c r="B84" t="s">
        <v>15</v>
      </c>
      <c r="C84">
        <v>5.7672999999999996</v>
      </c>
    </row>
    <row r="85" spans="1:9" x14ac:dyDescent="0.25">
      <c r="A85" t="s">
        <v>23</v>
      </c>
      <c r="B85" t="s">
        <v>16</v>
      </c>
      <c r="C85">
        <v>6.6256000000000004</v>
      </c>
    </row>
    <row r="86" spans="1:9" x14ac:dyDescent="0.25">
      <c r="A86" t="s">
        <v>23</v>
      </c>
      <c r="B86" t="s">
        <v>17</v>
      </c>
      <c r="C86">
        <v>0</v>
      </c>
    </row>
    <row r="87" spans="1:9" x14ac:dyDescent="0.25">
      <c r="A87" t="s">
        <v>23</v>
      </c>
      <c r="B87" t="s">
        <v>18</v>
      </c>
      <c r="C87">
        <v>5.7180999999999997</v>
      </c>
      <c r="D87" t="s">
        <v>19</v>
      </c>
      <c r="E87">
        <v>6.4158999999999997</v>
      </c>
      <c r="F87" t="s">
        <v>50</v>
      </c>
      <c r="G87">
        <v>6.593</v>
      </c>
      <c r="H87" t="s">
        <v>51</v>
      </c>
      <c r="I87">
        <v>5.8352000000000004</v>
      </c>
    </row>
    <row r="88" spans="1:9" x14ac:dyDescent="0.25">
      <c r="A88" t="s">
        <v>24</v>
      </c>
      <c r="B88" t="s">
        <v>1</v>
      </c>
      <c r="C88">
        <v>159.5333</v>
      </c>
      <c r="D88">
        <v>160.95670000000001</v>
      </c>
      <c r="E88">
        <v>1.6933</v>
      </c>
    </row>
    <row r="89" spans="1:9" x14ac:dyDescent="0.25">
      <c r="A89" t="s">
        <v>24</v>
      </c>
      <c r="B89" t="s">
        <v>2</v>
      </c>
      <c r="C89">
        <v>158.5967</v>
      </c>
      <c r="D89">
        <v>168.5633</v>
      </c>
      <c r="E89">
        <v>2.52</v>
      </c>
    </row>
    <row r="90" spans="1:9" x14ac:dyDescent="0.25">
      <c r="A90" t="s">
        <v>24</v>
      </c>
      <c r="B90" t="s">
        <v>3</v>
      </c>
      <c r="C90">
        <v>161.48330000000001</v>
      </c>
      <c r="D90">
        <v>165.73</v>
      </c>
      <c r="E90">
        <v>0.32</v>
      </c>
    </row>
    <row r="91" spans="1:9" x14ac:dyDescent="0.25">
      <c r="A91" t="s">
        <v>24</v>
      </c>
      <c r="B91" t="s">
        <v>4</v>
      </c>
      <c r="C91">
        <v>160.4667</v>
      </c>
      <c r="D91">
        <v>165.04669999999999</v>
      </c>
      <c r="E91">
        <v>3.21</v>
      </c>
    </row>
    <row r="92" spans="1:9" x14ac:dyDescent="0.25">
      <c r="A92" t="s">
        <v>24</v>
      </c>
      <c r="B92" t="s">
        <v>5</v>
      </c>
      <c r="C92">
        <v>163.05330000000001</v>
      </c>
      <c r="D92">
        <v>169.16</v>
      </c>
      <c r="E92">
        <v>0.22667000000000001</v>
      </c>
    </row>
    <row r="93" spans="1:9" x14ac:dyDescent="0.25">
      <c r="A93" t="s">
        <v>24</v>
      </c>
      <c r="B93" t="s">
        <v>6</v>
      </c>
      <c r="C93">
        <v>161.09</v>
      </c>
      <c r="D93">
        <v>166.20330000000001</v>
      </c>
      <c r="E93">
        <v>3.1267</v>
      </c>
    </row>
    <row r="94" spans="1:9" x14ac:dyDescent="0.25">
      <c r="A94" t="s">
        <v>24</v>
      </c>
      <c r="B94" t="s">
        <v>7</v>
      </c>
      <c r="C94">
        <v>162.72999999999999</v>
      </c>
      <c r="D94">
        <v>165.35669999999999</v>
      </c>
      <c r="E94">
        <v>0.15</v>
      </c>
    </row>
    <row r="95" spans="1:9" x14ac:dyDescent="0.25">
      <c r="A95" t="s">
        <v>24</v>
      </c>
      <c r="B95" t="s">
        <v>8</v>
      </c>
      <c r="C95">
        <v>8.2956000000000003</v>
      </c>
    </row>
    <row r="96" spans="1:9" x14ac:dyDescent="0.25">
      <c r="A96" t="s">
        <v>24</v>
      </c>
      <c r="B96" t="s">
        <v>9</v>
      </c>
      <c r="C96">
        <v>9.1882000000000001</v>
      </c>
    </row>
    <row r="97" spans="1:9" x14ac:dyDescent="0.25">
      <c r="A97" t="s">
        <v>24</v>
      </c>
      <c r="B97" t="s">
        <v>10</v>
      </c>
      <c r="C97">
        <v>9.0532000000000004</v>
      </c>
    </row>
    <row r="98" spans="1:9" x14ac:dyDescent="0.25">
      <c r="A98" t="s">
        <v>24</v>
      </c>
      <c r="B98" t="s">
        <v>11</v>
      </c>
      <c r="C98">
        <v>8.8066999999999993</v>
      </c>
    </row>
    <row r="99" spans="1:9" x14ac:dyDescent="0.25">
      <c r="A99" t="s">
        <v>24</v>
      </c>
      <c r="B99" t="s">
        <v>12</v>
      </c>
      <c r="C99">
        <v>9.0915999999999997</v>
      </c>
    </row>
    <row r="100" spans="1:9" x14ac:dyDescent="0.25">
      <c r="A100" t="s">
        <v>24</v>
      </c>
      <c r="B100" t="s">
        <v>13</v>
      </c>
      <c r="C100">
        <v>8.6115999999999993</v>
      </c>
    </row>
    <row r="101" spans="1:9" x14ac:dyDescent="0.25">
      <c r="A101" t="s">
        <v>24</v>
      </c>
      <c r="B101" t="s">
        <v>14</v>
      </c>
      <c r="C101">
        <v>10.5632</v>
      </c>
    </row>
    <row r="102" spans="1:9" x14ac:dyDescent="0.25">
      <c r="A102" t="s">
        <v>24</v>
      </c>
      <c r="B102" t="s">
        <v>15</v>
      </c>
      <c r="C102">
        <v>7.7542</v>
      </c>
    </row>
    <row r="103" spans="1:9" x14ac:dyDescent="0.25">
      <c r="A103" t="s">
        <v>24</v>
      </c>
      <c r="B103" t="s">
        <v>16</v>
      </c>
      <c r="C103">
        <v>0</v>
      </c>
    </row>
    <row r="104" spans="1:9" x14ac:dyDescent="0.25">
      <c r="A104" t="s">
        <v>24</v>
      </c>
      <c r="B104" t="s">
        <v>18</v>
      </c>
      <c r="C104">
        <v>8.9781999999999993</v>
      </c>
      <c r="D104" t="s">
        <v>19</v>
      </c>
      <c r="E104">
        <v>5.4863999999999997</v>
      </c>
      <c r="F104" t="s">
        <v>50</v>
      </c>
      <c r="G104">
        <v>7.5694999999999997</v>
      </c>
      <c r="H104" t="s">
        <v>51</v>
      </c>
      <c r="I104">
        <v>7.2690999999999999</v>
      </c>
    </row>
    <row r="105" spans="1:9" x14ac:dyDescent="0.25">
      <c r="A105" t="s">
        <v>25</v>
      </c>
      <c r="B105" t="s">
        <v>1</v>
      </c>
      <c r="C105">
        <v>175.23330000000001</v>
      </c>
      <c r="D105">
        <v>158.32329999999999</v>
      </c>
      <c r="E105">
        <v>-13.273300000000001</v>
      </c>
    </row>
    <row r="106" spans="1:9" x14ac:dyDescent="0.25">
      <c r="A106" t="s">
        <v>25</v>
      </c>
      <c r="B106" t="s">
        <v>2</v>
      </c>
      <c r="C106">
        <v>168.9633</v>
      </c>
      <c r="D106">
        <v>151.21</v>
      </c>
      <c r="E106">
        <v>-12.9633</v>
      </c>
    </row>
    <row r="107" spans="1:9" x14ac:dyDescent="0.25">
      <c r="A107" t="s">
        <v>25</v>
      </c>
      <c r="B107" t="s">
        <v>3</v>
      </c>
      <c r="C107">
        <v>177.1533</v>
      </c>
      <c r="D107">
        <v>157.22999999999999</v>
      </c>
      <c r="E107">
        <v>-12.636699999999999</v>
      </c>
    </row>
    <row r="108" spans="1:9" x14ac:dyDescent="0.25">
      <c r="A108" t="s">
        <v>25</v>
      </c>
      <c r="B108" t="s">
        <v>4</v>
      </c>
      <c r="C108">
        <v>170.91</v>
      </c>
      <c r="D108">
        <v>152.34</v>
      </c>
      <c r="E108">
        <v>-13.5067</v>
      </c>
    </row>
    <row r="109" spans="1:9" x14ac:dyDescent="0.25">
      <c r="A109" t="s">
        <v>25</v>
      </c>
      <c r="B109" t="s">
        <v>5</v>
      </c>
      <c r="C109">
        <v>166.21</v>
      </c>
      <c r="D109">
        <v>149.80000000000001</v>
      </c>
      <c r="E109">
        <v>-14.1967</v>
      </c>
    </row>
    <row r="110" spans="1:9" x14ac:dyDescent="0.25">
      <c r="A110" t="s">
        <v>25</v>
      </c>
      <c r="B110" t="s">
        <v>6</v>
      </c>
      <c r="C110">
        <v>168.48</v>
      </c>
      <c r="D110">
        <v>152.38</v>
      </c>
      <c r="E110">
        <v>-13.2233</v>
      </c>
    </row>
    <row r="111" spans="1:9" x14ac:dyDescent="0.25">
      <c r="A111" t="s">
        <v>25</v>
      </c>
      <c r="B111" t="s">
        <v>7</v>
      </c>
      <c r="C111">
        <v>169.08330000000001</v>
      </c>
      <c r="D111">
        <v>147.24</v>
      </c>
      <c r="E111">
        <v>-11.7233</v>
      </c>
    </row>
    <row r="112" spans="1:9" x14ac:dyDescent="0.25">
      <c r="A112" t="s">
        <v>25</v>
      </c>
      <c r="B112" t="s">
        <v>8</v>
      </c>
      <c r="C112">
        <v>7.9935</v>
      </c>
    </row>
    <row r="113" spans="1:9" x14ac:dyDescent="0.25">
      <c r="A113" t="s">
        <v>25</v>
      </c>
      <c r="B113" t="s">
        <v>9</v>
      </c>
      <c r="C113">
        <v>9.0213000000000001</v>
      </c>
    </row>
    <row r="114" spans="1:9" x14ac:dyDescent="0.25">
      <c r="A114" t="s">
        <v>25</v>
      </c>
      <c r="B114" t="s">
        <v>10</v>
      </c>
      <c r="C114">
        <v>8.8366000000000007</v>
      </c>
    </row>
    <row r="115" spans="1:9" x14ac:dyDescent="0.25">
      <c r="A115" t="s">
        <v>25</v>
      </c>
      <c r="B115" t="s">
        <v>11</v>
      </c>
      <c r="C115">
        <v>10.2263</v>
      </c>
    </row>
    <row r="116" spans="1:9" x14ac:dyDescent="0.25">
      <c r="A116" t="s">
        <v>25</v>
      </c>
      <c r="B116" t="s">
        <v>12</v>
      </c>
      <c r="C116">
        <v>7.4512999999999998</v>
      </c>
    </row>
    <row r="117" spans="1:9" x14ac:dyDescent="0.25">
      <c r="A117" t="s">
        <v>25</v>
      </c>
      <c r="B117" t="s">
        <v>13</v>
      </c>
      <c r="C117">
        <v>9.3140000000000001</v>
      </c>
    </row>
    <row r="118" spans="1:9" x14ac:dyDescent="0.25">
      <c r="A118" t="s">
        <v>25</v>
      </c>
      <c r="B118" t="s">
        <v>14</v>
      </c>
      <c r="C118">
        <v>9.8094000000000001</v>
      </c>
    </row>
    <row r="119" spans="1:9" x14ac:dyDescent="0.25">
      <c r="A119" t="s">
        <v>25</v>
      </c>
      <c r="B119" t="s">
        <v>15</v>
      </c>
      <c r="C119">
        <v>8.8041999999999998</v>
      </c>
    </row>
    <row r="120" spans="1:9" x14ac:dyDescent="0.25">
      <c r="A120" t="s">
        <v>25</v>
      </c>
      <c r="B120" t="s">
        <v>16</v>
      </c>
      <c r="C120">
        <v>0</v>
      </c>
    </row>
    <row r="121" spans="1:9" x14ac:dyDescent="0.25">
      <c r="A121" t="s">
        <v>25</v>
      </c>
      <c r="B121" t="s">
        <v>18</v>
      </c>
      <c r="C121">
        <v>9.0332000000000008</v>
      </c>
      <c r="D121" t="s">
        <v>19</v>
      </c>
      <c r="E121">
        <v>18.316800000000001</v>
      </c>
      <c r="F121" t="s">
        <v>50</v>
      </c>
      <c r="G121">
        <v>8.2561</v>
      </c>
      <c r="H121" t="s">
        <v>51</v>
      </c>
      <c r="I121">
        <v>7.5111999999999997</v>
      </c>
    </row>
    <row r="122" spans="1:9" x14ac:dyDescent="0.25">
      <c r="A122" t="s">
        <v>26</v>
      </c>
      <c r="B122" t="s">
        <v>1</v>
      </c>
      <c r="C122">
        <v>152.72</v>
      </c>
      <c r="D122">
        <v>133.61330000000001</v>
      </c>
      <c r="E122">
        <v>-21.666699999999999</v>
      </c>
    </row>
    <row r="123" spans="1:9" x14ac:dyDescent="0.25">
      <c r="A123" t="s">
        <v>26</v>
      </c>
      <c r="B123" t="s">
        <v>2</v>
      </c>
      <c r="C123">
        <v>150.3167</v>
      </c>
      <c r="D123">
        <v>135.02330000000001</v>
      </c>
      <c r="E123">
        <v>-19.363299999999999</v>
      </c>
    </row>
    <row r="124" spans="1:9" x14ac:dyDescent="0.25">
      <c r="A124" t="s">
        <v>26</v>
      </c>
      <c r="B124" t="s">
        <v>3</v>
      </c>
      <c r="C124">
        <v>157.11670000000001</v>
      </c>
      <c r="D124">
        <v>130.43</v>
      </c>
      <c r="E124">
        <v>-18.646699999999999</v>
      </c>
    </row>
    <row r="125" spans="1:9" x14ac:dyDescent="0.25">
      <c r="A125" t="s">
        <v>26</v>
      </c>
      <c r="B125" t="s">
        <v>4</v>
      </c>
      <c r="C125">
        <v>154.8733</v>
      </c>
      <c r="D125">
        <v>132.4667</v>
      </c>
      <c r="E125">
        <v>-19.976700000000001</v>
      </c>
    </row>
    <row r="126" spans="1:9" x14ac:dyDescent="0.25">
      <c r="A126" t="s">
        <v>26</v>
      </c>
      <c r="B126" t="s">
        <v>5</v>
      </c>
      <c r="C126">
        <v>154.0967</v>
      </c>
      <c r="D126">
        <v>131.9067</v>
      </c>
      <c r="E126">
        <v>-18.423300000000001</v>
      </c>
    </row>
    <row r="127" spans="1:9" x14ac:dyDescent="0.25">
      <c r="A127" t="s">
        <v>26</v>
      </c>
      <c r="B127" t="s">
        <v>6</v>
      </c>
      <c r="C127">
        <v>147.2867</v>
      </c>
      <c r="D127">
        <v>129.13329999999999</v>
      </c>
      <c r="E127">
        <v>-22.1267</v>
      </c>
    </row>
    <row r="128" spans="1:9" x14ac:dyDescent="0.25">
      <c r="A128" t="s">
        <v>26</v>
      </c>
      <c r="B128" t="s">
        <v>7</v>
      </c>
      <c r="C128">
        <v>154.52000000000001</v>
      </c>
      <c r="D128">
        <v>128.98670000000001</v>
      </c>
      <c r="E128">
        <v>-23.443300000000001</v>
      </c>
    </row>
    <row r="129" spans="1:9" x14ac:dyDescent="0.25">
      <c r="A129" t="s">
        <v>26</v>
      </c>
      <c r="B129" t="s">
        <v>8</v>
      </c>
      <c r="C129">
        <v>12.701499999999999</v>
      </c>
    </row>
    <row r="130" spans="1:9" x14ac:dyDescent="0.25">
      <c r="A130" t="s">
        <v>26</v>
      </c>
      <c r="B130" t="s">
        <v>9</v>
      </c>
      <c r="C130">
        <v>14.390499999999999</v>
      </c>
    </row>
    <row r="131" spans="1:9" x14ac:dyDescent="0.25">
      <c r="A131" t="s">
        <v>26</v>
      </c>
      <c r="B131" t="s">
        <v>10</v>
      </c>
      <c r="C131">
        <v>17.081299999999999</v>
      </c>
    </row>
    <row r="132" spans="1:9" x14ac:dyDescent="0.25">
      <c r="A132" t="s">
        <v>26</v>
      </c>
      <c r="B132" t="s">
        <v>11</v>
      </c>
      <c r="C132">
        <v>12.369899999999999</v>
      </c>
    </row>
    <row r="133" spans="1:9" x14ac:dyDescent="0.25">
      <c r="A133" t="s">
        <v>26</v>
      </c>
      <c r="B133" t="s">
        <v>12</v>
      </c>
      <c r="C133">
        <v>12.892899999999999</v>
      </c>
    </row>
    <row r="134" spans="1:9" x14ac:dyDescent="0.25">
      <c r="A134" t="s">
        <v>26</v>
      </c>
      <c r="B134" t="s">
        <v>13</v>
      </c>
      <c r="C134">
        <v>13.5334</v>
      </c>
    </row>
    <row r="135" spans="1:9" x14ac:dyDescent="0.25">
      <c r="A135" t="s">
        <v>26</v>
      </c>
      <c r="B135" t="s">
        <v>14</v>
      </c>
      <c r="C135">
        <v>14.4312</v>
      </c>
    </row>
    <row r="136" spans="1:9" x14ac:dyDescent="0.25">
      <c r="A136" t="s">
        <v>26</v>
      </c>
      <c r="B136" t="s">
        <v>15</v>
      </c>
      <c r="C136">
        <v>8.8461999999999996</v>
      </c>
    </row>
    <row r="137" spans="1:9" x14ac:dyDescent="0.25">
      <c r="A137" t="s">
        <v>26</v>
      </c>
      <c r="B137" t="s">
        <v>16</v>
      </c>
      <c r="C137">
        <v>0</v>
      </c>
    </row>
    <row r="138" spans="1:9" x14ac:dyDescent="0.25">
      <c r="A138" t="s">
        <v>26</v>
      </c>
      <c r="B138" t="s">
        <v>18</v>
      </c>
      <c r="C138">
        <v>13.313800000000001</v>
      </c>
      <c r="D138" t="s">
        <v>19</v>
      </c>
      <c r="E138">
        <v>21.669899999999998</v>
      </c>
      <c r="F138" t="s">
        <v>50</v>
      </c>
      <c r="G138">
        <v>10.804500000000001</v>
      </c>
      <c r="H138" t="s">
        <v>51</v>
      </c>
      <c r="I138">
        <v>9.7566000000000006</v>
      </c>
    </row>
    <row r="139" spans="1:9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-17.07</v>
      </c>
    </row>
    <row r="140" spans="1:9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9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-15.976699999999999</v>
      </c>
    </row>
    <row r="142" spans="1:9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-15.8733</v>
      </c>
    </row>
    <row r="143" spans="1:9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9" x14ac:dyDescent="0.25">
      <c r="A144" t="s">
        <v>27</v>
      </c>
      <c r="B144" t="s">
        <v>6</v>
      </c>
      <c r="C144">
        <v>141.83670000000001</v>
      </c>
      <c r="D144">
        <v>140.72669999999999</v>
      </c>
      <c r="E144">
        <v>-16.3233</v>
      </c>
    </row>
    <row r="145" spans="1:9" x14ac:dyDescent="0.25">
      <c r="A145" t="s">
        <v>27</v>
      </c>
      <c r="B145" t="s">
        <v>7</v>
      </c>
      <c r="C145">
        <v>136.79329999999999</v>
      </c>
      <c r="D145">
        <v>137.8733</v>
      </c>
      <c r="E145">
        <v>-19.353300000000001</v>
      </c>
    </row>
    <row r="146" spans="1:9" x14ac:dyDescent="0.25">
      <c r="A146" t="s">
        <v>27</v>
      </c>
      <c r="B146" t="s">
        <v>8</v>
      </c>
      <c r="C146">
        <v>10.0395</v>
      </c>
    </row>
    <row r="147" spans="1:9" x14ac:dyDescent="0.25">
      <c r="A147" t="s">
        <v>27</v>
      </c>
      <c r="B147" t="s">
        <v>9</v>
      </c>
      <c r="C147">
        <v>8.9674999999999994</v>
      </c>
    </row>
    <row r="148" spans="1:9" x14ac:dyDescent="0.25">
      <c r="A148" t="s">
        <v>27</v>
      </c>
      <c r="B148" t="s">
        <v>10</v>
      </c>
      <c r="C148">
        <v>6.4210000000000003</v>
      </c>
    </row>
    <row r="149" spans="1:9" x14ac:dyDescent="0.25">
      <c r="A149" t="s">
        <v>27</v>
      </c>
      <c r="B149" t="s">
        <v>11</v>
      </c>
      <c r="C149">
        <v>5.6132</v>
      </c>
    </row>
    <row r="150" spans="1:9" x14ac:dyDescent="0.25">
      <c r="A150" t="s">
        <v>27</v>
      </c>
      <c r="B150" t="s">
        <v>12</v>
      </c>
      <c r="C150">
        <v>7.5827</v>
      </c>
    </row>
    <row r="151" spans="1:9" x14ac:dyDescent="0.25">
      <c r="A151" t="s">
        <v>27</v>
      </c>
      <c r="B151" t="s">
        <v>13</v>
      </c>
      <c r="C151">
        <v>10.2721</v>
      </c>
    </row>
    <row r="152" spans="1:9" x14ac:dyDescent="0.25">
      <c r="A152" t="s">
        <v>27</v>
      </c>
      <c r="B152" t="s">
        <v>14</v>
      </c>
      <c r="C152">
        <v>7.5643000000000002</v>
      </c>
    </row>
    <row r="153" spans="1:9" x14ac:dyDescent="0.25">
      <c r="A153" t="s">
        <v>27</v>
      </c>
      <c r="B153" t="s">
        <v>15</v>
      </c>
      <c r="C153">
        <v>11.103400000000001</v>
      </c>
    </row>
    <row r="154" spans="1:9" x14ac:dyDescent="0.25">
      <c r="A154" t="s">
        <v>27</v>
      </c>
      <c r="B154" t="s">
        <v>16</v>
      </c>
      <c r="C154">
        <v>0</v>
      </c>
    </row>
    <row r="155" spans="1:9" x14ac:dyDescent="0.25">
      <c r="A155" t="s">
        <v>27</v>
      </c>
      <c r="B155" t="s">
        <v>18</v>
      </c>
      <c r="C155">
        <v>8.9640000000000004</v>
      </c>
      <c r="D155" t="s">
        <v>19</v>
      </c>
      <c r="E155">
        <v>3.8622000000000001</v>
      </c>
      <c r="F155" t="s">
        <v>50</v>
      </c>
      <c r="G155">
        <v>8.7734000000000005</v>
      </c>
      <c r="H155" t="s">
        <v>51</v>
      </c>
      <c r="I155">
        <v>5.9850000000000003</v>
      </c>
    </row>
    <row r="156" spans="1:9" x14ac:dyDescent="0.25">
      <c r="A156" t="s">
        <v>28</v>
      </c>
      <c r="B156" t="s">
        <v>1</v>
      </c>
      <c r="C156">
        <v>28.1433</v>
      </c>
      <c r="D156">
        <v>41.431699999999999</v>
      </c>
      <c r="E156">
        <v>51.0167</v>
      </c>
    </row>
    <row r="157" spans="1:9" x14ac:dyDescent="0.25">
      <c r="A157" t="s">
        <v>28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9" x14ac:dyDescent="0.25">
      <c r="A158" t="s">
        <v>28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9" x14ac:dyDescent="0.25">
      <c r="A159" t="s">
        <v>28</v>
      </c>
      <c r="B159" t="s">
        <v>4</v>
      </c>
      <c r="C159">
        <v>38.926699999999997</v>
      </c>
      <c r="D159">
        <v>46.171700000000001</v>
      </c>
      <c r="E159">
        <v>55.726700000000001</v>
      </c>
    </row>
    <row r="160" spans="1:9" x14ac:dyDescent="0.25">
      <c r="A160" t="s">
        <v>28</v>
      </c>
      <c r="B160" t="s">
        <v>5</v>
      </c>
      <c r="C160">
        <v>38.003300000000003</v>
      </c>
      <c r="D160">
        <v>36.9983</v>
      </c>
      <c r="E160">
        <v>55.7333</v>
      </c>
    </row>
    <row r="161" spans="1:9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9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9" x14ac:dyDescent="0.25">
      <c r="A163" t="s">
        <v>28</v>
      </c>
      <c r="B163" t="s">
        <v>8</v>
      </c>
      <c r="C163">
        <v>2.4138000000000002</v>
      </c>
    </row>
    <row r="164" spans="1:9" x14ac:dyDescent="0.25">
      <c r="A164" t="s">
        <v>28</v>
      </c>
      <c r="B164" t="s">
        <v>9</v>
      </c>
      <c r="C164">
        <v>8.9542999999999999</v>
      </c>
    </row>
    <row r="165" spans="1:9" x14ac:dyDescent="0.25">
      <c r="A165" t="s">
        <v>28</v>
      </c>
      <c r="B165" t="s">
        <v>10</v>
      </c>
      <c r="C165">
        <v>8.1585000000000001</v>
      </c>
    </row>
    <row r="166" spans="1:9" x14ac:dyDescent="0.25">
      <c r="A166" t="s">
        <v>28</v>
      </c>
      <c r="B166" t="s">
        <v>11</v>
      </c>
      <c r="C166">
        <v>10.676600000000001</v>
      </c>
    </row>
    <row r="167" spans="1:9" x14ac:dyDescent="0.25">
      <c r="A167" t="s">
        <v>28</v>
      </c>
      <c r="B167" t="s">
        <v>12</v>
      </c>
      <c r="C167">
        <v>9.6477000000000004</v>
      </c>
    </row>
    <row r="168" spans="1:9" x14ac:dyDescent="0.25">
      <c r="A168" t="s">
        <v>28</v>
      </c>
      <c r="B168" t="s">
        <v>13</v>
      </c>
      <c r="C168">
        <v>7.4729000000000001</v>
      </c>
    </row>
    <row r="169" spans="1:9" x14ac:dyDescent="0.25">
      <c r="A169" t="s">
        <v>28</v>
      </c>
      <c r="B169" t="s">
        <v>14</v>
      </c>
      <c r="C169">
        <v>7.0769000000000002</v>
      </c>
    </row>
    <row r="170" spans="1:9" x14ac:dyDescent="0.25">
      <c r="A170" t="s">
        <v>28</v>
      </c>
      <c r="B170" t="s">
        <v>15</v>
      </c>
      <c r="C170">
        <v>7.1224999999999996</v>
      </c>
    </row>
    <row r="171" spans="1:9" x14ac:dyDescent="0.25">
      <c r="A171" t="s">
        <v>28</v>
      </c>
      <c r="B171" t="s">
        <v>16</v>
      </c>
      <c r="C171">
        <v>7.8795000000000002</v>
      </c>
    </row>
    <row r="172" spans="1:9" x14ac:dyDescent="0.25">
      <c r="A172" t="s">
        <v>28</v>
      </c>
      <c r="B172" t="s">
        <v>17</v>
      </c>
      <c r="C172">
        <v>0</v>
      </c>
    </row>
    <row r="173" spans="1:9" x14ac:dyDescent="0.25">
      <c r="A173" t="s">
        <v>28</v>
      </c>
      <c r="B173" t="s">
        <v>18</v>
      </c>
      <c r="C173">
        <v>8.0554000000000006</v>
      </c>
      <c r="D173" t="s">
        <v>19</v>
      </c>
      <c r="E173">
        <v>9.8882999999999992</v>
      </c>
      <c r="F173" t="s">
        <v>50</v>
      </c>
      <c r="G173">
        <v>7.7744999999999997</v>
      </c>
      <c r="H173" t="s">
        <v>51</v>
      </c>
      <c r="I173">
        <v>5.2220000000000004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I171"/>
  <sheetViews>
    <sheetView topLeftCell="A10" workbookViewId="0">
      <selection activeCell="R28" sqref="R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8.5806000000000004</v>
      </c>
    </row>
    <row r="9" spans="1:5" x14ac:dyDescent="0.25">
      <c r="A9" t="s">
        <v>0</v>
      </c>
      <c r="B9" t="s">
        <v>9</v>
      </c>
      <c r="C9">
        <v>7.8632</v>
      </c>
    </row>
    <row r="10" spans="1:5" x14ac:dyDescent="0.25">
      <c r="A10" t="s">
        <v>0</v>
      </c>
      <c r="B10" t="s">
        <v>10</v>
      </c>
      <c r="C10">
        <v>9.2020999999999997</v>
      </c>
    </row>
    <row r="11" spans="1:5" x14ac:dyDescent="0.25">
      <c r="A11" t="s">
        <v>0</v>
      </c>
      <c r="B11" t="s">
        <v>11</v>
      </c>
      <c r="C11">
        <v>11.3117</v>
      </c>
    </row>
    <row r="12" spans="1:5" x14ac:dyDescent="0.25">
      <c r="A12" t="s">
        <v>0</v>
      </c>
      <c r="B12" t="s">
        <v>12</v>
      </c>
      <c r="C12">
        <v>12.059900000000001</v>
      </c>
    </row>
    <row r="13" spans="1:5" x14ac:dyDescent="0.25">
      <c r="A13" t="s">
        <v>0</v>
      </c>
      <c r="B13" t="s">
        <v>13</v>
      </c>
      <c r="C13">
        <v>9.2751000000000001</v>
      </c>
    </row>
    <row r="14" spans="1:5" x14ac:dyDescent="0.25">
      <c r="A14" t="s">
        <v>0</v>
      </c>
      <c r="B14" t="s">
        <v>14</v>
      </c>
      <c r="C14">
        <v>8.9421999999999997</v>
      </c>
    </row>
    <row r="15" spans="1:5" x14ac:dyDescent="0.25">
      <c r="A15" t="s">
        <v>0</v>
      </c>
      <c r="B15" t="s">
        <v>15</v>
      </c>
      <c r="C15">
        <v>12.0787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10.1828</v>
      </c>
      <c r="D17" t="s">
        <v>19</v>
      </c>
      <c r="E17">
        <v>7.1249000000000002</v>
      </c>
      <c r="F17" t="s">
        <v>48</v>
      </c>
      <c r="G17">
        <v>10.120200000000001</v>
      </c>
      <c r="H17" t="s">
        <v>49</v>
      </c>
      <c r="I17">
        <v>6.3436000000000003</v>
      </c>
    </row>
    <row r="18" spans="1:9" x14ac:dyDescent="0.25">
      <c r="A18" t="s">
        <v>20</v>
      </c>
      <c r="B18" t="s">
        <v>1</v>
      </c>
      <c r="C18">
        <v>174.79669999999999</v>
      </c>
      <c r="D18">
        <v>175.56</v>
      </c>
      <c r="E18">
        <v>-13.11</v>
      </c>
    </row>
    <row r="19" spans="1:9" x14ac:dyDescent="0.25">
      <c r="A19" t="s">
        <v>20</v>
      </c>
      <c r="B19" t="s">
        <v>2</v>
      </c>
      <c r="C19">
        <v>181.20330000000001</v>
      </c>
      <c r="D19">
        <v>178.18</v>
      </c>
      <c r="E19">
        <v>-12.9467</v>
      </c>
    </row>
    <row r="20" spans="1:9" x14ac:dyDescent="0.25">
      <c r="A20" t="s">
        <v>20</v>
      </c>
      <c r="B20" t="s">
        <v>3</v>
      </c>
      <c r="C20">
        <v>180.10329999999999</v>
      </c>
      <c r="D20">
        <v>182.05</v>
      </c>
      <c r="E20">
        <v>-14.4</v>
      </c>
    </row>
    <row r="21" spans="1:9" x14ac:dyDescent="0.25">
      <c r="A21" t="s">
        <v>20</v>
      </c>
      <c r="B21" t="s">
        <v>4</v>
      </c>
      <c r="C21">
        <v>191.95330000000001</v>
      </c>
      <c r="D21">
        <v>185.87</v>
      </c>
      <c r="E21">
        <v>-14.2</v>
      </c>
    </row>
    <row r="22" spans="1:9" x14ac:dyDescent="0.25">
      <c r="A22" t="s">
        <v>20</v>
      </c>
      <c r="B22" t="s">
        <v>5</v>
      </c>
      <c r="C22">
        <v>183.69669999999999</v>
      </c>
      <c r="D22">
        <v>184.3767</v>
      </c>
      <c r="E22">
        <v>-14.4933</v>
      </c>
    </row>
    <row r="23" spans="1:9" x14ac:dyDescent="0.25">
      <c r="A23" t="s">
        <v>20</v>
      </c>
      <c r="B23" t="s">
        <v>6</v>
      </c>
      <c r="C23">
        <v>190.91669999999999</v>
      </c>
      <c r="D23">
        <v>188.10669999999999</v>
      </c>
      <c r="E23">
        <v>-13.8567</v>
      </c>
    </row>
    <row r="24" spans="1:9" x14ac:dyDescent="0.25">
      <c r="A24" t="s">
        <v>20</v>
      </c>
      <c r="B24" t="s">
        <v>8</v>
      </c>
      <c r="C24">
        <v>3.7439</v>
      </c>
    </row>
    <row r="25" spans="1:9" x14ac:dyDescent="0.25">
      <c r="A25" t="s">
        <v>20</v>
      </c>
      <c r="B25" t="s">
        <v>9</v>
      </c>
      <c r="C25">
        <v>5.2435999999999998</v>
      </c>
    </row>
    <row r="26" spans="1:9" x14ac:dyDescent="0.25">
      <c r="A26" t="s">
        <v>20</v>
      </c>
      <c r="B26" t="s">
        <v>10</v>
      </c>
      <c r="C26">
        <v>6.1577999999999999</v>
      </c>
    </row>
    <row r="27" spans="1:9" x14ac:dyDescent="0.25">
      <c r="A27" t="s">
        <v>20</v>
      </c>
      <c r="B27" t="s">
        <v>11</v>
      </c>
      <c r="C27">
        <v>6.8163</v>
      </c>
    </row>
    <row r="28" spans="1:9" x14ac:dyDescent="0.25">
      <c r="A28" t="s">
        <v>20</v>
      </c>
      <c r="B28" t="s">
        <v>12</v>
      </c>
      <c r="C28">
        <v>6.9211</v>
      </c>
    </row>
    <row r="29" spans="1:9" x14ac:dyDescent="0.25">
      <c r="A29" t="s">
        <v>20</v>
      </c>
      <c r="B29" t="s">
        <v>13</v>
      </c>
      <c r="C29">
        <v>5.4988999999999999</v>
      </c>
    </row>
    <row r="30" spans="1:9" x14ac:dyDescent="0.25">
      <c r="A30" t="s">
        <v>20</v>
      </c>
      <c r="B30" t="s">
        <v>14</v>
      </c>
      <c r="C30">
        <v>3.8266</v>
      </c>
    </row>
    <row r="31" spans="1:9" x14ac:dyDescent="0.25">
      <c r="A31" t="s">
        <v>20</v>
      </c>
      <c r="B31" t="s">
        <v>15</v>
      </c>
      <c r="C31">
        <v>0</v>
      </c>
    </row>
    <row r="32" spans="1:9" x14ac:dyDescent="0.25">
      <c r="A32" t="s">
        <v>20</v>
      </c>
      <c r="B32" t="s">
        <v>18</v>
      </c>
      <c r="C32">
        <v>5.5682999999999998</v>
      </c>
      <c r="D32" t="s">
        <v>19</v>
      </c>
      <c r="E32">
        <v>3.1326000000000001</v>
      </c>
      <c r="F32" t="s">
        <v>48</v>
      </c>
      <c r="G32">
        <v>6.1532</v>
      </c>
      <c r="H32" t="s">
        <v>49</v>
      </c>
      <c r="I32">
        <v>6.6172000000000004</v>
      </c>
    </row>
    <row r="33" spans="1:5" x14ac:dyDescent="0.25">
      <c r="A33" t="s">
        <v>21</v>
      </c>
      <c r="B33" t="s">
        <v>1</v>
      </c>
      <c r="C33">
        <v>143.25</v>
      </c>
      <c r="D33">
        <v>135.05330000000001</v>
      </c>
      <c r="E33">
        <v>-15.14</v>
      </c>
    </row>
    <row r="34" spans="1:5" x14ac:dyDescent="0.25">
      <c r="A34" t="s">
        <v>21</v>
      </c>
      <c r="B34" t="s">
        <v>2</v>
      </c>
      <c r="C34">
        <v>141.47999999999999</v>
      </c>
      <c r="D34">
        <v>135.71</v>
      </c>
      <c r="E34">
        <v>-19.6767</v>
      </c>
    </row>
    <row r="35" spans="1:5" x14ac:dyDescent="0.25">
      <c r="A35" t="s">
        <v>21</v>
      </c>
      <c r="B35" t="s">
        <v>3</v>
      </c>
      <c r="C35">
        <v>143.86000000000001</v>
      </c>
      <c r="D35">
        <v>135.4333</v>
      </c>
      <c r="E35">
        <v>-21.306699999999999</v>
      </c>
    </row>
    <row r="36" spans="1:5" x14ac:dyDescent="0.25">
      <c r="A36" t="s">
        <v>21</v>
      </c>
      <c r="B36" t="s">
        <v>4</v>
      </c>
      <c r="C36">
        <v>142.52670000000001</v>
      </c>
      <c r="D36">
        <v>136.1267</v>
      </c>
      <c r="E36">
        <v>-20.94</v>
      </c>
    </row>
    <row r="37" spans="1:5" x14ac:dyDescent="0.25">
      <c r="A37" t="s">
        <v>21</v>
      </c>
      <c r="B37" t="s">
        <v>5</v>
      </c>
      <c r="C37">
        <v>142.3167</v>
      </c>
      <c r="D37">
        <v>136.5933</v>
      </c>
      <c r="E37">
        <v>-21.103300000000001</v>
      </c>
    </row>
    <row r="38" spans="1:5" x14ac:dyDescent="0.25">
      <c r="A38" t="s">
        <v>21</v>
      </c>
      <c r="B38" t="s">
        <v>6</v>
      </c>
      <c r="C38">
        <v>140.44669999999999</v>
      </c>
      <c r="D38">
        <v>134.70670000000001</v>
      </c>
      <c r="E38">
        <v>-21.136700000000001</v>
      </c>
    </row>
    <row r="39" spans="1:5" x14ac:dyDescent="0.25">
      <c r="A39" t="s">
        <v>21</v>
      </c>
      <c r="B39" t="s">
        <v>7</v>
      </c>
      <c r="C39">
        <v>140.58330000000001</v>
      </c>
      <c r="D39">
        <v>133.89330000000001</v>
      </c>
      <c r="E39">
        <v>-20.116700000000002</v>
      </c>
    </row>
    <row r="40" spans="1:5" x14ac:dyDescent="0.25">
      <c r="A40" t="s">
        <v>21</v>
      </c>
      <c r="B40" t="s">
        <v>8</v>
      </c>
      <c r="C40">
        <v>9.0381</v>
      </c>
    </row>
    <row r="41" spans="1:5" x14ac:dyDescent="0.25">
      <c r="A41" t="s">
        <v>21</v>
      </c>
      <c r="B41" t="s">
        <v>9</v>
      </c>
      <c r="C41">
        <v>8.1435999999999993</v>
      </c>
    </row>
    <row r="42" spans="1:5" x14ac:dyDescent="0.25">
      <c r="A42" t="s">
        <v>21</v>
      </c>
      <c r="B42" t="s">
        <v>10</v>
      </c>
      <c r="C42">
        <v>7.1321000000000003</v>
      </c>
    </row>
    <row r="43" spans="1:5" x14ac:dyDescent="0.25">
      <c r="A43" t="s">
        <v>21</v>
      </c>
      <c r="B43" t="s">
        <v>11</v>
      </c>
      <c r="C43">
        <v>7.3933</v>
      </c>
    </row>
    <row r="44" spans="1:5" x14ac:dyDescent="0.25">
      <c r="A44" t="s">
        <v>21</v>
      </c>
      <c r="B44" t="s">
        <v>12</v>
      </c>
      <c r="C44">
        <v>7.7895000000000003</v>
      </c>
    </row>
    <row r="45" spans="1:5" x14ac:dyDescent="0.25">
      <c r="A45" t="s">
        <v>21</v>
      </c>
      <c r="B45" t="s">
        <v>13</v>
      </c>
      <c r="C45">
        <v>7.0608000000000004</v>
      </c>
    </row>
    <row r="46" spans="1:5" x14ac:dyDescent="0.25">
      <c r="A46" t="s">
        <v>21</v>
      </c>
      <c r="B46" t="s">
        <v>14</v>
      </c>
      <c r="C46">
        <v>7.6806999999999999</v>
      </c>
    </row>
    <row r="47" spans="1:5" x14ac:dyDescent="0.25">
      <c r="A47" t="s">
        <v>21</v>
      </c>
      <c r="B47" t="s">
        <v>15</v>
      </c>
      <c r="C47">
        <v>9.1697000000000006</v>
      </c>
    </row>
    <row r="48" spans="1:5" x14ac:dyDescent="0.25">
      <c r="A48" t="s">
        <v>21</v>
      </c>
      <c r="B48" t="s">
        <v>16</v>
      </c>
      <c r="C48">
        <v>0</v>
      </c>
    </row>
    <row r="49" spans="1:9" x14ac:dyDescent="0.25">
      <c r="A49" t="s">
        <v>21</v>
      </c>
      <c r="B49" t="s">
        <v>18</v>
      </c>
      <c r="C49">
        <v>8.1433999999999997</v>
      </c>
      <c r="D49" t="s">
        <v>19</v>
      </c>
      <c r="E49">
        <v>6.7919</v>
      </c>
      <c r="F49" t="s">
        <v>48</v>
      </c>
      <c r="G49">
        <v>8.0006000000000004</v>
      </c>
      <c r="H49" t="s">
        <v>49</v>
      </c>
      <c r="I49">
        <v>5.6871</v>
      </c>
    </row>
    <row r="50" spans="1:9" x14ac:dyDescent="0.25">
      <c r="A50" t="s">
        <v>22</v>
      </c>
      <c r="B50" t="s">
        <v>1</v>
      </c>
      <c r="C50">
        <v>111.1467</v>
      </c>
      <c r="D50">
        <v>116.19329999999999</v>
      </c>
      <c r="E50">
        <v>-7.29</v>
      </c>
    </row>
    <row r="51" spans="1:9" x14ac:dyDescent="0.25">
      <c r="A51" t="s">
        <v>22</v>
      </c>
      <c r="B51" t="s">
        <v>2</v>
      </c>
      <c r="C51">
        <v>112.94670000000001</v>
      </c>
      <c r="D51">
        <v>122.0667</v>
      </c>
      <c r="E51">
        <v>-7.4333</v>
      </c>
    </row>
    <row r="52" spans="1:9" x14ac:dyDescent="0.25">
      <c r="A52" t="s">
        <v>22</v>
      </c>
      <c r="B52" t="s">
        <v>3</v>
      </c>
      <c r="C52">
        <v>109.44670000000001</v>
      </c>
      <c r="D52">
        <v>116.0667</v>
      </c>
      <c r="E52">
        <v>-5.0067000000000004</v>
      </c>
    </row>
    <row r="53" spans="1:9" x14ac:dyDescent="0.25">
      <c r="A53" t="s">
        <v>22</v>
      </c>
      <c r="B53" t="s">
        <v>4</v>
      </c>
      <c r="C53">
        <v>112.30329999999999</v>
      </c>
      <c r="D53">
        <v>118.08</v>
      </c>
      <c r="E53">
        <v>-7.09</v>
      </c>
    </row>
    <row r="54" spans="1:9" x14ac:dyDescent="0.25">
      <c r="A54" t="s">
        <v>22</v>
      </c>
      <c r="B54" t="s">
        <v>5</v>
      </c>
      <c r="C54">
        <v>101.6267</v>
      </c>
      <c r="D54">
        <v>115.7333</v>
      </c>
      <c r="E54">
        <v>-5.4166999999999996</v>
      </c>
    </row>
    <row r="55" spans="1:9" x14ac:dyDescent="0.25">
      <c r="A55" t="s">
        <v>22</v>
      </c>
      <c r="B55" t="s">
        <v>6</v>
      </c>
      <c r="C55">
        <v>107.24</v>
      </c>
      <c r="D55">
        <v>111.5033</v>
      </c>
      <c r="E55">
        <v>-6</v>
      </c>
    </row>
    <row r="56" spans="1:9" x14ac:dyDescent="0.25">
      <c r="A56" t="s">
        <v>22</v>
      </c>
      <c r="B56" t="s">
        <v>7</v>
      </c>
      <c r="C56">
        <v>106.8533</v>
      </c>
      <c r="D56">
        <v>117.0467</v>
      </c>
      <c r="E56">
        <v>-5.7633000000000001</v>
      </c>
    </row>
    <row r="57" spans="1:9" x14ac:dyDescent="0.25">
      <c r="A57" t="s">
        <v>22</v>
      </c>
      <c r="B57" t="s">
        <v>8</v>
      </c>
      <c r="C57">
        <v>5.2393999999999998</v>
      </c>
    </row>
    <row r="58" spans="1:9" x14ac:dyDescent="0.25">
      <c r="A58" t="s">
        <v>22</v>
      </c>
      <c r="B58" t="s">
        <v>9</v>
      </c>
      <c r="C58">
        <v>7.6620999999999997</v>
      </c>
    </row>
    <row r="59" spans="1:9" x14ac:dyDescent="0.25">
      <c r="A59" t="s">
        <v>22</v>
      </c>
      <c r="B59" t="s">
        <v>10</v>
      </c>
      <c r="C59">
        <v>8.0157000000000007</v>
      </c>
    </row>
    <row r="60" spans="1:9" x14ac:dyDescent="0.25">
      <c r="A60" t="s">
        <v>22</v>
      </c>
      <c r="B60" t="s">
        <v>11</v>
      </c>
      <c r="C60">
        <v>7.0536000000000003</v>
      </c>
    </row>
    <row r="61" spans="1:9" x14ac:dyDescent="0.25">
      <c r="A61" t="s">
        <v>22</v>
      </c>
      <c r="B61" t="s">
        <v>12</v>
      </c>
      <c r="C61">
        <v>9.0024999999999995</v>
      </c>
    </row>
    <row r="62" spans="1:9" x14ac:dyDescent="0.25">
      <c r="A62" t="s">
        <v>22</v>
      </c>
      <c r="B62" t="s">
        <v>13</v>
      </c>
      <c r="C62">
        <v>4.4764999999999997</v>
      </c>
    </row>
    <row r="63" spans="1:9" x14ac:dyDescent="0.25">
      <c r="A63" t="s">
        <v>22</v>
      </c>
      <c r="B63" t="s">
        <v>14</v>
      </c>
      <c r="C63">
        <v>6.8644999999999996</v>
      </c>
    </row>
    <row r="64" spans="1:9" x14ac:dyDescent="0.25">
      <c r="A64" t="s">
        <v>22</v>
      </c>
      <c r="B64" t="s">
        <v>15</v>
      </c>
      <c r="C64">
        <v>6.4138999999999999</v>
      </c>
    </row>
    <row r="65" spans="1:9" x14ac:dyDescent="0.25">
      <c r="A65" t="s">
        <v>22</v>
      </c>
      <c r="B65" t="s">
        <v>16</v>
      </c>
      <c r="C65">
        <v>0</v>
      </c>
    </row>
    <row r="66" spans="1:9" x14ac:dyDescent="0.25">
      <c r="A66" t="s">
        <v>22</v>
      </c>
      <c r="B66" t="s">
        <v>18</v>
      </c>
      <c r="C66">
        <v>7.0385</v>
      </c>
      <c r="D66" t="s">
        <v>19</v>
      </c>
      <c r="E66">
        <v>8.5098000000000003</v>
      </c>
      <c r="F66" t="s">
        <v>48</v>
      </c>
      <c r="G66">
        <v>6.6158000000000001</v>
      </c>
      <c r="H66" t="s">
        <v>49</v>
      </c>
      <c r="I66">
        <v>4.4164000000000003</v>
      </c>
    </row>
    <row r="67" spans="1:9" x14ac:dyDescent="0.25">
      <c r="A67" t="s">
        <v>23</v>
      </c>
      <c r="B67" t="s">
        <v>1</v>
      </c>
      <c r="C67">
        <v>40.020000000000003</v>
      </c>
      <c r="D67">
        <v>46.777700000000003</v>
      </c>
      <c r="E67">
        <v>64.400000000000006</v>
      </c>
    </row>
    <row r="68" spans="1:9" x14ac:dyDescent="0.25">
      <c r="A68" t="s">
        <v>23</v>
      </c>
      <c r="B68" t="s">
        <v>2</v>
      </c>
      <c r="C68">
        <v>41.293300000000002</v>
      </c>
      <c r="D68">
        <v>42.177700000000002</v>
      </c>
      <c r="E68">
        <v>61.756700000000002</v>
      </c>
    </row>
    <row r="69" spans="1:9" x14ac:dyDescent="0.25">
      <c r="A69" t="s">
        <v>23</v>
      </c>
      <c r="B69" t="s">
        <v>3</v>
      </c>
      <c r="C69">
        <v>52.216700000000003</v>
      </c>
      <c r="D69">
        <v>44.847700000000003</v>
      </c>
      <c r="E69">
        <v>62.71</v>
      </c>
    </row>
    <row r="70" spans="1:9" x14ac:dyDescent="0.25">
      <c r="A70" t="s">
        <v>23</v>
      </c>
      <c r="B70" t="s">
        <v>4</v>
      </c>
      <c r="C70">
        <v>34.566699999999997</v>
      </c>
      <c r="D70">
        <v>24.4711</v>
      </c>
      <c r="E70">
        <v>63.613300000000002</v>
      </c>
    </row>
    <row r="71" spans="1:9" x14ac:dyDescent="0.25">
      <c r="A71" t="s">
        <v>23</v>
      </c>
      <c r="B71" t="s">
        <v>5</v>
      </c>
      <c r="C71">
        <v>45.9467</v>
      </c>
      <c r="D71">
        <v>42.017699999999998</v>
      </c>
      <c r="E71">
        <v>62.103299999999997</v>
      </c>
    </row>
    <row r="72" spans="1:9" x14ac:dyDescent="0.25">
      <c r="A72" t="s">
        <v>23</v>
      </c>
      <c r="B72" t="s">
        <v>6</v>
      </c>
      <c r="C72">
        <v>35.2667</v>
      </c>
      <c r="D72">
        <v>35.391100000000002</v>
      </c>
      <c r="E72">
        <v>61.473300000000002</v>
      </c>
    </row>
    <row r="73" spans="1:9" x14ac:dyDescent="0.25">
      <c r="A73" t="s">
        <v>23</v>
      </c>
      <c r="B73" t="s">
        <v>7</v>
      </c>
      <c r="C73">
        <v>49.936700000000002</v>
      </c>
      <c r="D73">
        <v>49.207700000000003</v>
      </c>
      <c r="E73">
        <v>63.723300000000002</v>
      </c>
    </row>
    <row r="74" spans="1:9" x14ac:dyDescent="0.25">
      <c r="A74" t="s">
        <v>23</v>
      </c>
      <c r="B74" t="s">
        <v>8</v>
      </c>
      <c r="C74">
        <v>3.2172999999999998</v>
      </c>
    </row>
    <row r="75" spans="1:9" x14ac:dyDescent="0.25">
      <c r="A75" t="s">
        <v>23</v>
      </c>
      <c r="B75" t="s">
        <v>9</v>
      </c>
      <c r="C75">
        <v>7.7270000000000003</v>
      </c>
    </row>
    <row r="76" spans="1:9" x14ac:dyDescent="0.25">
      <c r="A76" t="s">
        <v>23</v>
      </c>
      <c r="B76" t="s">
        <v>10</v>
      </c>
      <c r="C76">
        <v>8.2757000000000005</v>
      </c>
    </row>
    <row r="77" spans="1:9" x14ac:dyDescent="0.25">
      <c r="A77" t="s">
        <v>23</v>
      </c>
      <c r="B77" t="s">
        <v>11</v>
      </c>
      <c r="C77">
        <v>7.3880999999999997</v>
      </c>
    </row>
    <row r="78" spans="1:9" x14ac:dyDescent="0.25">
      <c r="A78" t="s">
        <v>23</v>
      </c>
      <c r="B78" t="s">
        <v>12</v>
      </c>
      <c r="C78">
        <v>10.173400000000001</v>
      </c>
    </row>
    <row r="79" spans="1:9" x14ac:dyDescent="0.25">
      <c r="A79" t="s">
        <v>23</v>
      </c>
      <c r="B79" t="s">
        <v>13</v>
      </c>
      <c r="C79">
        <v>9.0084999999999997</v>
      </c>
    </row>
    <row r="80" spans="1:9" x14ac:dyDescent="0.25">
      <c r="A80" t="s">
        <v>23</v>
      </c>
      <c r="B80" t="s">
        <v>14</v>
      </c>
      <c r="C80">
        <v>6.5204000000000004</v>
      </c>
    </row>
    <row r="81" spans="1:9" x14ac:dyDescent="0.25">
      <c r="A81" t="s">
        <v>23</v>
      </c>
      <c r="B81" t="s">
        <v>15</v>
      </c>
      <c r="C81">
        <v>6.8636999999999997</v>
      </c>
    </row>
    <row r="82" spans="1:9" x14ac:dyDescent="0.25">
      <c r="A82" t="s">
        <v>23</v>
      </c>
      <c r="B82" t="s">
        <v>16</v>
      </c>
      <c r="C82">
        <v>7.8658999999999999</v>
      </c>
    </row>
    <row r="83" spans="1:9" x14ac:dyDescent="0.25">
      <c r="A83" t="s">
        <v>23</v>
      </c>
      <c r="B83" t="s">
        <v>17</v>
      </c>
      <c r="C83">
        <v>0</v>
      </c>
    </row>
    <row r="84" spans="1:9" x14ac:dyDescent="0.25">
      <c r="A84" t="s">
        <v>23</v>
      </c>
      <c r="B84" t="s">
        <v>18</v>
      </c>
      <c r="C84">
        <v>7.8905000000000003</v>
      </c>
      <c r="D84" t="s">
        <v>19</v>
      </c>
      <c r="E84">
        <v>5.5888999999999998</v>
      </c>
      <c r="F84" t="s">
        <v>50</v>
      </c>
      <c r="G84">
        <v>9.4451000000000001</v>
      </c>
      <c r="H84" t="s">
        <v>51</v>
      </c>
      <c r="I84">
        <v>7.1841999999999997</v>
      </c>
    </row>
    <row r="85" spans="1:9" x14ac:dyDescent="0.25">
      <c r="A85" t="s">
        <v>24</v>
      </c>
      <c r="B85" t="s">
        <v>1</v>
      </c>
      <c r="C85">
        <v>178.79</v>
      </c>
      <c r="D85">
        <v>169.6233</v>
      </c>
      <c r="E85">
        <v>4.57</v>
      </c>
    </row>
    <row r="86" spans="1:9" x14ac:dyDescent="0.25">
      <c r="A86" t="s">
        <v>24</v>
      </c>
      <c r="B86" t="s">
        <v>2</v>
      </c>
      <c r="C86">
        <v>177.70330000000001</v>
      </c>
      <c r="D86">
        <v>168.92330000000001</v>
      </c>
      <c r="E86">
        <v>6.61</v>
      </c>
    </row>
    <row r="87" spans="1:9" x14ac:dyDescent="0.25">
      <c r="A87" t="s">
        <v>24</v>
      </c>
      <c r="B87" t="s">
        <v>3</v>
      </c>
      <c r="C87">
        <v>184.33670000000001</v>
      </c>
      <c r="D87">
        <v>170.80330000000001</v>
      </c>
      <c r="E87">
        <v>3.66</v>
      </c>
    </row>
    <row r="88" spans="1:9" x14ac:dyDescent="0.25">
      <c r="A88" t="s">
        <v>24</v>
      </c>
      <c r="B88" t="s">
        <v>4</v>
      </c>
      <c r="C88">
        <v>176.33670000000001</v>
      </c>
      <c r="D88">
        <v>168.80670000000001</v>
      </c>
      <c r="E88">
        <v>5.2732999999999999</v>
      </c>
    </row>
    <row r="89" spans="1:9" x14ac:dyDescent="0.25">
      <c r="A89" t="s">
        <v>24</v>
      </c>
      <c r="B89" t="s">
        <v>5</v>
      </c>
      <c r="C89">
        <v>181.7</v>
      </c>
      <c r="D89">
        <v>172.4333</v>
      </c>
      <c r="E89">
        <v>5.0667</v>
      </c>
    </row>
    <row r="90" spans="1:9" x14ac:dyDescent="0.25">
      <c r="A90" t="s">
        <v>24</v>
      </c>
      <c r="B90" t="s">
        <v>6</v>
      </c>
      <c r="C90">
        <v>185.01669999999999</v>
      </c>
      <c r="D90">
        <v>173.0333</v>
      </c>
      <c r="E90">
        <v>4.0632999999999999</v>
      </c>
    </row>
    <row r="91" spans="1:9" x14ac:dyDescent="0.25">
      <c r="A91" t="s">
        <v>24</v>
      </c>
      <c r="B91" t="s">
        <v>7</v>
      </c>
      <c r="C91">
        <v>178.53</v>
      </c>
      <c r="D91">
        <v>167.27</v>
      </c>
      <c r="E91">
        <v>3.7833000000000001</v>
      </c>
    </row>
    <row r="92" spans="1:9" x14ac:dyDescent="0.25">
      <c r="A92" t="s">
        <v>24</v>
      </c>
      <c r="B92" t="s">
        <v>8</v>
      </c>
      <c r="C92">
        <v>8.3359000000000005</v>
      </c>
    </row>
    <row r="93" spans="1:9" x14ac:dyDescent="0.25">
      <c r="A93" t="s">
        <v>24</v>
      </c>
      <c r="B93" t="s">
        <v>9</v>
      </c>
      <c r="C93">
        <v>10.440799999999999</v>
      </c>
    </row>
    <row r="94" spans="1:9" x14ac:dyDescent="0.25">
      <c r="A94" t="s">
        <v>24</v>
      </c>
      <c r="B94" t="s">
        <v>10</v>
      </c>
      <c r="C94">
        <v>10.4452</v>
      </c>
    </row>
    <row r="95" spans="1:9" x14ac:dyDescent="0.25">
      <c r="A95" t="s">
        <v>24</v>
      </c>
      <c r="B95" t="s">
        <v>11</v>
      </c>
      <c r="C95">
        <v>9.8497000000000003</v>
      </c>
    </row>
    <row r="96" spans="1:9" x14ac:dyDescent="0.25">
      <c r="A96" t="s">
        <v>24</v>
      </c>
      <c r="B96" t="s">
        <v>12</v>
      </c>
      <c r="C96">
        <v>10.0939</v>
      </c>
    </row>
    <row r="97" spans="1:9" x14ac:dyDescent="0.25">
      <c r="A97" t="s">
        <v>24</v>
      </c>
      <c r="B97" t="s">
        <v>13</v>
      </c>
      <c r="C97">
        <v>9.5353999999999992</v>
      </c>
    </row>
    <row r="98" spans="1:9" x14ac:dyDescent="0.25">
      <c r="A98" t="s">
        <v>24</v>
      </c>
      <c r="B98" t="s">
        <v>14</v>
      </c>
      <c r="C98">
        <v>8.5295000000000005</v>
      </c>
    </row>
    <row r="99" spans="1:9" x14ac:dyDescent="0.25">
      <c r="A99" t="s">
        <v>24</v>
      </c>
      <c r="B99" t="s">
        <v>15</v>
      </c>
      <c r="C99">
        <v>8.2132000000000005</v>
      </c>
    </row>
    <row r="100" spans="1:9" x14ac:dyDescent="0.25">
      <c r="A100" t="s">
        <v>24</v>
      </c>
      <c r="B100" t="s">
        <v>16</v>
      </c>
      <c r="C100">
        <v>0</v>
      </c>
    </row>
    <row r="101" spans="1:9" x14ac:dyDescent="0.25">
      <c r="A101" t="s">
        <v>24</v>
      </c>
      <c r="B101" t="s">
        <v>18</v>
      </c>
      <c r="C101">
        <v>9.4753000000000007</v>
      </c>
      <c r="D101" t="s">
        <v>19</v>
      </c>
      <c r="E101">
        <v>10.400700000000001</v>
      </c>
      <c r="F101" t="s">
        <v>50</v>
      </c>
      <c r="G101">
        <v>7.8095999999999997</v>
      </c>
      <c r="H101" t="s">
        <v>51</v>
      </c>
      <c r="I101">
        <v>7.3122999999999996</v>
      </c>
    </row>
    <row r="102" spans="1:9" x14ac:dyDescent="0.25">
      <c r="A102" t="s">
        <v>25</v>
      </c>
      <c r="B102" t="s">
        <v>1</v>
      </c>
      <c r="C102">
        <v>181.30670000000001</v>
      </c>
      <c r="D102">
        <v>167.11</v>
      </c>
      <c r="E102">
        <v>-11.113300000000001</v>
      </c>
    </row>
    <row r="103" spans="1:9" x14ac:dyDescent="0.25">
      <c r="A103" t="s">
        <v>25</v>
      </c>
      <c r="B103" t="s">
        <v>2</v>
      </c>
      <c r="C103">
        <v>175.23330000000001</v>
      </c>
      <c r="D103">
        <v>169.6567</v>
      </c>
      <c r="E103">
        <v>-12.0367</v>
      </c>
    </row>
    <row r="104" spans="1:9" x14ac:dyDescent="0.25">
      <c r="A104" t="s">
        <v>25</v>
      </c>
      <c r="B104" t="s">
        <v>3</v>
      </c>
      <c r="C104">
        <v>177.04329999999999</v>
      </c>
      <c r="D104">
        <v>164.67670000000001</v>
      </c>
      <c r="E104">
        <v>-11.0733</v>
      </c>
    </row>
    <row r="105" spans="1:9" x14ac:dyDescent="0.25">
      <c r="A105" t="s">
        <v>25</v>
      </c>
      <c r="B105" t="s">
        <v>4</v>
      </c>
      <c r="C105">
        <v>177.92330000000001</v>
      </c>
      <c r="D105">
        <v>163.78</v>
      </c>
      <c r="E105">
        <v>-11.5633</v>
      </c>
    </row>
    <row r="106" spans="1:9" x14ac:dyDescent="0.25">
      <c r="A106" t="s">
        <v>25</v>
      </c>
      <c r="B106" t="s">
        <v>5</v>
      </c>
      <c r="C106">
        <v>189.8433</v>
      </c>
      <c r="D106">
        <v>171.26</v>
      </c>
      <c r="E106">
        <v>-11.31</v>
      </c>
    </row>
    <row r="107" spans="1:9" x14ac:dyDescent="0.25">
      <c r="A107" t="s">
        <v>25</v>
      </c>
      <c r="B107" t="s">
        <v>6</v>
      </c>
      <c r="C107">
        <v>175.51329999999999</v>
      </c>
      <c r="D107">
        <v>167.83330000000001</v>
      </c>
      <c r="E107">
        <v>-11.8667</v>
      </c>
    </row>
    <row r="108" spans="1:9" x14ac:dyDescent="0.25">
      <c r="A108" t="s">
        <v>25</v>
      </c>
      <c r="B108" t="s">
        <v>7</v>
      </c>
      <c r="C108">
        <v>174.11</v>
      </c>
      <c r="D108">
        <v>165.21</v>
      </c>
      <c r="E108">
        <v>-12.26</v>
      </c>
    </row>
    <row r="109" spans="1:9" x14ac:dyDescent="0.25">
      <c r="A109" t="s">
        <v>25</v>
      </c>
      <c r="B109" t="s">
        <v>8</v>
      </c>
      <c r="C109">
        <v>8.6973000000000003</v>
      </c>
    </row>
    <row r="110" spans="1:9" x14ac:dyDescent="0.25">
      <c r="A110" t="s">
        <v>25</v>
      </c>
      <c r="B110" t="s">
        <v>9</v>
      </c>
      <c r="C110">
        <v>7.3996000000000004</v>
      </c>
    </row>
    <row r="111" spans="1:9" x14ac:dyDescent="0.25">
      <c r="A111" t="s">
        <v>25</v>
      </c>
      <c r="B111" t="s">
        <v>10</v>
      </c>
      <c r="C111">
        <v>9.7149999999999999</v>
      </c>
    </row>
    <row r="112" spans="1:9" x14ac:dyDescent="0.25">
      <c r="A112" t="s">
        <v>25</v>
      </c>
      <c r="B112" t="s">
        <v>11</v>
      </c>
      <c r="C112">
        <v>10.0626</v>
      </c>
    </row>
    <row r="113" spans="1:9" x14ac:dyDescent="0.25">
      <c r="A113" t="s">
        <v>25</v>
      </c>
      <c r="B113" t="s">
        <v>12</v>
      </c>
      <c r="C113">
        <v>9.9540000000000006</v>
      </c>
    </row>
    <row r="114" spans="1:9" x14ac:dyDescent="0.25">
      <c r="A114" t="s">
        <v>25</v>
      </c>
      <c r="B114" t="s">
        <v>13</v>
      </c>
      <c r="C114">
        <v>6.6820000000000004</v>
      </c>
    </row>
    <row r="115" spans="1:9" x14ac:dyDescent="0.25">
      <c r="A115" t="s">
        <v>25</v>
      </c>
      <c r="B115" t="s">
        <v>14</v>
      </c>
      <c r="C115">
        <v>8.5177999999999994</v>
      </c>
    </row>
    <row r="116" spans="1:9" x14ac:dyDescent="0.25">
      <c r="A116" t="s">
        <v>25</v>
      </c>
      <c r="B116" t="s">
        <v>15</v>
      </c>
      <c r="C116">
        <v>6.7035999999999998</v>
      </c>
    </row>
    <row r="117" spans="1:9" x14ac:dyDescent="0.25">
      <c r="A117" t="s">
        <v>25</v>
      </c>
      <c r="B117" t="s">
        <v>16</v>
      </c>
      <c r="C117">
        <v>0</v>
      </c>
    </row>
    <row r="118" spans="1:9" x14ac:dyDescent="0.25">
      <c r="A118" t="s">
        <v>25</v>
      </c>
      <c r="B118" t="s">
        <v>18</v>
      </c>
      <c r="C118">
        <v>8.5472999999999999</v>
      </c>
      <c r="D118" t="s">
        <v>19</v>
      </c>
      <c r="E118">
        <v>12.358599999999999</v>
      </c>
      <c r="F118" t="s">
        <v>50</v>
      </c>
      <c r="G118">
        <v>8.4337999999999997</v>
      </c>
      <c r="H118" t="s">
        <v>51</v>
      </c>
      <c r="I118">
        <v>5.5289000000000001</v>
      </c>
    </row>
    <row r="119" spans="1:9" x14ac:dyDescent="0.25">
      <c r="A119" t="s">
        <v>26</v>
      </c>
      <c r="B119" t="s">
        <v>1</v>
      </c>
      <c r="C119">
        <v>142.76329999999999</v>
      </c>
      <c r="D119">
        <v>127.7067</v>
      </c>
      <c r="E119">
        <v>-16.8567</v>
      </c>
    </row>
    <row r="120" spans="1:9" x14ac:dyDescent="0.25">
      <c r="A120" t="s">
        <v>26</v>
      </c>
      <c r="B120" t="s">
        <v>2</v>
      </c>
      <c r="C120">
        <v>139.26</v>
      </c>
      <c r="D120">
        <v>125.07</v>
      </c>
      <c r="E120">
        <v>-18.166699999999999</v>
      </c>
    </row>
    <row r="121" spans="1:9" x14ac:dyDescent="0.25">
      <c r="A121" t="s">
        <v>26</v>
      </c>
      <c r="B121" t="s">
        <v>3</v>
      </c>
      <c r="C121">
        <v>142.29669999999999</v>
      </c>
      <c r="D121">
        <v>126.3233</v>
      </c>
      <c r="E121">
        <v>-18.816700000000001</v>
      </c>
    </row>
    <row r="122" spans="1:9" x14ac:dyDescent="0.25">
      <c r="A122" t="s">
        <v>26</v>
      </c>
      <c r="B122" t="s">
        <v>4</v>
      </c>
      <c r="C122">
        <v>138.04669999999999</v>
      </c>
      <c r="D122">
        <v>124.3933</v>
      </c>
      <c r="E122">
        <v>-17.423300000000001</v>
      </c>
    </row>
    <row r="123" spans="1:9" x14ac:dyDescent="0.25">
      <c r="A123" t="s">
        <v>26</v>
      </c>
      <c r="B123" t="s">
        <v>5</v>
      </c>
      <c r="C123">
        <v>142.68</v>
      </c>
      <c r="D123">
        <v>123.27</v>
      </c>
      <c r="E123">
        <v>-17.523299999999999</v>
      </c>
    </row>
    <row r="124" spans="1:9" x14ac:dyDescent="0.25">
      <c r="A124" t="s">
        <v>26</v>
      </c>
      <c r="B124" t="s">
        <v>6</v>
      </c>
      <c r="C124">
        <v>139.05670000000001</v>
      </c>
      <c r="D124">
        <v>125.1833</v>
      </c>
      <c r="E124">
        <v>-16.866700000000002</v>
      </c>
    </row>
    <row r="125" spans="1:9" x14ac:dyDescent="0.25">
      <c r="A125" t="s">
        <v>26</v>
      </c>
      <c r="B125" t="s">
        <v>7</v>
      </c>
      <c r="C125">
        <v>139.54669999999999</v>
      </c>
      <c r="D125">
        <v>125.54</v>
      </c>
      <c r="E125">
        <v>-17.02</v>
      </c>
    </row>
    <row r="126" spans="1:9" x14ac:dyDescent="0.25">
      <c r="A126" t="s">
        <v>26</v>
      </c>
      <c r="B126" t="s">
        <v>8</v>
      </c>
      <c r="C126">
        <v>12.2987</v>
      </c>
    </row>
    <row r="127" spans="1:9" x14ac:dyDescent="0.25">
      <c r="A127" t="s">
        <v>26</v>
      </c>
      <c r="B127" t="s">
        <v>9</v>
      </c>
      <c r="C127">
        <v>10.2966</v>
      </c>
    </row>
    <row r="128" spans="1:9" x14ac:dyDescent="0.25">
      <c r="A128" t="s">
        <v>26</v>
      </c>
      <c r="B128" t="s">
        <v>10</v>
      </c>
      <c r="C128">
        <v>10.805199999999999</v>
      </c>
    </row>
    <row r="129" spans="1:9" x14ac:dyDescent="0.25">
      <c r="A129" t="s">
        <v>26</v>
      </c>
      <c r="B129" t="s">
        <v>11</v>
      </c>
      <c r="C129">
        <v>10.978</v>
      </c>
    </row>
    <row r="130" spans="1:9" x14ac:dyDescent="0.25">
      <c r="A130" t="s">
        <v>26</v>
      </c>
      <c r="B130" t="s">
        <v>12</v>
      </c>
      <c r="C130">
        <v>10.058</v>
      </c>
    </row>
    <row r="131" spans="1:9" x14ac:dyDescent="0.25">
      <c r="A131" t="s">
        <v>26</v>
      </c>
      <c r="B131" t="s">
        <v>13</v>
      </c>
      <c r="C131">
        <v>9.8882999999999992</v>
      </c>
    </row>
    <row r="132" spans="1:9" x14ac:dyDescent="0.25">
      <c r="A132" t="s">
        <v>26</v>
      </c>
      <c r="B132" t="s">
        <v>14</v>
      </c>
      <c r="C132">
        <v>11.005100000000001</v>
      </c>
    </row>
    <row r="133" spans="1:9" x14ac:dyDescent="0.25">
      <c r="A133" t="s">
        <v>26</v>
      </c>
      <c r="B133" t="s">
        <v>15</v>
      </c>
      <c r="C133">
        <v>10.478300000000001</v>
      </c>
    </row>
    <row r="134" spans="1:9" x14ac:dyDescent="0.25">
      <c r="A134" t="s">
        <v>26</v>
      </c>
      <c r="B134" t="s">
        <v>16</v>
      </c>
      <c r="C134">
        <v>11.0747</v>
      </c>
    </row>
    <row r="135" spans="1:9" x14ac:dyDescent="0.25">
      <c r="A135" t="s">
        <v>26</v>
      </c>
      <c r="B135" t="s">
        <v>17</v>
      </c>
      <c r="C135">
        <v>0</v>
      </c>
    </row>
    <row r="136" spans="1:9" x14ac:dyDescent="0.25">
      <c r="A136" t="s">
        <v>26</v>
      </c>
      <c r="B136" t="s">
        <v>18</v>
      </c>
      <c r="C136">
        <v>10.9651</v>
      </c>
      <c r="D136" t="s">
        <v>19</v>
      </c>
      <c r="E136">
        <v>15.283200000000001</v>
      </c>
      <c r="F136" t="s">
        <v>50</v>
      </c>
      <c r="G136">
        <v>9.9366000000000003</v>
      </c>
      <c r="H136" t="s">
        <v>51</v>
      </c>
      <c r="I136">
        <v>6.8735999999999997</v>
      </c>
    </row>
    <row r="137" spans="1:9" x14ac:dyDescent="0.25">
      <c r="A137" t="s">
        <v>27</v>
      </c>
      <c r="B137" t="s">
        <v>1</v>
      </c>
      <c r="C137">
        <v>119</v>
      </c>
      <c r="D137">
        <v>116.6833</v>
      </c>
      <c r="E137">
        <v>-2.0099999999999998</v>
      </c>
    </row>
    <row r="138" spans="1:9" x14ac:dyDescent="0.25">
      <c r="A138" t="s">
        <v>27</v>
      </c>
      <c r="B138" t="s">
        <v>2</v>
      </c>
      <c r="C138">
        <v>116.41</v>
      </c>
      <c r="D138">
        <v>117.2467</v>
      </c>
      <c r="E138">
        <v>-1.75</v>
      </c>
    </row>
    <row r="139" spans="1:9" x14ac:dyDescent="0.25">
      <c r="A139" t="s">
        <v>27</v>
      </c>
      <c r="B139" t="s">
        <v>3</v>
      </c>
      <c r="C139">
        <v>111.0067</v>
      </c>
      <c r="D139">
        <v>115.84</v>
      </c>
      <c r="E139">
        <v>-1.94</v>
      </c>
    </row>
    <row r="140" spans="1:9" x14ac:dyDescent="0.25">
      <c r="A140" t="s">
        <v>27</v>
      </c>
      <c r="B140" t="s">
        <v>4</v>
      </c>
      <c r="C140">
        <v>108.1233</v>
      </c>
      <c r="D140">
        <v>113.97669999999999</v>
      </c>
      <c r="E140">
        <v>-5.0533000000000001</v>
      </c>
    </row>
    <row r="141" spans="1:9" x14ac:dyDescent="0.25">
      <c r="A141" t="s">
        <v>27</v>
      </c>
      <c r="B141" t="s">
        <v>5</v>
      </c>
      <c r="C141">
        <v>116.6367</v>
      </c>
      <c r="D141">
        <v>117.5767</v>
      </c>
      <c r="E141">
        <v>-1.6533</v>
      </c>
    </row>
    <row r="142" spans="1:9" x14ac:dyDescent="0.25">
      <c r="A142" t="s">
        <v>27</v>
      </c>
      <c r="B142" t="s">
        <v>6</v>
      </c>
      <c r="C142">
        <v>119.4567</v>
      </c>
      <c r="D142">
        <v>119.52670000000001</v>
      </c>
      <c r="E142">
        <v>-2.9133</v>
      </c>
    </row>
    <row r="143" spans="1:9" x14ac:dyDescent="0.25">
      <c r="A143" t="s">
        <v>27</v>
      </c>
      <c r="B143" t="s">
        <v>7</v>
      </c>
      <c r="C143">
        <v>121.47669999999999</v>
      </c>
      <c r="D143">
        <v>120.0767</v>
      </c>
      <c r="E143">
        <v>-2.17</v>
      </c>
    </row>
    <row r="144" spans="1:9" x14ac:dyDescent="0.25">
      <c r="A144" t="s">
        <v>27</v>
      </c>
      <c r="B144" t="s">
        <v>8</v>
      </c>
      <c r="C144">
        <v>8.1649999999999991</v>
      </c>
    </row>
    <row r="145" spans="1:9" x14ac:dyDescent="0.25">
      <c r="A145" t="s">
        <v>27</v>
      </c>
      <c r="B145" t="s">
        <v>9</v>
      </c>
      <c r="C145">
        <v>5.2499000000000002</v>
      </c>
    </row>
    <row r="146" spans="1:9" x14ac:dyDescent="0.25">
      <c r="A146" t="s">
        <v>27</v>
      </c>
      <c r="B146" t="s">
        <v>10</v>
      </c>
      <c r="C146">
        <v>6.5305</v>
      </c>
    </row>
    <row r="147" spans="1:9" x14ac:dyDescent="0.25">
      <c r="A147" t="s">
        <v>27</v>
      </c>
      <c r="B147" t="s">
        <v>11</v>
      </c>
      <c r="C147">
        <v>7.9973000000000001</v>
      </c>
    </row>
    <row r="148" spans="1:9" x14ac:dyDescent="0.25">
      <c r="A148" t="s">
        <v>27</v>
      </c>
      <c r="B148" t="s">
        <v>12</v>
      </c>
      <c r="C148">
        <v>5.7938000000000001</v>
      </c>
    </row>
    <row r="149" spans="1:9" x14ac:dyDescent="0.25">
      <c r="A149" t="s">
        <v>27</v>
      </c>
      <c r="B149" t="s">
        <v>13</v>
      </c>
      <c r="C149">
        <v>6.7805</v>
      </c>
    </row>
    <row r="150" spans="1:9" x14ac:dyDescent="0.25">
      <c r="A150" t="s">
        <v>27</v>
      </c>
      <c r="B150" t="s">
        <v>14</v>
      </c>
      <c r="C150">
        <v>6.9302000000000001</v>
      </c>
    </row>
    <row r="151" spans="1:9" x14ac:dyDescent="0.25">
      <c r="A151" t="s">
        <v>27</v>
      </c>
      <c r="B151" t="s">
        <v>15</v>
      </c>
      <c r="C151">
        <v>4.6471999999999998</v>
      </c>
    </row>
    <row r="152" spans="1:9" x14ac:dyDescent="0.25">
      <c r="A152" t="s">
        <v>27</v>
      </c>
      <c r="B152" t="s">
        <v>16</v>
      </c>
      <c r="C152">
        <v>0</v>
      </c>
    </row>
    <row r="153" spans="1:9" x14ac:dyDescent="0.25">
      <c r="A153" t="s">
        <v>27</v>
      </c>
      <c r="B153" t="s">
        <v>18</v>
      </c>
      <c r="C153">
        <v>6.6487999999999996</v>
      </c>
      <c r="D153" t="s">
        <v>19</v>
      </c>
      <c r="E153">
        <v>3.0831</v>
      </c>
      <c r="F153" t="s">
        <v>50</v>
      </c>
      <c r="G153">
        <v>5.9100999999999999</v>
      </c>
      <c r="H153" t="s">
        <v>51</v>
      </c>
      <c r="I153">
        <v>5.1627000000000001</v>
      </c>
    </row>
    <row r="154" spans="1:9" x14ac:dyDescent="0.25">
      <c r="A154" t="s">
        <v>28</v>
      </c>
      <c r="B154" t="s">
        <v>1</v>
      </c>
      <c r="C154">
        <v>38.56</v>
      </c>
      <c r="D154">
        <v>40.392099999999999</v>
      </c>
      <c r="E154">
        <v>65.176699999999997</v>
      </c>
    </row>
    <row r="155" spans="1:9" x14ac:dyDescent="0.25">
      <c r="A155" t="s">
        <v>28</v>
      </c>
      <c r="B155" t="s">
        <v>2</v>
      </c>
      <c r="C155">
        <v>52.43</v>
      </c>
      <c r="D155">
        <v>44.558799999999998</v>
      </c>
      <c r="E155">
        <v>70.87</v>
      </c>
    </row>
    <row r="156" spans="1:9" x14ac:dyDescent="0.25">
      <c r="A156" t="s">
        <v>28</v>
      </c>
      <c r="B156" t="s">
        <v>3</v>
      </c>
      <c r="C156">
        <v>59.343299999999999</v>
      </c>
      <c r="D156">
        <v>47.778799999999997</v>
      </c>
      <c r="E156">
        <v>71.633300000000006</v>
      </c>
    </row>
    <row r="157" spans="1:9" x14ac:dyDescent="0.25">
      <c r="A157" t="s">
        <v>28</v>
      </c>
      <c r="B157" t="s">
        <v>4</v>
      </c>
      <c r="C157">
        <v>51.096699999999998</v>
      </c>
      <c r="D157">
        <v>48.825400000000002</v>
      </c>
      <c r="E157">
        <v>67.89</v>
      </c>
    </row>
    <row r="158" spans="1:9" x14ac:dyDescent="0.25">
      <c r="A158" t="s">
        <v>28</v>
      </c>
      <c r="B158" t="s">
        <v>5</v>
      </c>
      <c r="C158">
        <v>57.48</v>
      </c>
      <c r="D158">
        <v>52.192100000000003</v>
      </c>
      <c r="E158">
        <v>69.216700000000003</v>
      </c>
    </row>
    <row r="159" spans="1:9" x14ac:dyDescent="0.25">
      <c r="A159" t="s">
        <v>28</v>
      </c>
      <c r="B159" t="s">
        <v>6</v>
      </c>
      <c r="C159">
        <v>51.83</v>
      </c>
      <c r="D159">
        <v>49.718800000000002</v>
      </c>
      <c r="E159">
        <v>69.6233</v>
      </c>
    </row>
    <row r="160" spans="1:9" x14ac:dyDescent="0.25">
      <c r="A160" t="s">
        <v>28</v>
      </c>
      <c r="B160" t="s">
        <v>7</v>
      </c>
      <c r="C160">
        <v>55.3367</v>
      </c>
      <c r="D160">
        <v>49.482100000000003</v>
      </c>
      <c r="E160">
        <v>69.430000000000007</v>
      </c>
    </row>
    <row r="161" spans="1:9" x14ac:dyDescent="0.25">
      <c r="A161" t="s">
        <v>28</v>
      </c>
      <c r="B161" t="s">
        <v>8</v>
      </c>
      <c r="C161">
        <v>3.3100999999999998</v>
      </c>
    </row>
    <row r="162" spans="1:9" x14ac:dyDescent="0.25">
      <c r="A162" t="s">
        <v>28</v>
      </c>
      <c r="B162" t="s">
        <v>9</v>
      </c>
      <c r="C162">
        <v>6.8582999999999998</v>
      </c>
    </row>
    <row r="163" spans="1:9" x14ac:dyDescent="0.25">
      <c r="A163" t="s">
        <v>28</v>
      </c>
      <c r="B163" t="s">
        <v>10</v>
      </c>
      <c r="C163">
        <v>8.8590999999999998</v>
      </c>
    </row>
    <row r="164" spans="1:9" x14ac:dyDescent="0.25">
      <c r="A164" t="s">
        <v>28</v>
      </c>
      <c r="B164" t="s">
        <v>11</v>
      </c>
      <c r="C164">
        <v>9.5272000000000006</v>
      </c>
    </row>
    <row r="165" spans="1:9" x14ac:dyDescent="0.25">
      <c r="A165" t="s">
        <v>28</v>
      </c>
      <c r="B165" t="s">
        <v>12</v>
      </c>
      <c r="C165">
        <v>6.4771000000000001</v>
      </c>
    </row>
    <row r="166" spans="1:9" x14ac:dyDescent="0.25">
      <c r="A166" t="s">
        <v>28</v>
      </c>
      <c r="B166" t="s">
        <v>13</v>
      </c>
      <c r="C166">
        <v>7.7826000000000004</v>
      </c>
    </row>
    <row r="167" spans="1:9" x14ac:dyDescent="0.25">
      <c r="A167" t="s">
        <v>28</v>
      </c>
      <c r="B167" t="s">
        <v>14</v>
      </c>
      <c r="C167">
        <v>7.2355999999999998</v>
      </c>
    </row>
    <row r="168" spans="1:9" x14ac:dyDescent="0.25">
      <c r="A168" t="s">
        <v>28</v>
      </c>
      <c r="B168" t="s">
        <v>15</v>
      </c>
      <c r="C168">
        <v>7.4252000000000002</v>
      </c>
    </row>
    <row r="169" spans="1:9" x14ac:dyDescent="0.25">
      <c r="A169" t="s">
        <v>28</v>
      </c>
      <c r="B169" t="s">
        <v>16</v>
      </c>
      <c r="C169">
        <v>9.3412000000000006</v>
      </c>
    </row>
    <row r="170" spans="1:9" x14ac:dyDescent="0.25">
      <c r="A170" t="s">
        <v>28</v>
      </c>
      <c r="B170" t="s">
        <v>17</v>
      </c>
      <c r="C170">
        <v>0</v>
      </c>
    </row>
    <row r="171" spans="1:9" x14ac:dyDescent="0.25">
      <c r="A171" t="s">
        <v>28</v>
      </c>
      <c r="B171" t="s">
        <v>18</v>
      </c>
      <c r="C171">
        <v>7.6989999999999998</v>
      </c>
      <c r="D171" t="s">
        <v>19</v>
      </c>
      <c r="E171">
        <v>6.2210000000000001</v>
      </c>
      <c r="F171" t="s">
        <v>50</v>
      </c>
      <c r="G171">
        <v>7.6078000000000001</v>
      </c>
      <c r="H171" t="s">
        <v>51</v>
      </c>
      <c r="I171">
        <v>6.3662999999999998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I172"/>
  <sheetViews>
    <sheetView workbookViewId="0">
      <selection sqref="A1:I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153.47669999999999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152.32669999999999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8.4102999999999994</v>
      </c>
    </row>
    <row r="9" spans="1:5" x14ac:dyDescent="0.25">
      <c r="A9" t="s">
        <v>0</v>
      </c>
      <c r="B9" t="s">
        <v>9</v>
      </c>
      <c r="C9">
        <v>10.994199999999999</v>
      </c>
    </row>
    <row r="10" spans="1:5" x14ac:dyDescent="0.25">
      <c r="A10" t="s">
        <v>0</v>
      </c>
      <c r="B10" t="s">
        <v>10</v>
      </c>
      <c r="C10">
        <v>11.8522</v>
      </c>
    </row>
    <row r="11" spans="1:5" x14ac:dyDescent="0.25">
      <c r="A11" t="s">
        <v>0</v>
      </c>
      <c r="B11" t="s">
        <v>11</v>
      </c>
      <c r="C11">
        <v>9.1961999999999993</v>
      </c>
    </row>
    <row r="12" spans="1:5" x14ac:dyDescent="0.25">
      <c r="A12" t="s">
        <v>0</v>
      </c>
      <c r="B12" t="s">
        <v>12</v>
      </c>
      <c r="C12">
        <v>8.7097999999999995</v>
      </c>
    </row>
    <row r="13" spans="1:5" x14ac:dyDescent="0.25">
      <c r="A13" t="s">
        <v>0</v>
      </c>
      <c r="B13" t="s">
        <v>13</v>
      </c>
      <c r="C13">
        <v>8.5271000000000008</v>
      </c>
    </row>
    <row r="14" spans="1:5" x14ac:dyDescent="0.25">
      <c r="A14" t="s">
        <v>0</v>
      </c>
      <c r="B14" t="s">
        <v>14</v>
      </c>
      <c r="C14">
        <v>10.892300000000001</v>
      </c>
    </row>
    <row r="15" spans="1:5" x14ac:dyDescent="0.25">
      <c r="A15" t="s">
        <v>0</v>
      </c>
      <c r="B15" t="s">
        <v>15</v>
      </c>
      <c r="C15">
        <v>10.742100000000001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9.9940999999999995</v>
      </c>
      <c r="D17" t="s">
        <v>19</v>
      </c>
      <c r="E17">
        <v>10.8462</v>
      </c>
      <c r="F17" t="s">
        <v>48</v>
      </c>
      <c r="G17">
        <v>9.7443000000000008</v>
      </c>
      <c r="H17" t="s">
        <v>49</v>
      </c>
      <c r="I17">
        <v>7.1535000000000002</v>
      </c>
    </row>
    <row r="18" spans="1:9" x14ac:dyDescent="0.25">
      <c r="A18" t="s">
        <v>20</v>
      </c>
      <c r="B18" t="s">
        <v>1</v>
      </c>
      <c r="C18">
        <v>174.54</v>
      </c>
      <c r="D18">
        <v>178.03</v>
      </c>
      <c r="E18">
        <v>-4.92</v>
      </c>
    </row>
    <row r="19" spans="1:9" x14ac:dyDescent="0.25">
      <c r="A19" t="s">
        <v>20</v>
      </c>
      <c r="B19" t="s">
        <v>2</v>
      </c>
      <c r="C19">
        <v>174.45</v>
      </c>
      <c r="D19">
        <v>181.0067</v>
      </c>
      <c r="E19">
        <v>-4.67</v>
      </c>
    </row>
    <row r="20" spans="1:9" x14ac:dyDescent="0.25">
      <c r="A20" t="s">
        <v>20</v>
      </c>
      <c r="B20" t="s">
        <v>3</v>
      </c>
      <c r="C20">
        <v>183.26</v>
      </c>
      <c r="D20">
        <v>184.26</v>
      </c>
      <c r="E20">
        <v>-6.06</v>
      </c>
    </row>
    <row r="21" spans="1:9" x14ac:dyDescent="0.25">
      <c r="A21" t="s">
        <v>20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9" x14ac:dyDescent="0.25">
      <c r="A22" t="s">
        <v>20</v>
      </c>
      <c r="B22" t="s">
        <v>5</v>
      </c>
      <c r="C22">
        <v>179.53</v>
      </c>
      <c r="D22">
        <v>181.4333</v>
      </c>
      <c r="E22">
        <v>-4.1399999999999997</v>
      </c>
    </row>
    <row r="23" spans="1:9" x14ac:dyDescent="0.25">
      <c r="A23" t="s">
        <v>20</v>
      </c>
      <c r="B23" t="s">
        <v>6</v>
      </c>
      <c r="C23">
        <v>176.51329999999999</v>
      </c>
      <c r="D23">
        <v>181.03</v>
      </c>
      <c r="E23">
        <v>-3.7766999999999999</v>
      </c>
    </row>
    <row r="24" spans="1:9" x14ac:dyDescent="0.25">
      <c r="A24" t="s">
        <v>20</v>
      </c>
      <c r="B24" t="s">
        <v>8</v>
      </c>
      <c r="C24">
        <v>6.8461999999999996</v>
      </c>
    </row>
    <row r="25" spans="1:9" x14ac:dyDescent="0.25">
      <c r="A25" t="s">
        <v>20</v>
      </c>
      <c r="B25" t="s">
        <v>9</v>
      </c>
      <c r="C25">
        <v>7.5946999999999996</v>
      </c>
    </row>
    <row r="26" spans="1:9" x14ac:dyDescent="0.25">
      <c r="A26" t="s">
        <v>20</v>
      </c>
      <c r="B26" t="s">
        <v>10</v>
      </c>
      <c r="C26">
        <v>7.3773999999999997</v>
      </c>
    </row>
    <row r="27" spans="1:9" x14ac:dyDescent="0.25">
      <c r="A27" t="s">
        <v>20</v>
      </c>
      <c r="B27" t="s">
        <v>11</v>
      </c>
      <c r="C27">
        <v>6.2686000000000002</v>
      </c>
    </row>
    <row r="28" spans="1:9" x14ac:dyDescent="0.25">
      <c r="A28" t="s">
        <v>20</v>
      </c>
      <c r="B28" t="s">
        <v>12</v>
      </c>
      <c r="C28">
        <v>6.4709000000000003</v>
      </c>
    </row>
    <row r="29" spans="1:9" x14ac:dyDescent="0.25">
      <c r="A29" t="s">
        <v>20</v>
      </c>
      <c r="B29" t="s">
        <v>13</v>
      </c>
      <c r="C29">
        <v>5.9150999999999998</v>
      </c>
    </row>
    <row r="30" spans="1:9" x14ac:dyDescent="0.25">
      <c r="A30" t="s">
        <v>20</v>
      </c>
      <c r="B30" t="s">
        <v>14</v>
      </c>
      <c r="C30">
        <v>6.1444999999999999</v>
      </c>
    </row>
    <row r="31" spans="1:9" x14ac:dyDescent="0.25">
      <c r="A31" t="s">
        <v>20</v>
      </c>
      <c r="B31" t="s">
        <v>15</v>
      </c>
      <c r="C31">
        <v>0</v>
      </c>
    </row>
    <row r="32" spans="1:9" x14ac:dyDescent="0.25">
      <c r="A32" t="s">
        <v>20</v>
      </c>
      <c r="B32" t="s">
        <v>18</v>
      </c>
      <c r="C32">
        <v>6.7046000000000001</v>
      </c>
      <c r="D32" t="s">
        <v>19</v>
      </c>
      <c r="E32">
        <v>3.6949999999999998</v>
      </c>
      <c r="F32" t="s">
        <v>48</v>
      </c>
      <c r="G32">
        <v>6.7572000000000001</v>
      </c>
      <c r="H32" t="s">
        <v>49</v>
      </c>
      <c r="I32">
        <v>6.8724999999999996</v>
      </c>
    </row>
    <row r="33" spans="1:5" x14ac:dyDescent="0.25">
      <c r="A33" t="s">
        <v>21</v>
      </c>
      <c r="B33" t="s">
        <v>1</v>
      </c>
      <c r="C33">
        <v>143.9633</v>
      </c>
      <c r="D33">
        <v>136.1867</v>
      </c>
      <c r="E33">
        <v>-17.243300000000001</v>
      </c>
    </row>
    <row r="34" spans="1:5" x14ac:dyDescent="0.25">
      <c r="A34" t="s">
        <v>21</v>
      </c>
      <c r="B34" t="s">
        <v>2</v>
      </c>
      <c r="C34">
        <v>140.66999999999999</v>
      </c>
      <c r="D34">
        <v>136.88669999999999</v>
      </c>
      <c r="E34">
        <v>-16.033300000000001</v>
      </c>
    </row>
    <row r="35" spans="1:5" x14ac:dyDescent="0.25">
      <c r="A35" t="s">
        <v>21</v>
      </c>
      <c r="B35" t="s">
        <v>3</v>
      </c>
      <c r="C35">
        <v>143.4333</v>
      </c>
      <c r="D35">
        <v>137.79</v>
      </c>
      <c r="E35">
        <v>-14.52</v>
      </c>
    </row>
    <row r="36" spans="1:5" x14ac:dyDescent="0.25">
      <c r="A36" t="s">
        <v>21</v>
      </c>
      <c r="B36" t="s">
        <v>4</v>
      </c>
      <c r="C36">
        <v>143.51329999999999</v>
      </c>
      <c r="D36">
        <v>138.77000000000001</v>
      </c>
      <c r="E36">
        <v>-18.473299999999998</v>
      </c>
    </row>
    <row r="37" spans="1:5" x14ac:dyDescent="0.25">
      <c r="A37" t="s">
        <v>21</v>
      </c>
      <c r="B37" t="s">
        <v>5</v>
      </c>
      <c r="C37">
        <v>143.82329999999999</v>
      </c>
      <c r="D37">
        <v>138.57</v>
      </c>
      <c r="E37">
        <v>-17.5167</v>
      </c>
    </row>
    <row r="38" spans="1:5" x14ac:dyDescent="0.25">
      <c r="A38" t="s">
        <v>21</v>
      </c>
      <c r="B38" t="s">
        <v>6</v>
      </c>
      <c r="C38">
        <v>137.45670000000001</v>
      </c>
      <c r="D38">
        <v>135.87</v>
      </c>
      <c r="E38">
        <v>-12.4</v>
      </c>
    </row>
    <row r="39" spans="1:5" x14ac:dyDescent="0.25">
      <c r="A39" t="s">
        <v>21</v>
      </c>
      <c r="B39" t="s">
        <v>7</v>
      </c>
      <c r="C39">
        <v>139.32</v>
      </c>
      <c r="D39">
        <v>136.39330000000001</v>
      </c>
      <c r="E39">
        <v>-15.263299999999999</v>
      </c>
    </row>
    <row r="40" spans="1:5" x14ac:dyDescent="0.25">
      <c r="A40" t="s">
        <v>21</v>
      </c>
      <c r="B40" t="s">
        <v>8</v>
      </c>
      <c r="C40">
        <v>6.0911999999999997</v>
      </c>
    </row>
    <row r="41" spans="1:5" x14ac:dyDescent="0.25">
      <c r="A41" t="s">
        <v>21</v>
      </c>
      <c r="B41" t="s">
        <v>9</v>
      </c>
      <c r="C41">
        <v>7.9642999999999997</v>
      </c>
    </row>
    <row r="42" spans="1:5" x14ac:dyDescent="0.25">
      <c r="A42" t="s">
        <v>21</v>
      </c>
      <c r="B42" t="s">
        <v>10</v>
      </c>
      <c r="C42">
        <v>4.931</v>
      </c>
    </row>
    <row r="43" spans="1:5" x14ac:dyDescent="0.25">
      <c r="A43" t="s">
        <v>21</v>
      </c>
      <c r="B43" t="s">
        <v>11</v>
      </c>
      <c r="C43">
        <v>7.3949999999999996</v>
      </c>
    </row>
    <row r="44" spans="1:5" x14ac:dyDescent="0.25">
      <c r="A44" t="s">
        <v>21</v>
      </c>
      <c r="B44" t="s">
        <v>12</v>
      </c>
      <c r="C44">
        <v>6.2027000000000001</v>
      </c>
    </row>
    <row r="45" spans="1:5" x14ac:dyDescent="0.25">
      <c r="A45" t="s">
        <v>21</v>
      </c>
      <c r="B45" t="s">
        <v>13</v>
      </c>
      <c r="C45">
        <v>6.5248999999999997</v>
      </c>
    </row>
    <row r="46" spans="1:5" x14ac:dyDescent="0.25">
      <c r="A46" t="s">
        <v>21</v>
      </c>
      <c r="B46" t="s">
        <v>14</v>
      </c>
      <c r="C46">
        <v>7.2346000000000004</v>
      </c>
    </row>
    <row r="47" spans="1:5" x14ac:dyDescent="0.25">
      <c r="A47" t="s">
        <v>21</v>
      </c>
      <c r="B47" t="s">
        <v>15</v>
      </c>
      <c r="C47">
        <v>5.8886000000000003</v>
      </c>
    </row>
    <row r="48" spans="1:5" x14ac:dyDescent="0.25">
      <c r="A48" t="s">
        <v>21</v>
      </c>
      <c r="B48" t="s">
        <v>16</v>
      </c>
      <c r="C48">
        <v>0</v>
      </c>
    </row>
    <row r="49" spans="1:9" x14ac:dyDescent="0.25">
      <c r="A49" t="s">
        <v>21</v>
      </c>
      <c r="B49" t="s">
        <v>18</v>
      </c>
      <c r="C49">
        <v>6.6237000000000004</v>
      </c>
      <c r="D49" t="s">
        <v>19</v>
      </c>
      <c r="E49">
        <v>4.8963000000000001</v>
      </c>
      <c r="F49" t="s">
        <v>48</v>
      </c>
      <c r="G49">
        <v>6.1835000000000004</v>
      </c>
      <c r="H49" t="s">
        <v>49</v>
      </c>
      <c r="I49">
        <v>6.0307000000000004</v>
      </c>
    </row>
    <row r="50" spans="1:9" x14ac:dyDescent="0.25">
      <c r="A50" t="s">
        <v>22</v>
      </c>
      <c r="B50" t="s">
        <v>1</v>
      </c>
      <c r="C50">
        <v>111.05329999999999</v>
      </c>
      <c r="D50">
        <v>127.1033</v>
      </c>
      <c r="E50">
        <v>-6.5067000000000004</v>
      </c>
    </row>
    <row r="51" spans="1:9" x14ac:dyDescent="0.25">
      <c r="A51" t="s">
        <v>22</v>
      </c>
      <c r="B51" t="s">
        <v>2</v>
      </c>
      <c r="C51">
        <v>116.69329999999999</v>
      </c>
      <c r="D51">
        <v>130.04669999999999</v>
      </c>
      <c r="E51">
        <v>-8.3232999999999997</v>
      </c>
    </row>
    <row r="52" spans="1:9" x14ac:dyDescent="0.25">
      <c r="A52" t="s">
        <v>22</v>
      </c>
      <c r="B52" t="s">
        <v>3</v>
      </c>
      <c r="C52">
        <v>115.62</v>
      </c>
      <c r="D52">
        <v>125.0467</v>
      </c>
      <c r="E52">
        <v>-10.07</v>
      </c>
    </row>
    <row r="53" spans="1:9" x14ac:dyDescent="0.25">
      <c r="A53" t="s">
        <v>22</v>
      </c>
      <c r="B53" t="s">
        <v>4</v>
      </c>
      <c r="C53">
        <v>117.4533</v>
      </c>
      <c r="D53">
        <v>129.92670000000001</v>
      </c>
      <c r="E53">
        <v>-13.5467</v>
      </c>
    </row>
    <row r="54" spans="1:9" x14ac:dyDescent="0.25">
      <c r="A54" t="s">
        <v>22</v>
      </c>
      <c r="B54" t="s">
        <v>5</v>
      </c>
      <c r="C54">
        <v>112.0433</v>
      </c>
      <c r="D54">
        <v>120.5733</v>
      </c>
      <c r="E54">
        <v>-9.5067000000000004</v>
      </c>
    </row>
    <row r="55" spans="1:9" x14ac:dyDescent="0.25">
      <c r="A55" t="s">
        <v>22</v>
      </c>
      <c r="B55" t="s">
        <v>6</v>
      </c>
      <c r="C55">
        <v>106.52</v>
      </c>
      <c r="D55">
        <v>118.61</v>
      </c>
      <c r="E55">
        <v>-13.02</v>
      </c>
    </row>
    <row r="56" spans="1:9" x14ac:dyDescent="0.25">
      <c r="A56" t="s">
        <v>22</v>
      </c>
      <c r="B56" t="s">
        <v>7</v>
      </c>
      <c r="C56">
        <v>110.74</v>
      </c>
      <c r="D56">
        <v>119.52670000000001</v>
      </c>
      <c r="E56">
        <v>-14.7767</v>
      </c>
    </row>
    <row r="57" spans="1:9" x14ac:dyDescent="0.25">
      <c r="A57" t="s">
        <v>22</v>
      </c>
      <c r="B57" t="s">
        <v>8</v>
      </c>
      <c r="C57">
        <v>2.6757</v>
      </c>
    </row>
    <row r="58" spans="1:9" x14ac:dyDescent="0.25">
      <c r="A58" t="s">
        <v>22</v>
      </c>
      <c r="B58" t="s">
        <v>9</v>
      </c>
      <c r="C58">
        <v>10.827199999999999</v>
      </c>
    </row>
    <row r="59" spans="1:9" x14ac:dyDescent="0.25">
      <c r="A59" t="s">
        <v>22</v>
      </c>
      <c r="B59" t="s">
        <v>10</v>
      </c>
      <c r="C59">
        <v>9.6394000000000002</v>
      </c>
    </row>
    <row r="60" spans="1:9" x14ac:dyDescent="0.25">
      <c r="A60" t="s">
        <v>22</v>
      </c>
      <c r="B60" t="s">
        <v>11</v>
      </c>
      <c r="C60">
        <v>9.5032999999999994</v>
      </c>
    </row>
    <row r="61" spans="1:9" x14ac:dyDescent="0.25">
      <c r="A61" t="s">
        <v>22</v>
      </c>
      <c r="B61" t="s">
        <v>12</v>
      </c>
      <c r="C61">
        <v>9.7475000000000005</v>
      </c>
    </row>
    <row r="62" spans="1:9" x14ac:dyDescent="0.25">
      <c r="A62" t="s">
        <v>22</v>
      </c>
      <c r="B62" t="s">
        <v>13</v>
      </c>
      <c r="C62">
        <v>7.4240000000000004</v>
      </c>
    </row>
    <row r="63" spans="1:9" x14ac:dyDescent="0.25">
      <c r="A63" t="s">
        <v>22</v>
      </c>
      <c r="B63" t="s">
        <v>14</v>
      </c>
      <c r="C63">
        <v>11.022500000000001</v>
      </c>
    </row>
    <row r="64" spans="1:9" x14ac:dyDescent="0.25">
      <c r="A64" t="s">
        <v>22</v>
      </c>
      <c r="B64" t="s">
        <v>15</v>
      </c>
      <c r="C64">
        <v>9.6545000000000005</v>
      </c>
    </row>
    <row r="65" spans="1:9" x14ac:dyDescent="0.25">
      <c r="A65" t="s">
        <v>22</v>
      </c>
      <c r="B65" t="s">
        <v>16</v>
      </c>
      <c r="C65">
        <v>6.6079999999999997</v>
      </c>
    </row>
    <row r="66" spans="1:9" x14ac:dyDescent="0.25">
      <c r="A66" t="s">
        <v>22</v>
      </c>
      <c r="B66" t="s">
        <v>17</v>
      </c>
      <c r="C66">
        <v>0</v>
      </c>
    </row>
    <row r="67" spans="1:9" x14ac:dyDescent="0.25">
      <c r="A67" t="s">
        <v>22</v>
      </c>
      <c r="B67" t="s">
        <v>18</v>
      </c>
      <c r="C67">
        <v>9.0685000000000002</v>
      </c>
      <c r="D67" t="s">
        <v>19</v>
      </c>
      <c r="E67">
        <v>11.811</v>
      </c>
      <c r="F67" t="s">
        <v>48</v>
      </c>
      <c r="G67">
        <v>7.4126000000000003</v>
      </c>
      <c r="H67" t="s">
        <v>49</v>
      </c>
      <c r="I67">
        <v>7.4819000000000004</v>
      </c>
    </row>
    <row r="68" spans="1:9" x14ac:dyDescent="0.25">
      <c r="A68" t="s">
        <v>23</v>
      </c>
      <c r="B68" t="s">
        <v>1</v>
      </c>
      <c r="C68">
        <v>50.49</v>
      </c>
      <c r="D68">
        <v>55.329500000000003</v>
      </c>
      <c r="E68">
        <v>87.283299999999997</v>
      </c>
    </row>
    <row r="69" spans="1:9" x14ac:dyDescent="0.25">
      <c r="A69" t="s">
        <v>23</v>
      </c>
      <c r="B69" t="s">
        <v>2</v>
      </c>
      <c r="C69">
        <v>62.963299999999997</v>
      </c>
      <c r="D69">
        <v>78.212900000000005</v>
      </c>
      <c r="E69">
        <v>86.276700000000005</v>
      </c>
    </row>
    <row r="70" spans="1:9" x14ac:dyDescent="0.25">
      <c r="A70" t="s">
        <v>23</v>
      </c>
      <c r="B70" t="s">
        <v>3</v>
      </c>
      <c r="C70">
        <v>58.2333</v>
      </c>
      <c r="D70">
        <v>68.899500000000003</v>
      </c>
      <c r="E70">
        <v>75.246700000000004</v>
      </c>
    </row>
    <row r="71" spans="1:9" x14ac:dyDescent="0.25">
      <c r="A71" t="s">
        <v>23</v>
      </c>
      <c r="B71" t="s">
        <v>4</v>
      </c>
      <c r="C71">
        <v>58.523299999999999</v>
      </c>
      <c r="D71">
        <v>69.376199999999997</v>
      </c>
      <c r="E71">
        <v>75.930000000000007</v>
      </c>
    </row>
    <row r="72" spans="1:9" x14ac:dyDescent="0.25">
      <c r="A72" t="s">
        <v>23</v>
      </c>
      <c r="B72" t="s">
        <v>5</v>
      </c>
      <c r="C72">
        <v>58.48</v>
      </c>
      <c r="D72">
        <v>63.0929</v>
      </c>
      <c r="E72">
        <v>71.043300000000002</v>
      </c>
    </row>
    <row r="73" spans="1:9" x14ac:dyDescent="0.25">
      <c r="A73" t="s">
        <v>23</v>
      </c>
      <c r="B73" t="s">
        <v>6</v>
      </c>
      <c r="C73">
        <v>54.69</v>
      </c>
      <c r="D73">
        <v>65.932900000000004</v>
      </c>
      <c r="E73">
        <v>73.523300000000006</v>
      </c>
    </row>
    <row r="74" spans="1:9" x14ac:dyDescent="0.25">
      <c r="A74" t="s">
        <v>23</v>
      </c>
      <c r="B74" t="s">
        <v>7</v>
      </c>
      <c r="C74">
        <v>58.15</v>
      </c>
      <c r="D74">
        <v>68.502899999999997</v>
      </c>
      <c r="E74">
        <v>67.66</v>
      </c>
    </row>
    <row r="75" spans="1:9" x14ac:dyDescent="0.25">
      <c r="A75" t="s">
        <v>23</v>
      </c>
      <c r="B75" t="s">
        <v>8</v>
      </c>
      <c r="C75">
        <v>3.4948000000000001</v>
      </c>
    </row>
    <row r="76" spans="1:9" x14ac:dyDescent="0.25">
      <c r="A76" t="s">
        <v>23</v>
      </c>
      <c r="B76" t="s">
        <v>9</v>
      </c>
      <c r="C76">
        <v>5.9637000000000002</v>
      </c>
    </row>
    <row r="77" spans="1:9" x14ac:dyDescent="0.25">
      <c r="A77" t="s">
        <v>23</v>
      </c>
      <c r="B77" t="s">
        <v>10</v>
      </c>
      <c r="C77">
        <v>8.0121000000000002</v>
      </c>
    </row>
    <row r="78" spans="1:9" x14ac:dyDescent="0.25">
      <c r="A78" t="s">
        <v>23</v>
      </c>
      <c r="B78" t="s">
        <v>11</v>
      </c>
      <c r="C78">
        <v>7.8216000000000001</v>
      </c>
    </row>
    <row r="79" spans="1:9" x14ac:dyDescent="0.25">
      <c r="A79" t="s">
        <v>23</v>
      </c>
      <c r="B79" t="s">
        <v>12</v>
      </c>
      <c r="C79">
        <v>7.5346000000000002</v>
      </c>
    </row>
    <row r="80" spans="1:9" x14ac:dyDescent="0.25">
      <c r="A80" t="s">
        <v>23</v>
      </c>
      <c r="B80" t="s">
        <v>13</v>
      </c>
      <c r="C80">
        <v>8.2365999999999993</v>
      </c>
    </row>
    <row r="81" spans="1:9" x14ac:dyDescent="0.25">
      <c r="A81" t="s">
        <v>23</v>
      </c>
      <c r="B81" t="s">
        <v>14</v>
      </c>
      <c r="C81">
        <v>8.2903000000000002</v>
      </c>
    </row>
    <row r="82" spans="1:9" x14ac:dyDescent="0.25">
      <c r="A82" t="s">
        <v>23</v>
      </c>
      <c r="B82" t="s">
        <v>15</v>
      </c>
      <c r="C82">
        <v>9.2120999999999995</v>
      </c>
    </row>
    <row r="83" spans="1:9" x14ac:dyDescent="0.25">
      <c r="A83" t="s">
        <v>23</v>
      </c>
      <c r="B83" t="s">
        <v>16</v>
      </c>
      <c r="C83">
        <v>7.4031000000000002</v>
      </c>
    </row>
    <row r="84" spans="1:9" x14ac:dyDescent="0.25">
      <c r="A84" t="s">
        <v>23</v>
      </c>
      <c r="B84" t="s">
        <v>17</v>
      </c>
      <c r="C84">
        <v>0</v>
      </c>
    </row>
    <row r="85" spans="1:9" x14ac:dyDescent="0.25">
      <c r="A85" t="s">
        <v>23</v>
      </c>
      <c r="B85" t="s">
        <v>18</v>
      </c>
      <c r="C85">
        <v>7.6917</v>
      </c>
      <c r="D85" t="s">
        <v>19</v>
      </c>
      <c r="E85">
        <v>10.298299999999999</v>
      </c>
      <c r="F85" t="s">
        <v>50</v>
      </c>
      <c r="G85">
        <v>8.0271000000000008</v>
      </c>
      <c r="H85" t="s">
        <v>51</v>
      </c>
      <c r="I85">
        <v>5.2595999999999998</v>
      </c>
    </row>
    <row r="86" spans="1:9" x14ac:dyDescent="0.25">
      <c r="A86" t="s">
        <v>24</v>
      </c>
      <c r="B86" t="s">
        <v>1</v>
      </c>
      <c r="C86">
        <v>169.66</v>
      </c>
      <c r="D86">
        <v>155.91669999999999</v>
      </c>
      <c r="E86">
        <v>6.85</v>
      </c>
    </row>
    <row r="87" spans="1:9" x14ac:dyDescent="0.25">
      <c r="A87" t="s">
        <v>24</v>
      </c>
      <c r="B87" t="s">
        <v>2</v>
      </c>
      <c r="C87">
        <v>160.63999999999999</v>
      </c>
      <c r="D87">
        <v>149.91</v>
      </c>
      <c r="E87">
        <v>1.1167</v>
      </c>
    </row>
    <row r="88" spans="1:9" x14ac:dyDescent="0.25">
      <c r="A88" t="s">
        <v>24</v>
      </c>
      <c r="B88" t="s">
        <v>3</v>
      </c>
      <c r="C88">
        <v>170.49</v>
      </c>
      <c r="D88">
        <v>156.76329999999999</v>
      </c>
      <c r="E88">
        <v>-0.41666999999999998</v>
      </c>
    </row>
    <row r="89" spans="1:9" x14ac:dyDescent="0.25">
      <c r="A89" t="s">
        <v>24</v>
      </c>
      <c r="B89" t="s">
        <v>4</v>
      </c>
      <c r="C89">
        <v>167.2567</v>
      </c>
      <c r="D89">
        <v>153.63329999999999</v>
      </c>
      <c r="E89">
        <v>1.6633</v>
      </c>
    </row>
    <row r="90" spans="1:9" x14ac:dyDescent="0.25">
      <c r="A90" t="s">
        <v>24</v>
      </c>
      <c r="B90" t="s">
        <v>5</v>
      </c>
      <c r="C90">
        <v>165.75</v>
      </c>
      <c r="D90">
        <v>151.9033</v>
      </c>
      <c r="E90">
        <v>4.1532999999999998</v>
      </c>
    </row>
    <row r="91" spans="1:9" x14ac:dyDescent="0.25">
      <c r="A91" t="s">
        <v>24</v>
      </c>
      <c r="B91" t="s">
        <v>6</v>
      </c>
      <c r="C91">
        <v>166.88329999999999</v>
      </c>
      <c r="D91">
        <v>152.86000000000001</v>
      </c>
      <c r="E91">
        <v>1.84</v>
      </c>
    </row>
    <row r="92" spans="1:9" x14ac:dyDescent="0.25">
      <c r="A92" t="s">
        <v>24</v>
      </c>
      <c r="B92" t="s">
        <v>7</v>
      </c>
      <c r="C92">
        <v>161.7867</v>
      </c>
      <c r="D92">
        <v>149.44999999999999</v>
      </c>
      <c r="E92">
        <v>1.3</v>
      </c>
    </row>
    <row r="93" spans="1:9" x14ac:dyDescent="0.25">
      <c r="A93" t="s">
        <v>24</v>
      </c>
      <c r="B93" t="s">
        <v>8</v>
      </c>
      <c r="C93">
        <v>9.7235999999999994</v>
      </c>
    </row>
    <row r="94" spans="1:9" x14ac:dyDescent="0.25">
      <c r="A94" t="s">
        <v>24</v>
      </c>
      <c r="B94" t="s">
        <v>9</v>
      </c>
      <c r="C94">
        <v>10.1722</v>
      </c>
    </row>
    <row r="95" spans="1:9" x14ac:dyDescent="0.25">
      <c r="A95" t="s">
        <v>24</v>
      </c>
      <c r="B95" t="s">
        <v>10</v>
      </c>
      <c r="C95">
        <v>11.3551</v>
      </c>
    </row>
    <row r="96" spans="1:9" x14ac:dyDescent="0.25">
      <c r="A96" t="s">
        <v>24</v>
      </c>
      <c r="B96" t="s">
        <v>11</v>
      </c>
      <c r="C96">
        <v>11.1068</v>
      </c>
    </row>
    <row r="97" spans="1:9" x14ac:dyDescent="0.25">
      <c r="A97" t="s">
        <v>24</v>
      </c>
      <c r="B97" t="s">
        <v>12</v>
      </c>
      <c r="C97">
        <v>10.4841</v>
      </c>
    </row>
    <row r="98" spans="1:9" x14ac:dyDescent="0.25">
      <c r="A98" t="s">
        <v>24</v>
      </c>
      <c r="B98" t="s">
        <v>13</v>
      </c>
      <c r="C98">
        <v>10.9298</v>
      </c>
    </row>
    <row r="99" spans="1:9" x14ac:dyDescent="0.25">
      <c r="A99" t="s">
        <v>24</v>
      </c>
      <c r="B99" t="s">
        <v>14</v>
      </c>
      <c r="C99">
        <v>11.7813</v>
      </c>
    </row>
    <row r="100" spans="1:9" x14ac:dyDescent="0.25">
      <c r="A100" t="s">
        <v>24</v>
      </c>
      <c r="B100" t="s">
        <v>15</v>
      </c>
      <c r="C100">
        <v>9.7274999999999991</v>
      </c>
    </row>
    <row r="101" spans="1:9" x14ac:dyDescent="0.25">
      <c r="A101" t="s">
        <v>24</v>
      </c>
      <c r="B101" t="s">
        <v>16</v>
      </c>
      <c r="C101">
        <v>0</v>
      </c>
    </row>
    <row r="102" spans="1:9" x14ac:dyDescent="0.25">
      <c r="A102" t="s">
        <v>24</v>
      </c>
      <c r="B102" t="s">
        <v>18</v>
      </c>
      <c r="C102">
        <v>10.7066</v>
      </c>
      <c r="D102" t="s">
        <v>19</v>
      </c>
      <c r="E102">
        <v>13.1942</v>
      </c>
      <c r="F102" t="s">
        <v>50</v>
      </c>
      <c r="G102">
        <v>9.2674000000000003</v>
      </c>
      <c r="H102" t="s">
        <v>51</v>
      </c>
      <c r="I102">
        <v>7.1620999999999997</v>
      </c>
    </row>
    <row r="103" spans="1:9" x14ac:dyDescent="0.25">
      <c r="A103" t="s">
        <v>25</v>
      </c>
      <c r="B103" t="s">
        <v>1</v>
      </c>
      <c r="C103">
        <v>168.36670000000001</v>
      </c>
      <c r="D103">
        <v>170.34</v>
      </c>
      <c r="E103">
        <v>-5.71</v>
      </c>
    </row>
    <row r="104" spans="1:9" x14ac:dyDescent="0.25">
      <c r="A104" t="s">
        <v>25</v>
      </c>
      <c r="B104" t="s">
        <v>2</v>
      </c>
      <c r="C104">
        <v>172.87</v>
      </c>
      <c r="D104">
        <v>170.51</v>
      </c>
      <c r="E104">
        <v>-6.5867000000000004</v>
      </c>
    </row>
    <row r="105" spans="1:9" x14ac:dyDescent="0.25">
      <c r="A105" t="s">
        <v>25</v>
      </c>
      <c r="B105" t="s">
        <v>3</v>
      </c>
      <c r="C105">
        <v>165</v>
      </c>
      <c r="D105">
        <v>166.1533</v>
      </c>
      <c r="E105">
        <v>-5.96</v>
      </c>
    </row>
    <row r="106" spans="1:9" x14ac:dyDescent="0.25">
      <c r="A106" t="s">
        <v>25</v>
      </c>
      <c r="B106" t="s">
        <v>4</v>
      </c>
      <c r="C106">
        <v>167.20670000000001</v>
      </c>
      <c r="D106">
        <v>167.24</v>
      </c>
      <c r="E106">
        <v>-6.4767000000000001</v>
      </c>
    </row>
    <row r="107" spans="1:9" x14ac:dyDescent="0.25">
      <c r="A107" t="s">
        <v>25</v>
      </c>
      <c r="B107" t="s">
        <v>5</v>
      </c>
      <c r="C107">
        <v>173.19329999999999</v>
      </c>
      <c r="D107">
        <v>172.80670000000001</v>
      </c>
      <c r="E107">
        <v>-6.83</v>
      </c>
    </row>
    <row r="108" spans="1:9" x14ac:dyDescent="0.25">
      <c r="A108" t="s">
        <v>25</v>
      </c>
      <c r="B108" t="s">
        <v>6</v>
      </c>
      <c r="C108">
        <v>168.1267</v>
      </c>
      <c r="D108">
        <v>172.83</v>
      </c>
      <c r="E108">
        <v>-6.8467000000000002</v>
      </c>
    </row>
    <row r="109" spans="1:9" x14ac:dyDescent="0.25">
      <c r="A109" t="s">
        <v>25</v>
      </c>
      <c r="B109" t="s">
        <v>7</v>
      </c>
      <c r="C109">
        <v>178.41669999999999</v>
      </c>
      <c r="D109">
        <v>180.04</v>
      </c>
      <c r="E109">
        <v>-6.78</v>
      </c>
    </row>
    <row r="110" spans="1:9" x14ac:dyDescent="0.25">
      <c r="A110" t="s">
        <v>25</v>
      </c>
      <c r="B110" t="s">
        <v>8</v>
      </c>
      <c r="C110">
        <v>5.5365000000000002</v>
      </c>
    </row>
    <row r="111" spans="1:9" x14ac:dyDescent="0.25">
      <c r="A111" t="s">
        <v>25</v>
      </c>
      <c r="B111" t="s">
        <v>9</v>
      </c>
      <c r="C111">
        <v>5.9389000000000003</v>
      </c>
    </row>
    <row r="112" spans="1:9" x14ac:dyDescent="0.25">
      <c r="A112" t="s">
        <v>25</v>
      </c>
      <c r="B112" t="s">
        <v>10</v>
      </c>
      <c r="C112">
        <v>6.5022000000000002</v>
      </c>
    </row>
    <row r="113" spans="1:9" x14ac:dyDescent="0.25">
      <c r="A113" t="s">
        <v>25</v>
      </c>
      <c r="B113" t="s">
        <v>11</v>
      </c>
      <c r="C113">
        <v>6.3586</v>
      </c>
    </row>
    <row r="114" spans="1:9" x14ac:dyDescent="0.25">
      <c r="A114" t="s">
        <v>25</v>
      </c>
      <c r="B114" t="s">
        <v>12</v>
      </c>
      <c r="C114">
        <v>5.6513999999999998</v>
      </c>
    </row>
    <row r="115" spans="1:9" x14ac:dyDescent="0.25">
      <c r="A115" t="s">
        <v>25</v>
      </c>
      <c r="B115" t="s">
        <v>13</v>
      </c>
      <c r="C115">
        <v>9.1168999999999993</v>
      </c>
    </row>
    <row r="116" spans="1:9" x14ac:dyDescent="0.25">
      <c r="A116" t="s">
        <v>25</v>
      </c>
      <c r="B116" t="s">
        <v>14</v>
      </c>
      <c r="C116">
        <v>6.1734999999999998</v>
      </c>
    </row>
    <row r="117" spans="1:9" x14ac:dyDescent="0.25">
      <c r="A117" t="s">
        <v>25</v>
      </c>
      <c r="B117" t="s">
        <v>15</v>
      </c>
      <c r="C117">
        <v>6.4150999999999998</v>
      </c>
    </row>
    <row r="118" spans="1:9" x14ac:dyDescent="0.25">
      <c r="A118" t="s">
        <v>25</v>
      </c>
      <c r="B118" t="s">
        <v>16</v>
      </c>
      <c r="C118">
        <v>0</v>
      </c>
    </row>
    <row r="119" spans="1:9" x14ac:dyDescent="0.25">
      <c r="A119" t="s">
        <v>25</v>
      </c>
      <c r="B119" t="s">
        <v>18</v>
      </c>
      <c r="C119">
        <v>6.5970000000000004</v>
      </c>
      <c r="D119" t="s">
        <v>19</v>
      </c>
      <c r="E119">
        <v>2.2583000000000002</v>
      </c>
      <c r="F119" t="s">
        <v>50</v>
      </c>
      <c r="G119">
        <v>6.2632000000000003</v>
      </c>
      <c r="H119" t="s">
        <v>51</v>
      </c>
      <c r="I119">
        <v>6.6212</v>
      </c>
    </row>
    <row r="120" spans="1:9" x14ac:dyDescent="0.25">
      <c r="A120" t="s">
        <v>26</v>
      </c>
      <c r="B120" t="s">
        <v>1</v>
      </c>
      <c r="C120">
        <v>151.37</v>
      </c>
      <c r="D120">
        <v>135.03</v>
      </c>
      <c r="E120">
        <v>-12.683299999999999</v>
      </c>
    </row>
    <row r="121" spans="1:9" x14ac:dyDescent="0.25">
      <c r="A121" t="s">
        <v>26</v>
      </c>
      <c r="B121" t="s">
        <v>2</v>
      </c>
      <c r="C121">
        <v>152.79</v>
      </c>
      <c r="D121">
        <v>132.96</v>
      </c>
      <c r="E121">
        <v>-14.806699999999999</v>
      </c>
    </row>
    <row r="122" spans="1:9" x14ac:dyDescent="0.25">
      <c r="A122" t="s">
        <v>26</v>
      </c>
      <c r="B122" t="s">
        <v>3</v>
      </c>
      <c r="C122">
        <v>152.9033</v>
      </c>
      <c r="D122">
        <v>133.69669999999999</v>
      </c>
      <c r="E122">
        <v>-12.1533</v>
      </c>
    </row>
    <row r="123" spans="1:9" x14ac:dyDescent="0.25">
      <c r="A123" t="s">
        <v>26</v>
      </c>
      <c r="B123" t="s">
        <v>4</v>
      </c>
      <c r="C123">
        <v>148.33670000000001</v>
      </c>
      <c r="D123">
        <v>133.0033</v>
      </c>
      <c r="E123">
        <v>-11.613300000000001</v>
      </c>
    </row>
    <row r="124" spans="1:9" x14ac:dyDescent="0.25">
      <c r="A124" t="s">
        <v>26</v>
      </c>
      <c r="B124" t="s">
        <v>5</v>
      </c>
      <c r="C124">
        <v>150.88329999999999</v>
      </c>
      <c r="D124">
        <v>136.5967</v>
      </c>
      <c r="E124">
        <v>-12.9567</v>
      </c>
    </row>
    <row r="125" spans="1:9" x14ac:dyDescent="0.25">
      <c r="A125" t="s">
        <v>26</v>
      </c>
      <c r="B125" t="s">
        <v>6</v>
      </c>
      <c r="C125">
        <v>154.04669999999999</v>
      </c>
      <c r="D125">
        <v>150.32669999999999</v>
      </c>
      <c r="E125">
        <v>-12.4467</v>
      </c>
    </row>
    <row r="126" spans="1:9" x14ac:dyDescent="0.25">
      <c r="A126" t="s">
        <v>26</v>
      </c>
      <c r="B126" t="s">
        <v>7</v>
      </c>
      <c r="C126">
        <v>148.48670000000001</v>
      </c>
      <c r="D126">
        <v>135.44669999999999</v>
      </c>
      <c r="E126">
        <v>-15.056699999999999</v>
      </c>
    </row>
    <row r="127" spans="1:9" x14ac:dyDescent="0.25">
      <c r="A127" t="s">
        <v>26</v>
      </c>
      <c r="B127" t="s">
        <v>8</v>
      </c>
      <c r="C127">
        <v>8.4974000000000007</v>
      </c>
    </row>
    <row r="128" spans="1:9" x14ac:dyDescent="0.25">
      <c r="A128" t="s">
        <v>26</v>
      </c>
      <c r="B128" t="s">
        <v>9</v>
      </c>
      <c r="C128">
        <v>11.7081</v>
      </c>
    </row>
    <row r="129" spans="1:9" x14ac:dyDescent="0.25">
      <c r="A129" t="s">
        <v>26</v>
      </c>
      <c r="B129" t="s">
        <v>10</v>
      </c>
      <c r="C129">
        <v>10.2096</v>
      </c>
    </row>
    <row r="130" spans="1:9" x14ac:dyDescent="0.25">
      <c r="A130" t="s">
        <v>26</v>
      </c>
      <c r="B130" t="s">
        <v>11</v>
      </c>
      <c r="C130">
        <v>11.1015</v>
      </c>
    </row>
    <row r="131" spans="1:9" x14ac:dyDescent="0.25">
      <c r="A131" t="s">
        <v>26</v>
      </c>
      <c r="B131" t="s">
        <v>12</v>
      </c>
      <c r="C131">
        <v>10.0083</v>
      </c>
    </row>
    <row r="132" spans="1:9" x14ac:dyDescent="0.25">
      <c r="A132" t="s">
        <v>26</v>
      </c>
      <c r="B132" t="s">
        <v>13</v>
      </c>
      <c r="C132">
        <v>14.0222</v>
      </c>
    </row>
    <row r="133" spans="1:9" x14ac:dyDescent="0.25">
      <c r="A133" t="s">
        <v>26</v>
      </c>
      <c r="B133" t="s">
        <v>14</v>
      </c>
      <c r="C133">
        <v>8.5704999999999991</v>
      </c>
    </row>
    <row r="134" spans="1:9" x14ac:dyDescent="0.25">
      <c r="A134" t="s">
        <v>26</v>
      </c>
      <c r="B134" t="s">
        <v>15</v>
      </c>
      <c r="C134">
        <v>9.4389000000000003</v>
      </c>
    </row>
    <row r="135" spans="1:9" x14ac:dyDescent="0.25">
      <c r="A135" t="s">
        <v>26</v>
      </c>
      <c r="B135" t="s">
        <v>16</v>
      </c>
      <c r="C135">
        <v>0</v>
      </c>
    </row>
    <row r="136" spans="1:9" x14ac:dyDescent="0.25">
      <c r="A136" t="s">
        <v>26</v>
      </c>
      <c r="B136" t="s">
        <v>18</v>
      </c>
      <c r="C136">
        <v>10.6157</v>
      </c>
      <c r="D136" t="s">
        <v>19</v>
      </c>
      <c r="E136">
        <v>15.363300000000001</v>
      </c>
      <c r="F136" t="s">
        <v>50</v>
      </c>
      <c r="G136">
        <v>9.8962000000000003</v>
      </c>
      <c r="H136" t="s">
        <v>51</v>
      </c>
      <c r="I136">
        <v>8.1227999999999998</v>
      </c>
    </row>
    <row r="137" spans="1:9" x14ac:dyDescent="0.25">
      <c r="A137" t="s">
        <v>27</v>
      </c>
      <c r="B137" t="s">
        <v>1</v>
      </c>
      <c r="C137">
        <v>115.6067</v>
      </c>
      <c r="D137">
        <v>119.87</v>
      </c>
      <c r="E137">
        <v>-7.33</v>
      </c>
    </row>
    <row r="138" spans="1:9" x14ac:dyDescent="0.25">
      <c r="A138" t="s">
        <v>27</v>
      </c>
      <c r="B138" t="s">
        <v>2</v>
      </c>
      <c r="C138">
        <v>125.80329999999999</v>
      </c>
      <c r="D138">
        <v>123.57</v>
      </c>
      <c r="E138">
        <v>-7.5133000000000001</v>
      </c>
    </row>
    <row r="139" spans="1:9" x14ac:dyDescent="0.25">
      <c r="A139" t="s">
        <v>27</v>
      </c>
      <c r="B139" t="s">
        <v>3</v>
      </c>
      <c r="C139">
        <v>125.2833</v>
      </c>
      <c r="D139">
        <v>123.1267</v>
      </c>
      <c r="E139">
        <v>-10.210000000000001</v>
      </c>
    </row>
    <row r="140" spans="1:9" x14ac:dyDescent="0.25">
      <c r="A140" t="s">
        <v>27</v>
      </c>
      <c r="B140" t="s">
        <v>4</v>
      </c>
      <c r="C140">
        <v>127.08</v>
      </c>
      <c r="D140">
        <v>124.3167</v>
      </c>
      <c r="E140">
        <v>-12.88</v>
      </c>
    </row>
    <row r="141" spans="1:9" x14ac:dyDescent="0.25">
      <c r="A141" t="s">
        <v>27</v>
      </c>
      <c r="B141" t="s">
        <v>5</v>
      </c>
      <c r="C141">
        <v>130.9967</v>
      </c>
      <c r="D141">
        <v>127.52</v>
      </c>
      <c r="E141">
        <v>-8.27</v>
      </c>
    </row>
    <row r="142" spans="1:9" x14ac:dyDescent="0.25">
      <c r="A142" t="s">
        <v>27</v>
      </c>
      <c r="B142" t="s">
        <v>6</v>
      </c>
      <c r="C142">
        <v>132.0633</v>
      </c>
      <c r="D142">
        <v>129.17330000000001</v>
      </c>
      <c r="E142">
        <v>-10.2967</v>
      </c>
    </row>
    <row r="143" spans="1:9" x14ac:dyDescent="0.25">
      <c r="A143" t="s">
        <v>27</v>
      </c>
      <c r="B143" t="s">
        <v>7</v>
      </c>
      <c r="C143">
        <v>129.73330000000001</v>
      </c>
      <c r="D143">
        <v>125.7167</v>
      </c>
      <c r="E143">
        <v>-14.906700000000001</v>
      </c>
    </row>
    <row r="144" spans="1:9" x14ac:dyDescent="0.25">
      <c r="A144" t="s">
        <v>27</v>
      </c>
      <c r="B144" t="s">
        <v>8</v>
      </c>
      <c r="C144">
        <v>5.6580000000000004</v>
      </c>
    </row>
    <row r="145" spans="1:9" x14ac:dyDescent="0.25">
      <c r="A145" t="s">
        <v>27</v>
      </c>
      <c r="B145" t="s">
        <v>9</v>
      </c>
      <c r="C145">
        <v>8.1796000000000006</v>
      </c>
    </row>
    <row r="146" spans="1:9" x14ac:dyDescent="0.25">
      <c r="A146" t="s">
        <v>27</v>
      </c>
      <c r="B146" t="s">
        <v>10</v>
      </c>
      <c r="C146">
        <v>7.5014000000000003</v>
      </c>
    </row>
    <row r="147" spans="1:9" x14ac:dyDescent="0.25">
      <c r="A147" t="s">
        <v>27</v>
      </c>
      <c r="B147" t="s">
        <v>11</v>
      </c>
      <c r="C147">
        <v>7.9729999999999999</v>
      </c>
    </row>
    <row r="148" spans="1:9" x14ac:dyDescent="0.25">
      <c r="A148" t="s">
        <v>27</v>
      </c>
      <c r="B148" t="s">
        <v>12</v>
      </c>
      <c r="C148">
        <v>6.8936000000000002</v>
      </c>
    </row>
    <row r="149" spans="1:9" x14ac:dyDescent="0.25">
      <c r="A149" t="s">
        <v>27</v>
      </c>
      <c r="B149" t="s">
        <v>13</v>
      </c>
      <c r="C149">
        <v>6.0267999999999997</v>
      </c>
    </row>
    <row r="150" spans="1:9" x14ac:dyDescent="0.25">
      <c r="A150" t="s">
        <v>27</v>
      </c>
      <c r="B150" t="s">
        <v>14</v>
      </c>
      <c r="C150">
        <v>8.44</v>
      </c>
    </row>
    <row r="151" spans="1:9" x14ac:dyDescent="0.25">
      <c r="A151" t="s">
        <v>27</v>
      </c>
      <c r="B151" t="s">
        <v>15</v>
      </c>
      <c r="C151">
        <v>8.6951000000000001</v>
      </c>
    </row>
    <row r="152" spans="1:9" x14ac:dyDescent="0.25">
      <c r="A152" t="s">
        <v>27</v>
      </c>
      <c r="B152" t="s">
        <v>16</v>
      </c>
      <c r="C152">
        <v>6.8434999999999997</v>
      </c>
    </row>
    <row r="153" spans="1:9" x14ac:dyDescent="0.25">
      <c r="A153" t="s">
        <v>27</v>
      </c>
      <c r="B153" t="s">
        <v>17</v>
      </c>
      <c r="C153">
        <v>0</v>
      </c>
    </row>
    <row r="154" spans="1:9" x14ac:dyDescent="0.25">
      <c r="A154" t="s">
        <v>27</v>
      </c>
      <c r="B154" t="s">
        <v>18</v>
      </c>
      <c r="C154">
        <v>7.5628000000000002</v>
      </c>
      <c r="D154" t="s">
        <v>19</v>
      </c>
      <c r="E154">
        <v>3.2077</v>
      </c>
      <c r="F154" t="s">
        <v>50</v>
      </c>
      <c r="G154">
        <v>6.0972</v>
      </c>
      <c r="H154" t="s">
        <v>51</v>
      </c>
      <c r="I154">
        <v>6.2788000000000004</v>
      </c>
    </row>
    <row r="155" spans="1:9" x14ac:dyDescent="0.25">
      <c r="A155" t="s">
        <v>28</v>
      </c>
      <c r="B155" t="s">
        <v>1</v>
      </c>
      <c r="C155">
        <v>60.076700000000002</v>
      </c>
      <c r="D155">
        <v>64.923699999999997</v>
      </c>
      <c r="E155">
        <v>79.09</v>
      </c>
    </row>
    <row r="156" spans="1:9" x14ac:dyDescent="0.25">
      <c r="A156" t="s">
        <v>28</v>
      </c>
      <c r="B156" t="s">
        <v>2</v>
      </c>
      <c r="C156">
        <v>64.066699999999997</v>
      </c>
      <c r="D156">
        <v>80.927099999999996</v>
      </c>
      <c r="E156">
        <v>78.073300000000003</v>
      </c>
    </row>
    <row r="157" spans="1:9" x14ac:dyDescent="0.25">
      <c r="A157" t="s">
        <v>28</v>
      </c>
      <c r="B157" t="s">
        <v>3</v>
      </c>
      <c r="C157">
        <v>50.896700000000003</v>
      </c>
      <c r="D157">
        <v>59.010399999999997</v>
      </c>
      <c r="E157">
        <v>78.096699999999998</v>
      </c>
    </row>
    <row r="158" spans="1:9" x14ac:dyDescent="0.25">
      <c r="A158" t="s">
        <v>28</v>
      </c>
      <c r="B158" t="s">
        <v>4</v>
      </c>
      <c r="C158">
        <v>57.8367</v>
      </c>
      <c r="D158">
        <v>67.590400000000002</v>
      </c>
      <c r="E158">
        <v>79.546700000000001</v>
      </c>
    </row>
    <row r="159" spans="1:9" x14ac:dyDescent="0.25">
      <c r="A159" t="s">
        <v>28</v>
      </c>
      <c r="B159" t="s">
        <v>5</v>
      </c>
      <c r="C159">
        <v>57.66</v>
      </c>
      <c r="D159">
        <v>69.230400000000003</v>
      </c>
      <c r="E159">
        <v>80.81</v>
      </c>
    </row>
    <row r="160" spans="1:9" x14ac:dyDescent="0.25">
      <c r="A160" t="s">
        <v>28</v>
      </c>
      <c r="B160" t="s">
        <v>6</v>
      </c>
      <c r="C160">
        <v>59.566699999999997</v>
      </c>
      <c r="D160">
        <v>74.747100000000003</v>
      </c>
      <c r="E160">
        <v>79.996700000000004</v>
      </c>
    </row>
    <row r="161" spans="1:9" x14ac:dyDescent="0.25">
      <c r="A161" t="s">
        <v>28</v>
      </c>
      <c r="B161" t="s">
        <v>7</v>
      </c>
      <c r="C161">
        <v>58.216700000000003</v>
      </c>
      <c r="D161">
        <v>70.383700000000005</v>
      </c>
      <c r="E161">
        <v>74.793300000000002</v>
      </c>
    </row>
    <row r="162" spans="1:9" x14ac:dyDescent="0.25">
      <c r="A162" t="s">
        <v>28</v>
      </c>
      <c r="B162" t="s">
        <v>8</v>
      </c>
      <c r="C162">
        <v>9.2409999999999997</v>
      </c>
    </row>
    <row r="163" spans="1:9" x14ac:dyDescent="0.25">
      <c r="A163" t="s">
        <v>28</v>
      </c>
      <c r="B163" t="s">
        <v>9</v>
      </c>
      <c r="C163">
        <v>11.242100000000001</v>
      </c>
    </row>
    <row r="164" spans="1:9" x14ac:dyDescent="0.25">
      <c r="A164" t="s">
        <v>28</v>
      </c>
      <c r="B164" t="s">
        <v>10</v>
      </c>
      <c r="C164">
        <v>9.2051999999999996</v>
      </c>
    </row>
    <row r="165" spans="1:9" x14ac:dyDescent="0.25">
      <c r="A165" t="s">
        <v>28</v>
      </c>
      <c r="B165" t="s">
        <v>11</v>
      </c>
      <c r="C165">
        <v>9.4559999999999995</v>
      </c>
    </row>
    <row r="166" spans="1:9" x14ac:dyDescent="0.25">
      <c r="A166" t="s">
        <v>28</v>
      </c>
      <c r="B166" t="s">
        <v>12</v>
      </c>
      <c r="C166">
        <v>9.1486000000000001</v>
      </c>
    </row>
    <row r="167" spans="1:9" x14ac:dyDescent="0.25">
      <c r="A167" t="s">
        <v>28</v>
      </c>
      <c r="B167" t="s">
        <v>13</v>
      </c>
      <c r="C167">
        <v>9.8062000000000005</v>
      </c>
    </row>
    <row r="168" spans="1:9" x14ac:dyDescent="0.25">
      <c r="A168" t="s">
        <v>28</v>
      </c>
      <c r="B168" t="s">
        <v>14</v>
      </c>
      <c r="C168">
        <v>9.3489000000000004</v>
      </c>
    </row>
    <row r="169" spans="1:9" x14ac:dyDescent="0.25">
      <c r="A169" t="s">
        <v>28</v>
      </c>
      <c r="B169" t="s">
        <v>15</v>
      </c>
      <c r="C169">
        <v>9.8689</v>
      </c>
    </row>
    <row r="170" spans="1:9" x14ac:dyDescent="0.25">
      <c r="A170" t="s">
        <v>28</v>
      </c>
      <c r="B170" t="s">
        <v>16</v>
      </c>
      <c r="C170">
        <v>9.3329000000000004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9.8050999999999995</v>
      </c>
      <c r="D172" t="s">
        <v>19</v>
      </c>
      <c r="E172">
        <v>11.838699999999999</v>
      </c>
      <c r="F172" t="s">
        <v>50</v>
      </c>
      <c r="G172">
        <v>9.2195999999999998</v>
      </c>
      <c r="H172" t="s">
        <v>51</v>
      </c>
      <c r="I172">
        <v>6.3810000000000002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I172"/>
  <sheetViews>
    <sheetView workbookViewId="0">
      <selection sqref="A1:I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164.0367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164.0333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167.1267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167.41329999999999</v>
      </c>
      <c r="E7">
        <v>8.24</v>
      </c>
    </row>
    <row r="8" spans="1:5" x14ac:dyDescent="0.25">
      <c r="A8" t="s">
        <v>0</v>
      </c>
      <c r="B8" t="s">
        <v>8</v>
      </c>
      <c r="C8">
        <v>11.2784</v>
      </c>
    </row>
    <row r="9" spans="1:5" x14ac:dyDescent="0.25">
      <c r="A9" t="s">
        <v>0</v>
      </c>
      <c r="B9" t="s">
        <v>9</v>
      </c>
      <c r="C9">
        <v>11.7073</v>
      </c>
    </row>
    <row r="10" spans="1:5" x14ac:dyDescent="0.25">
      <c r="A10" t="s">
        <v>0</v>
      </c>
      <c r="B10" t="s">
        <v>10</v>
      </c>
      <c r="C10">
        <v>11.502800000000001</v>
      </c>
    </row>
    <row r="11" spans="1:5" x14ac:dyDescent="0.25">
      <c r="A11" t="s">
        <v>0</v>
      </c>
      <c r="B11" t="s">
        <v>11</v>
      </c>
      <c r="C11">
        <v>11.438599999999999</v>
      </c>
    </row>
    <row r="12" spans="1:5" x14ac:dyDescent="0.25">
      <c r="A12" t="s">
        <v>0</v>
      </c>
      <c r="B12" t="s">
        <v>12</v>
      </c>
      <c r="C12">
        <v>13.817299999999999</v>
      </c>
    </row>
    <row r="13" spans="1:5" x14ac:dyDescent="0.25">
      <c r="A13" t="s">
        <v>0</v>
      </c>
      <c r="B13" t="s">
        <v>13</v>
      </c>
      <c r="C13">
        <v>11.7758</v>
      </c>
    </row>
    <row r="14" spans="1:5" x14ac:dyDescent="0.25">
      <c r="A14" t="s">
        <v>0</v>
      </c>
      <c r="B14" t="s">
        <v>14</v>
      </c>
      <c r="C14">
        <v>11.9879</v>
      </c>
    </row>
    <row r="15" spans="1:5" x14ac:dyDescent="0.25">
      <c r="A15" t="s">
        <v>0</v>
      </c>
      <c r="B15" t="s">
        <v>15</v>
      </c>
      <c r="C15">
        <v>10.837400000000001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11.710900000000001</v>
      </c>
      <c r="D17" t="s">
        <v>19</v>
      </c>
      <c r="E17">
        <v>13.480600000000001</v>
      </c>
      <c r="F17" t="s">
        <v>48</v>
      </c>
      <c r="G17">
        <v>12.356299999999999</v>
      </c>
      <c r="H17" t="s">
        <v>49</v>
      </c>
      <c r="I17">
        <v>8.0465999999999998</v>
      </c>
    </row>
    <row r="18" spans="1:9" x14ac:dyDescent="0.25">
      <c r="A18" t="s">
        <v>20</v>
      </c>
      <c r="B18" t="s">
        <v>1</v>
      </c>
      <c r="C18">
        <v>171.02</v>
      </c>
      <c r="D18">
        <v>182.98</v>
      </c>
      <c r="E18">
        <v>-10.673299999999999</v>
      </c>
    </row>
    <row r="19" spans="1:9" x14ac:dyDescent="0.25">
      <c r="A19" t="s">
        <v>20</v>
      </c>
      <c r="B19" t="s">
        <v>2</v>
      </c>
      <c r="C19">
        <v>175.4033</v>
      </c>
      <c r="D19">
        <v>186.08330000000001</v>
      </c>
      <c r="E19">
        <v>-9.8933</v>
      </c>
    </row>
    <row r="20" spans="1:9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9" x14ac:dyDescent="0.25">
      <c r="A21" t="s">
        <v>20</v>
      </c>
      <c r="B21" t="s">
        <v>4</v>
      </c>
      <c r="C21">
        <v>171.16669999999999</v>
      </c>
      <c r="D21">
        <v>179.43</v>
      </c>
      <c r="E21">
        <v>-10.4267</v>
      </c>
    </row>
    <row r="22" spans="1:9" x14ac:dyDescent="0.25">
      <c r="A22" t="s">
        <v>20</v>
      </c>
      <c r="B22" t="s">
        <v>5</v>
      </c>
      <c r="C22">
        <v>166.92</v>
      </c>
      <c r="D22">
        <v>184.3767</v>
      </c>
      <c r="E22">
        <v>-11.99</v>
      </c>
    </row>
    <row r="23" spans="1:9" x14ac:dyDescent="0.25">
      <c r="A23" t="s">
        <v>20</v>
      </c>
      <c r="B23" t="s">
        <v>6</v>
      </c>
      <c r="C23">
        <v>176.5033</v>
      </c>
      <c r="D23">
        <v>190.59</v>
      </c>
      <c r="E23">
        <v>-10.826700000000001</v>
      </c>
    </row>
    <row r="24" spans="1:9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-10.92</v>
      </c>
    </row>
    <row r="25" spans="1:9" x14ac:dyDescent="0.25">
      <c r="A25" t="s">
        <v>20</v>
      </c>
      <c r="B25" t="s">
        <v>8</v>
      </c>
      <c r="C25">
        <v>9.1393000000000004</v>
      </c>
    </row>
    <row r="26" spans="1:9" x14ac:dyDescent="0.25">
      <c r="A26" t="s">
        <v>20</v>
      </c>
      <c r="B26" t="s">
        <v>9</v>
      </c>
      <c r="C26">
        <v>8.0121000000000002</v>
      </c>
    </row>
    <row r="27" spans="1:9" x14ac:dyDescent="0.25">
      <c r="A27" t="s">
        <v>20</v>
      </c>
      <c r="B27" t="s">
        <v>10</v>
      </c>
      <c r="C27">
        <v>12.209199999999999</v>
      </c>
    </row>
    <row r="28" spans="1:9" x14ac:dyDescent="0.25">
      <c r="A28" t="s">
        <v>20</v>
      </c>
      <c r="B28" t="s">
        <v>11</v>
      </c>
      <c r="C28">
        <v>8.0068000000000001</v>
      </c>
    </row>
    <row r="29" spans="1:9" x14ac:dyDescent="0.25">
      <c r="A29" t="s">
        <v>20</v>
      </c>
      <c r="B29" t="s">
        <v>12</v>
      </c>
      <c r="C29">
        <v>8.6295000000000002</v>
      </c>
    </row>
    <row r="30" spans="1:9" x14ac:dyDescent="0.25">
      <c r="A30" t="s">
        <v>20</v>
      </c>
      <c r="B30" t="s">
        <v>13</v>
      </c>
      <c r="C30">
        <v>10.863300000000001</v>
      </c>
    </row>
    <row r="31" spans="1:9" x14ac:dyDescent="0.25">
      <c r="A31" t="s">
        <v>20</v>
      </c>
      <c r="B31" t="s">
        <v>14</v>
      </c>
      <c r="C31">
        <v>9.7128999999999994</v>
      </c>
    </row>
    <row r="32" spans="1:9" x14ac:dyDescent="0.25">
      <c r="A32" t="s">
        <v>20</v>
      </c>
      <c r="B32" t="s">
        <v>15</v>
      </c>
      <c r="C32">
        <v>8.5553000000000008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9.3918999999999997</v>
      </c>
      <c r="D34" t="s">
        <v>19</v>
      </c>
      <c r="E34">
        <v>13.5039</v>
      </c>
      <c r="F34" t="s">
        <v>48</v>
      </c>
      <c r="G34">
        <v>10.323399999999999</v>
      </c>
      <c r="H34" t="s">
        <v>49</v>
      </c>
      <c r="I34">
        <v>7.7213000000000003</v>
      </c>
    </row>
    <row r="35" spans="1:9" x14ac:dyDescent="0.25">
      <c r="A35" t="s">
        <v>21</v>
      </c>
      <c r="B35" t="s">
        <v>1</v>
      </c>
      <c r="C35">
        <v>134.2867</v>
      </c>
      <c r="D35">
        <v>127.4867</v>
      </c>
      <c r="E35">
        <v>-18.3733</v>
      </c>
    </row>
    <row r="36" spans="1:9" x14ac:dyDescent="0.25">
      <c r="A36" t="s">
        <v>21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9" x14ac:dyDescent="0.25">
      <c r="A37" t="s">
        <v>21</v>
      </c>
      <c r="B37" t="s">
        <v>3</v>
      </c>
      <c r="C37">
        <v>142.9367</v>
      </c>
      <c r="D37">
        <v>136.94</v>
      </c>
      <c r="E37">
        <v>-15.49</v>
      </c>
    </row>
    <row r="38" spans="1:9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9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9" x14ac:dyDescent="0.25">
      <c r="A40" t="s">
        <v>21</v>
      </c>
      <c r="B40" t="s">
        <v>6</v>
      </c>
      <c r="C40">
        <v>135.11330000000001</v>
      </c>
      <c r="D40">
        <v>138.45330000000001</v>
      </c>
      <c r="E40">
        <v>-18.78</v>
      </c>
    </row>
    <row r="41" spans="1:9" x14ac:dyDescent="0.25">
      <c r="A41" t="s">
        <v>21</v>
      </c>
      <c r="B41" t="s">
        <v>7</v>
      </c>
      <c r="C41">
        <v>136.91</v>
      </c>
      <c r="D41">
        <v>132.36330000000001</v>
      </c>
      <c r="E41">
        <v>-10.4533</v>
      </c>
    </row>
    <row r="42" spans="1:9" x14ac:dyDescent="0.25">
      <c r="A42" t="s">
        <v>21</v>
      </c>
      <c r="B42" t="s">
        <v>8</v>
      </c>
      <c r="C42">
        <v>8.6378000000000004</v>
      </c>
    </row>
    <row r="43" spans="1:9" x14ac:dyDescent="0.25">
      <c r="A43" t="s">
        <v>21</v>
      </c>
      <c r="B43" t="s">
        <v>9</v>
      </c>
      <c r="C43">
        <v>9.0475999999999992</v>
      </c>
    </row>
    <row r="44" spans="1:9" x14ac:dyDescent="0.25">
      <c r="A44" t="s">
        <v>21</v>
      </c>
      <c r="B44" t="s">
        <v>10</v>
      </c>
      <c r="C44">
        <v>10.3575</v>
      </c>
    </row>
    <row r="45" spans="1:9" x14ac:dyDescent="0.25">
      <c r="A45" t="s">
        <v>21</v>
      </c>
      <c r="B45" t="s">
        <v>11</v>
      </c>
      <c r="C45">
        <v>11.902699999999999</v>
      </c>
    </row>
    <row r="46" spans="1:9" x14ac:dyDescent="0.25">
      <c r="A46" t="s">
        <v>21</v>
      </c>
      <c r="B46" t="s">
        <v>12</v>
      </c>
      <c r="C46">
        <v>8.5719999999999992</v>
      </c>
    </row>
    <row r="47" spans="1:9" x14ac:dyDescent="0.25">
      <c r="A47" t="s">
        <v>21</v>
      </c>
      <c r="B47" t="s">
        <v>13</v>
      </c>
      <c r="C47">
        <v>10.9095</v>
      </c>
    </row>
    <row r="48" spans="1:9" x14ac:dyDescent="0.25">
      <c r="A48" t="s">
        <v>21</v>
      </c>
      <c r="B48" t="s">
        <v>14</v>
      </c>
      <c r="C48">
        <v>9.5874000000000006</v>
      </c>
    </row>
    <row r="49" spans="1:9" x14ac:dyDescent="0.25">
      <c r="A49" t="s">
        <v>21</v>
      </c>
      <c r="B49" t="s">
        <v>15</v>
      </c>
      <c r="C49">
        <v>7.2576999999999998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9.4716000000000005</v>
      </c>
      <c r="D51" t="s">
        <v>19</v>
      </c>
      <c r="E51">
        <v>7.8414000000000001</v>
      </c>
      <c r="F51" t="s">
        <v>48</v>
      </c>
      <c r="G51">
        <v>10.033099999999999</v>
      </c>
      <c r="H51" t="s">
        <v>49</v>
      </c>
      <c r="I51">
        <v>7.0073999999999996</v>
      </c>
    </row>
    <row r="52" spans="1:9" x14ac:dyDescent="0.25">
      <c r="A52" t="s">
        <v>22</v>
      </c>
      <c r="B52" t="s">
        <v>1</v>
      </c>
      <c r="C52">
        <v>110.92</v>
      </c>
      <c r="D52">
        <v>124.8867</v>
      </c>
      <c r="E52">
        <v>-1.7766999999999999</v>
      </c>
    </row>
    <row r="53" spans="1:9" x14ac:dyDescent="0.25">
      <c r="A53" t="s">
        <v>22</v>
      </c>
      <c r="B53" t="s">
        <v>2</v>
      </c>
      <c r="C53">
        <v>114.8267</v>
      </c>
      <c r="D53">
        <v>133.30330000000001</v>
      </c>
      <c r="E53">
        <v>-2.2267000000000001</v>
      </c>
    </row>
    <row r="54" spans="1:9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9" x14ac:dyDescent="0.25">
      <c r="A55" t="s">
        <v>22</v>
      </c>
      <c r="B55" t="s">
        <v>4</v>
      </c>
      <c r="C55">
        <v>112.92</v>
      </c>
      <c r="D55">
        <v>132.38</v>
      </c>
      <c r="E55">
        <v>-7.83</v>
      </c>
    </row>
    <row r="56" spans="1:9" x14ac:dyDescent="0.25">
      <c r="A56" t="s">
        <v>22</v>
      </c>
      <c r="B56" t="s">
        <v>5</v>
      </c>
      <c r="C56">
        <v>115.1467</v>
      </c>
      <c r="D56">
        <v>136.51669999999999</v>
      </c>
      <c r="E56">
        <v>-6.0867000000000004</v>
      </c>
    </row>
    <row r="57" spans="1:9" x14ac:dyDescent="0.25">
      <c r="A57" t="s">
        <v>22</v>
      </c>
      <c r="B57" t="s">
        <v>6</v>
      </c>
      <c r="C57">
        <v>115</v>
      </c>
      <c r="D57">
        <v>133.30330000000001</v>
      </c>
      <c r="E57">
        <v>-5.8632999999999997</v>
      </c>
    </row>
    <row r="58" spans="1:9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9" x14ac:dyDescent="0.25">
      <c r="A59" t="s">
        <v>22</v>
      </c>
      <c r="B59" t="s">
        <v>8</v>
      </c>
      <c r="C59">
        <v>9.2729999999999997</v>
      </c>
    </row>
    <row r="60" spans="1:9" x14ac:dyDescent="0.25">
      <c r="A60" t="s">
        <v>22</v>
      </c>
      <c r="B60" t="s">
        <v>9</v>
      </c>
      <c r="C60">
        <v>10.526</v>
      </c>
    </row>
    <row r="61" spans="1:9" x14ac:dyDescent="0.25">
      <c r="A61" t="s">
        <v>22</v>
      </c>
      <c r="B61" t="s">
        <v>10</v>
      </c>
      <c r="C61">
        <v>11.9305</v>
      </c>
    </row>
    <row r="62" spans="1:9" x14ac:dyDescent="0.25">
      <c r="A62" t="s">
        <v>22</v>
      </c>
      <c r="B62" t="s">
        <v>11</v>
      </c>
      <c r="C62">
        <v>14.6821</v>
      </c>
    </row>
    <row r="63" spans="1:9" x14ac:dyDescent="0.25">
      <c r="A63" t="s">
        <v>22</v>
      </c>
      <c r="B63" t="s">
        <v>12</v>
      </c>
      <c r="C63">
        <v>15.1691</v>
      </c>
    </row>
    <row r="64" spans="1:9" x14ac:dyDescent="0.25">
      <c r="A64" t="s">
        <v>22</v>
      </c>
      <c r="B64" t="s">
        <v>13</v>
      </c>
      <c r="C64">
        <v>11.414099999999999</v>
      </c>
    </row>
    <row r="65" spans="1:9" x14ac:dyDescent="0.25">
      <c r="A65" t="s">
        <v>22</v>
      </c>
      <c r="B65" t="s">
        <v>14</v>
      </c>
      <c r="C65">
        <v>11.527699999999999</v>
      </c>
    </row>
    <row r="66" spans="1:9" x14ac:dyDescent="0.25">
      <c r="A66" t="s">
        <v>22</v>
      </c>
      <c r="B66" t="s">
        <v>15</v>
      </c>
      <c r="C66">
        <v>8.6228999999999996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11.525</v>
      </c>
      <c r="D68" t="s">
        <v>19</v>
      </c>
      <c r="E68">
        <v>18.049499999999998</v>
      </c>
      <c r="F68" t="s">
        <v>48</v>
      </c>
      <c r="G68">
        <v>10.587199999999999</v>
      </c>
      <c r="H68" t="s">
        <v>49</v>
      </c>
      <c r="I68">
        <v>7.9764999999999997</v>
      </c>
    </row>
    <row r="69" spans="1:9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9" x14ac:dyDescent="0.25">
      <c r="A70" t="s">
        <v>23</v>
      </c>
      <c r="B70" t="s">
        <v>2</v>
      </c>
      <c r="C70">
        <v>52.13</v>
      </c>
      <c r="D70">
        <v>57.554400000000001</v>
      </c>
      <c r="E70">
        <v>80.72</v>
      </c>
    </row>
    <row r="71" spans="1:9" x14ac:dyDescent="0.25">
      <c r="A71" t="s">
        <v>23</v>
      </c>
      <c r="B71" t="s">
        <v>3</v>
      </c>
      <c r="C71">
        <v>55.316699999999997</v>
      </c>
      <c r="D71">
        <v>57.867699999999999</v>
      </c>
      <c r="E71">
        <v>78.606700000000004</v>
      </c>
    </row>
    <row r="72" spans="1:9" x14ac:dyDescent="0.25">
      <c r="A72" t="s">
        <v>23</v>
      </c>
      <c r="B72" t="s">
        <v>4</v>
      </c>
      <c r="C72">
        <v>53.773299999999999</v>
      </c>
      <c r="D72">
        <v>57.4711</v>
      </c>
      <c r="E72">
        <v>81.459999999999994</v>
      </c>
    </row>
    <row r="73" spans="1:9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9" x14ac:dyDescent="0.25">
      <c r="A74" t="s">
        <v>23</v>
      </c>
      <c r="B74" t="s">
        <v>6</v>
      </c>
      <c r="C74">
        <v>53.86</v>
      </c>
      <c r="D74">
        <v>53.2744</v>
      </c>
      <c r="E74">
        <v>81.633300000000006</v>
      </c>
    </row>
    <row r="75" spans="1:9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9" x14ac:dyDescent="0.25">
      <c r="A76" t="s">
        <v>23</v>
      </c>
      <c r="B76" t="s">
        <v>8</v>
      </c>
      <c r="C76">
        <v>2.6661999999999999</v>
      </c>
    </row>
    <row r="77" spans="1:9" x14ac:dyDescent="0.25">
      <c r="A77" t="s">
        <v>23</v>
      </c>
      <c r="B77" t="s">
        <v>9</v>
      </c>
      <c r="C77">
        <v>5.6375999999999999</v>
      </c>
    </row>
    <row r="78" spans="1:9" x14ac:dyDescent="0.25">
      <c r="A78" t="s">
        <v>23</v>
      </c>
      <c r="B78" t="s">
        <v>10</v>
      </c>
      <c r="C78">
        <v>5.9421999999999997</v>
      </c>
    </row>
    <row r="79" spans="1:9" x14ac:dyDescent="0.25">
      <c r="A79" t="s">
        <v>23</v>
      </c>
      <c r="B79" t="s">
        <v>11</v>
      </c>
      <c r="C79">
        <v>5.5556999999999999</v>
      </c>
    </row>
    <row r="80" spans="1:9" x14ac:dyDescent="0.25">
      <c r="A80" t="s">
        <v>23</v>
      </c>
      <c r="B80" t="s">
        <v>12</v>
      </c>
      <c r="C80">
        <v>7.2354000000000003</v>
      </c>
    </row>
    <row r="81" spans="1:9" x14ac:dyDescent="0.25">
      <c r="A81" t="s">
        <v>23</v>
      </c>
      <c r="B81" t="s">
        <v>13</v>
      </c>
      <c r="C81">
        <v>6.5835999999999997</v>
      </c>
    </row>
    <row r="82" spans="1:9" x14ac:dyDescent="0.25">
      <c r="A82" t="s">
        <v>23</v>
      </c>
      <c r="B82" t="s">
        <v>14</v>
      </c>
      <c r="C82">
        <v>6.4363999999999999</v>
      </c>
    </row>
    <row r="83" spans="1:9" x14ac:dyDescent="0.25">
      <c r="A83" t="s">
        <v>23</v>
      </c>
      <c r="B83" t="s">
        <v>15</v>
      </c>
      <c r="C83">
        <v>5.5587999999999997</v>
      </c>
    </row>
    <row r="84" spans="1:9" x14ac:dyDescent="0.25">
      <c r="A84" t="s">
        <v>23</v>
      </c>
      <c r="B84" t="s">
        <v>16</v>
      </c>
      <c r="C84">
        <v>3.5998999999999999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5.7461000000000002</v>
      </c>
      <c r="D86" t="s">
        <v>19</v>
      </c>
      <c r="E86">
        <v>4.5792999999999999</v>
      </c>
      <c r="F86" t="s">
        <v>50</v>
      </c>
      <c r="G86">
        <v>6.2413999999999996</v>
      </c>
      <c r="H86" t="s">
        <v>51</v>
      </c>
      <c r="I86">
        <v>6.7028999999999996</v>
      </c>
    </row>
    <row r="87" spans="1:9" x14ac:dyDescent="0.25">
      <c r="A87" t="s">
        <v>24</v>
      </c>
      <c r="B87" t="s">
        <v>1</v>
      </c>
      <c r="C87">
        <v>179.5333</v>
      </c>
      <c r="D87">
        <v>170.81</v>
      </c>
      <c r="E87">
        <v>2.4432999999999998</v>
      </c>
    </row>
    <row r="88" spans="1:9" x14ac:dyDescent="0.25">
      <c r="A88" t="s">
        <v>24</v>
      </c>
      <c r="B88" t="s">
        <v>2</v>
      </c>
      <c r="C88">
        <v>181.5</v>
      </c>
      <c r="D88">
        <v>172.1533</v>
      </c>
      <c r="E88">
        <v>2.7467000000000001</v>
      </c>
    </row>
    <row r="89" spans="1:9" x14ac:dyDescent="0.25">
      <c r="A89" t="s">
        <v>24</v>
      </c>
      <c r="B89" t="s">
        <v>3</v>
      </c>
      <c r="C89">
        <v>182.91329999999999</v>
      </c>
      <c r="D89">
        <v>173.0033</v>
      </c>
      <c r="E89">
        <v>0.67332999999999998</v>
      </c>
    </row>
    <row r="90" spans="1:9" x14ac:dyDescent="0.25">
      <c r="A90" t="s">
        <v>24</v>
      </c>
      <c r="B90" t="s">
        <v>4</v>
      </c>
      <c r="C90">
        <v>180.4933</v>
      </c>
      <c r="D90">
        <v>170.20330000000001</v>
      </c>
      <c r="E90">
        <v>3.0066999999999999</v>
      </c>
    </row>
    <row r="91" spans="1:9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9" x14ac:dyDescent="0.25">
      <c r="A92" t="s">
        <v>24</v>
      </c>
      <c r="B92" t="s">
        <v>6</v>
      </c>
      <c r="C92">
        <v>182.9</v>
      </c>
      <c r="D92">
        <v>173.6567</v>
      </c>
      <c r="E92">
        <v>4.04</v>
      </c>
    </row>
    <row r="93" spans="1:9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9" x14ac:dyDescent="0.25">
      <c r="A94" t="s">
        <v>24</v>
      </c>
      <c r="B94" t="s">
        <v>8</v>
      </c>
      <c r="C94">
        <v>9.8833000000000002</v>
      </c>
    </row>
    <row r="95" spans="1:9" x14ac:dyDescent="0.25">
      <c r="A95" t="s">
        <v>24</v>
      </c>
      <c r="B95" t="s">
        <v>9</v>
      </c>
      <c r="C95">
        <v>10.2257</v>
      </c>
    </row>
    <row r="96" spans="1:9" x14ac:dyDescent="0.25">
      <c r="A96" t="s">
        <v>24</v>
      </c>
      <c r="B96" t="s">
        <v>10</v>
      </c>
      <c r="C96">
        <v>10.7704</v>
      </c>
    </row>
    <row r="97" spans="1:9" x14ac:dyDescent="0.25">
      <c r="A97" t="s">
        <v>24</v>
      </c>
      <c r="B97" t="s">
        <v>11</v>
      </c>
      <c r="C97">
        <v>11.266299999999999</v>
      </c>
    </row>
    <row r="98" spans="1:9" x14ac:dyDescent="0.25">
      <c r="A98" t="s">
        <v>24</v>
      </c>
      <c r="B98" t="s">
        <v>12</v>
      </c>
      <c r="C98">
        <v>10.008699999999999</v>
      </c>
    </row>
    <row r="99" spans="1:9" x14ac:dyDescent="0.25">
      <c r="A99" t="s">
        <v>24</v>
      </c>
      <c r="B99" t="s">
        <v>13</v>
      </c>
      <c r="C99">
        <v>9.8252000000000006</v>
      </c>
    </row>
    <row r="100" spans="1:9" x14ac:dyDescent="0.25">
      <c r="A100" t="s">
        <v>24</v>
      </c>
      <c r="B100" t="s">
        <v>14</v>
      </c>
      <c r="C100">
        <v>13.803800000000001</v>
      </c>
    </row>
    <row r="101" spans="1:9" x14ac:dyDescent="0.25">
      <c r="A101" t="s">
        <v>24</v>
      </c>
      <c r="B101" t="s">
        <v>15</v>
      </c>
      <c r="C101">
        <v>8.7553999999999998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10.401400000000001</v>
      </c>
      <c r="D103" t="s">
        <v>19</v>
      </c>
      <c r="E103">
        <v>11.257</v>
      </c>
      <c r="F103" t="s">
        <v>50</v>
      </c>
      <c r="G103">
        <v>10.165800000000001</v>
      </c>
      <c r="H103" t="s">
        <v>51</v>
      </c>
      <c r="I103">
        <v>7.5041000000000002</v>
      </c>
    </row>
    <row r="104" spans="1:9" x14ac:dyDescent="0.25">
      <c r="A104" t="s">
        <v>25</v>
      </c>
      <c r="B104" t="s">
        <v>1</v>
      </c>
      <c r="C104">
        <v>176.04669999999999</v>
      </c>
      <c r="D104">
        <v>183.95670000000001</v>
      </c>
      <c r="E104">
        <v>-4.1666999999999996</v>
      </c>
    </row>
    <row r="105" spans="1:9" x14ac:dyDescent="0.25">
      <c r="A105" t="s">
        <v>25</v>
      </c>
      <c r="B105" t="s">
        <v>2</v>
      </c>
      <c r="C105">
        <v>174.1</v>
      </c>
      <c r="D105">
        <v>182.42670000000001</v>
      </c>
      <c r="E105">
        <v>-4.25</v>
      </c>
    </row>
    <row r="106" spans="1:9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9" x14ac:dyDescent="0.25">
      <c r="A107" t="s">
        <v>25</v>
      </c>
      <c r="B107" t="s">
        <v>4</v>
      </c>
      <c r="C107">
        <v>170.46</v>
      </c>
      <c r="D107">
        <v>179.5633</v>
      </c>
      <c r="E107">
        <v>-3.3367</v>
      </c>
    </row>
    <row r="108" spans="1:9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-2.4967000000000001</v>
      </c>
    </row>
    <row r="109" spans="1:9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9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9" x14ac:dyDescent="0.25">
      <c r="A111" t="s">
        <v>25</v>
      </c>
      <c r="B111" t="s">
        <v>8</v>
      </c>
      <c r="C111">
        <v>8.8666</v>
      </c>
    </row>
    <row r="112" spans="1:9" x14ac:dyDescent="0.25">
      <c r="A112" t="s">
        <v>25</v>
      </c>
      <c r="B112" t="s">
        <v>9</v>
      </c>
      <c r="C112">
        <v>11.225899999999999</v>
      </c>
    </row>
    <row r="113" spans="1:9" x14ac:dyDescent="0.25">
      <c r="A113" t="s">
        <v>25</v>
      </c>
      <c r="B113" t="s">
        <v>10</v>
      </c>
      <c r="C113">
        <v>10.452199999999999</v>
      </c>
    </row>
    <row r="114" spans="1:9" x14ac:dyDescent="0.25">
      <c r="A114" t="s">
        <v>25</v>
      </c>
      <c r="B114" t="s">
        <v>11</v>
      </c>
      <c r="C114">
        <v>10.489000000000001</v>
      </c>
    </row>
    <row r="115" spans="1:9" x14ac:dyDescent="0.25">
      <c r="A115" t="s">
        <v>25</v>
      </c>
      <c r="B115" t="s">
        <v>12</v>
      </c>
      <c r="C115">
        <v>10.879899999999999</v>
      </c>
    </row>
    <row r="116" spans="1:9" x14ac:dyDescent="0.25">
      <c r="A116" t="s">
        <v>25</v>
      </c>
      <c r="B116" t="s">
        <v>13</v>
      </c>
      <c r="C116">
        <v>12.0273</v>
      </c>
    </row>
    <row r="117" spans="1:9" x14ac:dyDescent="0.25">
      <c r="A117" t="s">
        <v>25</v>
      </c>
      <c r="B117" t="s">
        <v>14</v>
      </c>
      <c r="C117">
        <v>11.1539</v>
      </c>
    </row>
    <row r="118" spans="1:9" x14ac:dyDescent="0.25">
      <c r="A118" t="s">
        <v>25</v>
      </c>
      <c r="B118" t="s">
        <v>15</v>
      </c>
      <c r="C118">
        <v>9.4786000000000001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10.665800000000001</v>
      </c>
      <c r="D120" t="s">
        <v>19</v>
      </c>
      <c r="E120">
        <v>11.650399999999999</v>
      </c>
      <c r="F120" t="s">
        <v>50</v>
      </c>
      <c r="G120">
        <v>8.0906000000000002</v>
      </c>
      <c r="H120" t="s">
        <v>51</v>
      </c>
      <c r="I120">
        <v>8.1616</v>
      </c>
    </row>
    <row r="121" spans="1:9" x14ac:dyDescent="0.25">
      <c r="A121" t="s">
        <v>26</v>
      </c>
      <c r="B121" t="s">
        <v>1</v>
      </c>
      <c r="C121">
        <v>139.5</v>
      </c>
      <c r="D121">
        <v>140.45670000000001</v>
      </c>
      <c r="E121">
        <v>-10.8367</v>
      </c>
    </row>
    <row r="122" spans="1:9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-12.753299999999999</v>
      </c>
    </row>
    <row r="123" spans="1:9" x14ac:dyDescent="0.25">
      <c r="A123" t="s">
        <v>26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9" x14ac:dyDescent="0.25">
      <c r="A124" t="s">
        <v>26</v>
      </c>
      <c r="B124" t="s">
        <v>4</v>
      </c>
      <c r="C124">
        <v>137.27000000000001</v>
      </c>
      <c r="D124">
        <v>138.77670000000001</v>
      </c>
      <c r="E124">
        <v>-11.5367</v>
      </c>
    </row>
    <row r="125" spans="1:9" x14ac:dyDescent="0.25">
      <c r="A125" t="s">
        <v>26</v>
      </c>
      <c r="B125" t="s">
        <v>5</v>
      </c>
      <c r="C125">
        <v>139.99</v>
      </c>
      <c r="D125">
        <v>139.1867</v>
      </c>
      <c r="E125">
        <v>-12.43</v>
      </c>
    </row>
    <row r="126" spans="1:9" x14ac:dyDescent="0.25">
      <c r="A126" t="s">
        <v>26</v>
      </c>
      <c r="B126" t="s">
        <v>6</v>
      </c>
      <c r="C126">
        <v>145.19669999999999</v>
      </c>
      <c r="D126">
        <v>139.23330000000001</v>
      </c>
      <c r="E126">
        <v>-10.906700000000001</v>
      </c>
    </row>
    <row r="127" spans="1:9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9" x14ac:dyDescent="0.25">
      <c r="A128" t="s">
        <v>26</v>
      </c>
      <c r="B128" t="s">
        <v>8</v>
      </c>
      <c r="C128">
        <v>8.2126999999999999</v>
      </c>
    </row>
    <row r="129" spans="1:9" x14ac:dyDescent="0.25">
      <c r="A129" t="s">
        <v>26</v>
      </c>
      <c r="B129" t="s">
        <v>9</v>
      </c>
      <c r="C129">
        <v>7.9335000000000004</v>
      </c>
    </row>
    <row r="130" spans="1:9" x14ac:dyDescent="0.25">
      <c r="A130" t="s">
        <v>26</v>
      </c>
      <c r="B130" t="s">
        <v>10</v>
      </c>
      <c r="C130">
        <v>8.6165000000000003</v>
      </c>
    </row>
    <row r="131" spans="1:9" x14ac:dyDescent="0.25">
      <c r="A131" t="s">
        <v>26</v>
      </c>
      <c r="B131" t="s">
        <v>11</v>
      </c>
      <c r="C131">
        <v>9.6532</v>
      </c>
    </row>
    <row r="132" spans="1:9" x14ac:dyDescent="0.25">
      <c r="A132" t="s">
        <v>26</v>
      </c>
      <c r="B132" t="s">
        <v>12</v>
      </c>
      <c r="C132">
        <v>8.4778000000000002</v>
      </c>
    </row>
    <row r="133" spans="1:9" x14ac:dyDescent="0.25">
      <c r="A133" t="s">
        <v>26</v>
      </c>
      <c r="B133" t="s">
        <v>13</v>
      </c>
      <c r="C133">
        <v>8.1380999999999997</v>
      </c>
    </row>
    <row r="134" spans="1:9" x14ac:dyDescent="0.25">
      <c r="A134" t="s">
        <v>26</v>
      </c>
      <c r="B134" t="s">
        <v>14</v>
      </c>
      <c r="C134">
        <v>6.1117999999999997</v>
      </c>
    </row>
    <row r="135" spans="1:9" x14ac:dyDescent="0.25">
      <c r="A135" t="s">
        <v>26</v>
      </c>
      <c r="B135" t="s">
        <v>15</v>
      </c>
      <c r="C135">
        <v>5.0193000000000003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7.7798999999999996</v>
      </c>
      <c r="D137" t="s">
        <v>19</v>
      </c>
      <c r="E137">
        <v>4.2373000000000003</v>
      </c>
      <c r="F137" t="s">
        <v>50</v>
      </c>
      <c r="G137">
        <v>7.2205000000000004</v>
      </c>
      <c r="H137" t="s">
        <v>51</v>
      </c>
      <c r="I137">
        <v>6.8636999999999997</v>
      </c>
    </row>
    <row r="138" spans="1:9" x14ac:dyDescent="0.25">
      <c r="A138" t="s">
        <v>27</v>
      </c>
      <c r="B138" t="s">
        <v>1</v>
      </c>
      <c r="C138">
        <v>136.54329999999999</v>
      </c>
      <c r="D138">
        <v>144.13329999999999</v>
      </c>
      <c r="E138">
        <v>-3.2233000000000001</v>
      </c>
    </row>
    <row r="139" spans="1:9" x14ac:dyDescent="0.25">
      <c r="A139" t="s">
        <v>27</v>
      </c>
      <c r="B139" t="s">
        <v>2</v>
      </c>
      <c r="C139">
        <v>137.05330000000001</v>
      </c>
      <c r="D139">
        <v>142.80000000000001</v>
      </c>
      <c r="E139">
        <v>-4.88</v>
      </c>
    </row>
    <row r="140" spans="1:9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9" x14ac:dyDescent="0.25">
      <c r="A141" t="s">
        <v>27</v>
      </c>
      <c r="B141" t="s">
        <v>4</v>
      </c>
      <c r="C141">
        <v>129.17670000000001</v>
      </c>
      <c r="D141">
        <v>141.22329999999999</v>
      </c>
      <c r="E141">
        <v>-1.8767</v>
      </c>
    </row>
    <row r="142" spans="1:9" x14ac:dyDescent="0.25">
      <c r="A142" t="s">
        <v>27</v>
      </c>
      <c r="B142" t="s">
        <v>5</v>
      </c>
      <c r="C142">
        <v>135.3467</v>
      </c>
      <c r="D142">
        <v>139.58330000000001</v>
      </c>
      <c r="E142">
        <v>-2.79</v>
      </c>
    </row>
    <row r="143" spans="1:9" x14ac:dyDescent="0.25">
      <c r="A143" t="s">
        <v>27</v>
      </c>
      <c r="B143" t="s">
        <v>6</v>
      </c>
      <c r="C143">
        <v>120.71</v>
      </c>
      <c r="D143">
        <v>135.48670000000001</v>
      </c>
      <c r="E143">
        <v>-2.5066999999999999</v>
      </c>
    </row>
    <row r="144" spans="1:9" x14ac:dyDescent="0.25">
      <c r="A144" t="s">
        <v>27</v>
      </c>
      <c r="B144" t="s">
        <v>7</v>
      </c>
      <c r="C144">
        <v>129.24</v>
      </c>
      <c r="D144">
        <v>135.98330000000001</v>
      </c>
      <c r="E144">
        <v>-3.06</v>
      </c>
    </row>
    <row r="145" spans="1:9" x14ac:dyDescent="0.25">
      <c r="A145" t="s">
        <v>27</v>
      </c>
      <c r="B145" t="s">
        <v>8</v>
      </c>
      <c r="C145">
        <v>6.7718999999999996</v>
      </c>
    </row>
    <row r="146" spans="1:9" x14ac:dyDescent="0.25">
      <c r="A146" t="s">
        <v>27</v>
      </c>
      <c r="B146" t="s">
        <v>9</v>
      </c>
      <c r="C146">
        <v>7.8082000000000003</v>
      </c>
    </row>
    <row r="147" spans="1:9" x14ac:dyDescent="0.25">
      <c r="A147" t="s">
        <v>27</v>
      </c>
      <c r="B147" t="s">
        <v>10</v>
      </c>
      <c r="C147">
        <v>7.1722000000000001</v>
      </c>
    </row>
    <row r="148" spans="1:9" x14ac:dyDescent="0.25">
      <c r="A148" t="s">
        <v>27</v>
      </c>
      <c r="B148" t="s">
        <v>11</v>
      </c>
      <c r="C148">
        <v>8.7867999999999995</v>
      </c>
    </row>
    <row r="149" spans="1:9" x14ac:dyDescent="0.25">
      <c r="A149" t="s">
        <v>27</v>
      </c>
      <c r="B149" t="s">
        <v>12</v>
      </c>
      <c r="C149">
        <v>8.1151999999999997</v>
      </c>
    </row>
    <row r="150" spans="1:9" x14ac:dyDescent="0.25">
      <c r="A150" t="s">
        <v>27</v>
      </c>
      <c r="B150" t="s">
        <v>13</v>
      </c>
      <c r="C150">
        <v>9.9670000000000005</v>
      </c>
    </row>
    <row r="151" spans="1:9" x14ac:dyDescent="0.25">
      <c r="A151" t="s">
        <v>27</v>
      </c>
      <c r="B151" t="s">
        <v>14</v>
      </c>
      <c r="C151">
        <v>9.6552000000000007</v>
      </c>
    </row>
    <row r="152" spans="1:9" x14ac:dyDescent="0.25">
      <c r="A152" t="s">
        <v>27</v>
      </c>
      <c r="B152" t="s">
        <v>15</v>
      </c>
      <c r="C152">
        <v>7.3250000000000002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8.3336000000000006</v>
      </c>
      <c r="D154" t="s">
        <v>19</v>
      </c>
      <c r="E154">
        <v>8.7006999999999994</v>
      </c>
      <c r="F154" t="s">
        <v>50</v>
      </c>
      <c r="G154">
        <v>7.0987</v>
      </c>
      <c r="H154" t="s">
        <v>51</v>
      </c>
      <c r="I154">
        <v>7.1868999999999996</v>
      </c>
    </row>
    <row r="155" spans="1:9" x14ac:dyDescent="0.25">
      <c r="A155" t="s">
        <v>28</v>
      </c>
      <c r="B155" t="s">
        <v>1</v>
      </c>
      <c r="C155">
        <v>57.736699999999999</v>
      </c>
      <c r="D155">
        <v>70.889700000000005</v>
      </c>
      <c r="E155">
        <v>83.026700000000005</v>
      </c>
    </row>
    <row r="156" spans="1:9" x14ac:dyDescent="0.25">
      <c r="A156" t="s">
        <v>28</v>
      </c>
      <c r="B156" t="s">
        <v>2</v>
      </c>
      <c r="C156">
        <v>56.556699999999999</v>
      </c>
      <c r="D156">
        <v>66.459699999999998</v>
      </c>
      <c r="E156">
        <v>83.58</v>
      </c>
    </row>
    <row r="157" spans="1:9" x14ac:dyDescent="0.25">
      <c r="A157" t="s">
        <v>28</v>
      </c>
      <c r="B157" t="s">
        <v>3</v>
      </c>
      <c r="C157">
        <v>63.356699999999996</v>
      </c>
      <c r="D157">
        <v>70.793000000000006</v>
      </c>
      <c r="E157">
        <v>80.833299999999994</v>
      </c>
    </row>
    <row r="158" spans="1:9" x14ac:dyDescent="0.25">
      <c r="A158" t="s">
        <v>28</v>
      </c>
      <c r="B158" t="s">
        <v>4</v>
      </c>
      <c r="C158">
        <v>52.98</v>
      </c>
      <c r="D158">
        <v>67.102999999999994</v>
      </c>
      <c r="E158">
        <v>80.053299999999993</v>
      </c>
    </row>
    <row r="159" spans="1:9" x14ac:dyDescent="0.25">
      <c r="A159" t="s">
        <v>28</v>
      </c>
      <c r="B159" t="s">
        <v>5</v>
      </c>
      <c r="C159">
        <v>61.24</v>
      </c>
      <c r="D159">
        <v>65.449700000000007</v>
      </c>
      <c r="E159">
        <v>81</v>
      </c>
    </row>
    <row r="160" spans="1:9" x14ac:dyDescent="0.25">
      <c r="A160" t="s">
        <v>28</v>
      </c>
      <c r="B160" t="s">
        <v>6</v>
      </c>
      <c r="C160">
        <v>49.3767</v>
      </c>
      <c r="D160">
        <v>61.479700000000001</v>
      </c>
      <c r="E160">
        <v>82.383300000000006</v>
      </c>
    </row>
    <row r="161" spans="1:9" x14ac:dyDescent="0.25">
      <c r="A161" t="s">
        <v>28</v>
      </c>
      <c r="B161" t="s">
        <v>7</v>
      </c>
      <c r="C161">
        <v>58.316699999999997</v>
      </c>
      <c r="D161">
        <v>76.783000000000001</v>
      </c>
      <c r="E161">
        <v>82.42</v>
      </c>
    </row>
    <row r="162" spans="1:9" x14ac:dyDescent="0.25">
      <c r="A162" t="s">
        <v>28</v>
      </c>
      <c r="B162" t="s">
        <v>8</v>
      </c>
      <c r="C162">
        <v>3.7984</v>
      </c>
    </row>
    <row r="163" spans="1:9" x14ac:dyDescent="0.25">
      <c r="A163" t="s">
        <v>28</v>
      </c>
      <c r="B163" t="s">
        <v>9</v>
      </c>
      <c r="C163">
        <v>11.892300000000001</v>
      </c>
    </row>
    <row r="164" spans="1:9" x14ac:dyDescent="0.25">
      <c r="A164" t="s">
        <v>28</v>
      </c>
      <c r="B164" t="s">
        <v>10</v>
      </c>
      <c r="C164">
        <v>11.7097</v>
      </c>
    </row>
    <row r="165" spans="1:9" x14ac:dyDescent="0.25">
      <c r="A165" t="s">
        <v>28</v>
      </c>
      <c r="B165" t="s">
        <v>11</v>
      </c>
      <c r="C165">
        <v>7.9195000000000002</v>
      </c>
    </row>
    <row r="166" spans="1:9" x14ac:dyDescent="0.25">
      <c r="A166" t="s">
        <v>28</v>
      </c>
      <c r="B166" t="s">
        <v>12</v>
      </c>
      <c r="C166">
        <v>9.0935000000000006</v>
      </c>
    </row>
    <row r="167" spans="1:9" x14ac:dyDescent="0.25">
      <c r="A167" t="s">
        <v>28</v>
      </c>
      <c r="B167" t="s">
        <v>13</v>
      </c>
      <c r="C167">
        <v>7.5217000000000001</v>
      </c>
    </row>
    <row r="168" spans="1:9" x14ac:dyDescent="0.25">
      <c r="A168" t="s">
        <v>28</v>
      </c>
      <c r="B168" t="s">
        <v>14</v>
      </c>
      <c r="C168">
        <v>9.1411999999999995</v>
      </c>
    </row>
    <row r="169" spans="1:9" x14ac:dyDescent="0.25">
      <c r="A169" t="s">
        <v>28</v>
      </c>
      <c r="B169" t="s">
        <v>15</v>
      </c>
      <c r="C169">
        <v>13.950200000000001</v>
      </c>
    </row>
    <row r="170" spans="1:9" x14ac:dyDescent="0.25">
      <c r="A170" t="s">
        <v>28</v>
      </c>
      <c r="B170" t="s">
        <v>16</v>
      </c>
      <c r="C170">
        <v>13.5382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10.433400000000001</v>
      </c>
      <c r="D172" t="s">
        <v>19</v>
      </c>
      <c r="E172">
        <v>12.1364</v>
      </c>
      <c r="F172" t="s">
        <v>50</v>
      </c>
      <c r="G172">
        <v>9.9344999999999999</v>
      </c>
      <c r="H172" t="s">
        <v>51</v>
      </c>
      <c r="I172">
        <v>8.0617999999999999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I172"/>
  <sheetViews>
    <sheetView workbookViewId="0">
      <selection activeCell="M23" sqref="M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159.13999999999999</v>
      </c>
      <c r="E2">
        <v>1.3833</v>
      </c>
    </row>
    <row r="3" spans="1:5" x14ac:dyDescent="0.25">
      <c r="A3" t="s">
        <v>0</v>
      </c>
      <c r="B3" t="s">
        <v>3</v>
      </c>
      <c r="C3">
        <v>159.6233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168.36670000000001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9.0220000000000002</v>
      </c>
    </row>
    <row r="9" spans="1:5" x14ac:dyDescent="0.25">
      <c r="A9" t="s">
        <v>0</v>
      </c>
      <c r="B9" t="s">
        <v>9</v>
      </c>
      <c r="C9">
        <v>7.7587000000000002</v>
      </c>
    </row>
    <row r="10" spans="1:5" x14ac:dyDescent="0.25">
      <c r="A10" t="s">
        <v>0</v>
      </c>
      <c r="B10" t="s">
        <v>10</v>
      </c>
      <c r="C10">
        <v>10.114100000000001</v>
      </c>
    </row>
    <row r="11" spans="1:5" x14ac:dyDescent="0.25">
      <c r="A11" t="s">
        <v>0</v>
      </c>
      <c r="B11" t="s">
        <v>11</v>
      </c>
      <c r="C11">
        <v>9.7230000000000008</v>
      </c>
    </row>
    <row r="12" spans="1:5" x14ac:dyDescent="0.25">
      <c r="A12" t="s">
        <v>0</v>
      </c>
      <c r="B12" t="s">
        <v>12</v>
      </c>
      <c r="C12">
        <v>9.7318999999999996</v>
      </c>
    </row>
    <row r="13" spans="1:5" x14ac:dyDescent="0.25">
      <c r="A13" t="s">
        <v>0</v>
      </c>
      <c r="B13" t="s">
        <v>13</v>
      </c>
      <c r="C13">
        <v>11.762600000000001</v>
      </c>
    </row>
    <row r="14" spans="1:5" x14ac:dyDescent="0.25">
      <c r="A14" t="s">
        <v>0</v>
      </c>
      <c r="B14" t="s">
        <v>14</v>
      </c>
      <c r="C14">
        <v>9.3879000000000001</v>
      </c>
    </row>
    <row r="15" spans="1:5" x14ac:dyDescent="0.25">
      <c r="A15" t="s">
        <v>0</v>
      </c>
      <c r="B15" t="s">
        <v>15</v>
      </c>
      <c r="C15">
        <v>8.2804000000000002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9.4780999999999995</v>
      </c>
      <c r="D17" t="s">
        <v>19</v>
      </c>
      <c r="E17">
        <v>0.83501999999999998</v>
      </c>
      <c r="F17" t="s">
        <v>48</v>
      </c>
      <c r="G17">
        <v>9.3322000000000003</v>
      </c>
      <c r="H17" t="s">
        <v>49</v>
      </c>
      <c r="I17">
        <v>7.4698000000000002</v>
      </c>
    </row>
    <row r="18" spans="1:9" x14ac:dyDescent="0.25">
      <c r="A18" t="s">
        <v>20</v>
      </c>
      <c r="B18" t="s">
        <v>1</v>
      </c>
      <c r="C18">
        <v>170.68</v>
      </c>
      <c r="D18">
        <v>177.2433</v>
      </c>
      <c r="E18">
        <v>-8.4766999999999992</v>
      </c>
    </row>
    <row r="19" spans="1:9" x14ac:dyDescent="0.25">
      <c r="A19" t="s">
        <v>20</v>
      </c>
      <c r="B19" t="s">
        <v>2</v>
      </c>
      <c r="C19">
        <v>173.45</v>
      </c>
      <c r="D19">
        <v>181.95330000000001</v>
      </c>
      <c r="E19">
        <v>-8.81</v>
      </c>
    </row>
    <row r="20" spans="1:9" x14ac:dyDescent="0.25">
      <c r="A20" t="s">
        <v>20</v>
      </c>
      <c r="B20" t="s">
        <v>3</v>
      </c>
      <c r="C20">
        <v>176.19329999999999</v>
      </c>
      <c r="D20">
        <v>182.7467</v>
      </c>
      <c r="E20">
        <v>-8.5366999999999997</v>
      </c>
    </row>
    <row r="21" spans="1:9" x14ac:dyDescent="0.25">
      <c r="A21" t="s">
        <v>20</v>
      </c>
      <c r="B21" t="s">
        <v>4</v>
      </c>
      <c r="C21">
        <v>180.8</v>
      </c>
      <c r="D21">
        <v>184.54329999999999</v>
      </c>
      <c r="E21">
        <v>-7.5133000000000001</v>
      </c>
    </row>
    <row r="22" spans="1:9" x14ac:dyDescent="0.25">
      <c r="A22" t="s">
        <v>20</v>
      </c>
      <c r="B22" t="s">
        <v>5</v>
      </c>
      <c r="C22">
        <v>179.2167</v>
      </c>
      <c r="D22">
        <v>182.22669999999999</v>
      </c>
      <c r="E22">
        <v>-6.1733000000000002</v>
      </c>
    </row>
    <row r="23" spans="1:9" x14ac:dyDescent="0.25">
      <c r="A23" t="s">
        <v>20</v>
      </c>
      <c r="B23" t="s">
        <v>6</v>
      </c>
      <c r="C23">
        <v>179.9967</v>
      </c>
      <c r="D23">
        <v>183.15</v>
      </c>
      <c r="E23">
        <v>-3.8567</v>
      </c>
    </row>
    <row r="24" spans="1:9" x14ac:dyDescent="0.25">
      <c r="A24" t="s">
        <v>20</v>
      </c>
      <c r="B24" t="s">
        <v>7</v>
      </c>
      <c r="C24">
        <v>182.33670000000001</v>
      </c>
      <c r="D24">
        <v>182.65</v>
      </c>
      <c r="E24">
        <v>-4.4966999999999997</v>
      </c>
    </row>
    <row r="25" spans="1:9" x14ac:dyDescent="0.25">
      <c r="A25" t="s">
        <v>20</v>
      </c>
      <c r="B25" t="s">
        <v>8</v>
      </c>
      <c r="C25">
        <v>8.1036000000000001</v>
      </c>
    </row>
    <row r="26" spans="1:9" x14ac:dyDescent="0.25">
      <c r="A26" t="s">
        <v>20</v>
      </c>
      <c r="B26" t="s">
        <v>9</v>
      </c>
      <c r="C26">
        <v>11.1081</v>
      </c>
    </row>
    <row r="27" spans="1:9" x14ac:dyDescent="0.25">
      <c r="A27" t="s">
        <v>20</v>
      </c>
      <c r="B27" t="s">
        <v>10</v>
      </c>
      <c r="C27">
        <v>10.9636</v>
      </c>
    </row>
    <row r="28" spans="1:9" x14ac:dyDescent="0.25">
      <c r="A28" t="s">
        <v>20</v>
      </c>
      <c r="B28" t="s">
        <v>11</v>
      </c>
      <c r="C28">
        <v>9.3870000000000005</v>
      </c>
    </row>
    <row r="29" spans="1:9" x14ac:dyDescent="0.25">
      <c r="A29" t="s">
        <v>20</v>
      </c>
      <c r="B29" t="s">
        <v>12</v>
      </c>
      <c r="C29">
        <v>12.4519</v>
      </c>
    </row>
    <row r="30" spans="1:9" x14ac:dyDescent="0.25">
      <c r="A30" t="s">
        <v>20</v>
      </c>
      <c r="B30" t="s">
        <v>13</v>
      </c>
      <c r="C30">
        <v>10.8772</v>
      </c>
    </row>
    <row r="31" spans="1:9" x14ac:dyDescent="0.25">
      <c r="A31" t="s">
        <v>20</v>
      </c>
      <c r="B31" t="s">
        <v>14</v>
      </c>
      <c r="C31">
        <v>10.6617</v>
      </c>
    </row>
    <row r="32" spans="1:9" x14ac:dyDescent="0.25">
      <c r="A32" t="s">
        <v>20</v>
      </c>
      <c r="B32" t="s">
        <v>15</v>
      </c>
      <c r="C32">
        <v>9.4716000000000005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10.5511</v>
      </c>
      <c r="D34" t="s">
        <v>19</v>
      </c>
      <c r="E34">
        <v>5.2295999999999996</v>
      </c>
      <c r="F34" t="s">
        <v>48</v>
      </c>
      <c r="G34">
        <v>8.6122999999999994</v>
      </c>
      <c r="H34" t="s">
        <v>49</v>
      </c>
      <c r="I34">
        <v>8.2853999999999992</v>
      </c>
    </row>
    <row r="35" spans="1:9" x14ac:dyDescent="0.25">
      <c r="A35" t="s">
        <v>21</v>
      </c>
      <c r="B35" t="s">
        <v>1</v>
      </c>
      <c r="C35">
        <v>132.43</v>
      </c>
      <c r="D35">
        <v>126.7067</v>
      </c>
      <c r="E35">
        <v>-15.58</v>
      </c>
    </row>
    <row r="36" spans="1:9" x14ac:dyDescent="0.25">
      <c r="A36" t="s">
        <v>21</v>
      </c>
      <c r="B36" t="s">
        <v>2</v>
      </c>
      <c r="C36">
        <v>140.71</v>
      </c>
      <c r="D36">
        <v>157.23330000000001</v>
      </c>
      <c r="E36">
        <v>-17.1433</v>
      </c>
    </row>
    <row r="37" spans="1:9" x14ac:dyDescent="0.25">
      <c r="A37" t="s">
        <v>21</v>
      </c>
      <c r="B37" t="s">
        <v>3</v>
      </c>
      <c r="C37">
        <v>139.80670000000001</v>
      </c>
      <c r="D37">
        <v>135.6233</v>
      </c>
      <c r="E37">
        <v>-15.056699999999999</v>
      </c>
    </row>
    <row r="38" spans="1:9" x14ac:dyDescent="0.25">
      <c r="A38" t="s">
        <v>21</v>
      </c>
      <c r="B38" t="s">
        <v>4</v>
      </c>
      <c r="C38">
        <v>141.0667</v>
      </c>
      <c r="D38">
        <v>135.41329999999999</v>
      </c>
      <c r="E38">
        <v>-15.59</v>
      </c>
    </row>
    <row r="39" spans="1:9" x14ac:dyDescent="0.25">
      <c r="A39" t="s">
        <v>21</v>
      </c>
      <c r="B39" t="s">
        <v>5</v>
      </c>
      <c r="C39">
        <v>142.83670000000001</v>
      </c>
      <c r="D39">
        <v>135.27000000000001</v>
      </c>
      <c r="E39">
        <v>-16.6267</v>
      </c>
    </row>
    <row r="40" spans="1:9" x14ac:dyDescent="0.25">
      <c r="A40" t="s">
        <v>21</v>
      </c>
      <c r="B40" t="s">
        <v>6</v>
      </c>
      <c r="C40">
        <v>141.16999999999999</v>
      </c>
      <c r="D40">
        <v>134.86670000000001</v>
      </c>
      <c r="E40">
        <v>-16.3733</v>
      </c>
    </row>
    <row r="41" spans="1:9" x14ac:dyDescent="0.25">
      <c r="A41" t="s">
        <v>21</v>
      </c>
      <c r="B41" t="s">
        <v>7</v>
      </c>
      <c r="C41">
        <v>140.33670000000001</v>
      </c>
      <c r="D41">
        <v>135.97669999999999</v>
      </c>
      <c r="E41">
        <v>-15.3367</v>
      </c>
    </row>
    <row r="42" spans="1:9" x14ac:dyDescent="0.25">
      <c r="A42" t="s">
        <v>21</v>
      </c>
      <c r="B42" t="s">
        <v>8</v>
      </c>
      <c r="C42">
        <v>10.1111</v>
      </c>
    </row>
    <row r="43" spans="1:9" x14ac:dyDescent="0.25">
      <c r="A43" t="s">
        <v>21</v>
      </c>
      <c r="B43" t="s">
        <v>9</v>
      </c>
      <c r="C43">
        <v>12.826700000000001</v>
      </c>
    </row>
    <row r="44" spans="1:9" x14ac:dyDescent="0.25">
      <c r="A44" t="s">
        <v>21</v>
      </c>
      <c r="B44" t="s">
        <v>10</v>
      </c>
      <c r="C44">
        <v>11.6904</v>
      </c>
    </row>
    <row r="45" spans="1:9" x14ac:dyDescent="0.25">
      <c r="A45" t="s">
        <v>21</v>
      </c>
      <c r="B45" t="s">
        <v>11</v>
      </c>
      <c r="C45">
        <v>10.730399999999999</v>
      </c>
    </row>
    <row r="46" spans="1:9" x14ac:dyDescent="0.25">
      <c r="A46" t="s">
        <v>21</v>
      </c>
      <c r="B46" t="s">
        <v>12</v>
      </c>
      <c r="C46">
        <v>10.833500000000001</v>
      </c>
    </row>
    <row r="47" spans="1:9" x14ac:dyDescent="0.25">
      <c r="A47" t="s">
        <v>21</v>
      </c>
      <c r="B47" t="s">
        <v>13</v>
      </c>
      <c r="C47">
        <v>10.276899999999999</v>
      </c>
    </row>
    <row r="48" spans="1:9" x14ac:dyDescent="0.25">
      <c r="A48" t="s">
        <v>21</v>
      </c>
      <c r="B48" t="s">
        <v>14</v>
      </c>
      <c r="C48">
        <v>8.5945999999999998</v>
      </c>
    </row>
    <row r="49" spans="1:9" x14ac:dyDescent="0.25">
      <c r="A49" t="s">
        <v>21</v>
      </c>
      <c r="B49" t="s">
        <v>15</v>
      </c>
      <c r="C49">
        <v>7.7950999999999997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10.318</v>
      </c>
      <c r="D51" t="s">
        <v>19</v>
      </c>
      <c r="E51">
        <v>8.2048000000000005</v>
      </c>
      <c r="F51" t="s">
        <v>48</v>
      </c>
      <c r="G51">
        <v>10.116300000000001</v>
      </c>
      <c r="H51" t="s">
        <v>49</v>
      </c>
      <c r="I51">
        <v>6.8845000000000001</v>
      </c>
    </row>
    <row r="52" spans="1:9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-3.7833000000000001</v>
      </c>
    </row>
    <row r="53" spans="1:9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9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9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9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9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9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9" x14ac:dyDescent="0.25">
      <c r="A59" t="s">
        <v>22</v>
      </c>
      <c r="B59" t="s">
        <v>8</v>
      </c>
      <c r="C59">
        <v>7.3083999999999998</v>
      </c>
    </row>
    <row r="60" spans="1:9" x14ac:dyDescent="0.25">
      <c r="A60" t="s">
        <v>22</v>
      </c>
      <c r="B60" t="s">
        <v>9</v>
      </c>
      <c r="C60">
        <v>3.7787999999999999</v>
      </c>
    </row>
    <row r="61" spans="1:9" x14ac:dyDescent="0.25">
      <c r="A61" t="s">
        <v>22</v>
      </c>
      <c r="B61" t="s">
        <v>10</v>
      </c>
      <c r="C61">
        <v>5.9194000000000004</v>
      </c>
    </row>
    <row r="62" spans="1:9" x14ac:dyDescent="0.25">
      <c r="A62" t="s">
        <v>22</v>
      </c>
      <c r="B62" t="s">
        <v>11</v>
      </c>
      <c r="C62">
        <v>5.6102999999999996</v>
      </c>
    </row>
    <row r="63" spans="1:9" x14ac:dyDescent="0.25">
      <c r="A63" t="s">
        <v>22</v>
      </c>
      <c r="B63" t="s">
        <v>12</v>
      </c>
      <c r="C63">
        <v>6.2895000000000003</v>
      </c>
    </row>
    <row r="64" spans="1:9" x14ac:dyDescent="0.25">
      <c r="A64" t="s">
        <v>22</v>
      </c>
      <c r="B64" t="s">
        <v>13</v>
      </c>
      <c r="C64">
        <v>4.7053000000000003</v>
      </c>
    </row>
    <row r="65" spans="1:9" x14ac:dyDescent="0.25">
      <c r="A65" t="s">
        <v>22</v>
      </c>
      <c r="B65" t="s">
        <v>14</v>
      </c>
      <c r="C65">
        <v>5.7104999999999997</v>
      </c>
    </row>
    <row r="66" spans="1:9" x14ac:dyDescent="0.25">
      <c r="A66" t="s">
        <v>22</v>
      </c>
      <c r="B66" t="s">
        <v>15</v>
      </c>
      <c r="C66">
        <v>4.8765999999999998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5.6543999999999999</v>
      </c>
      <c r="D68" t="s">
        <v>19</v>
      </c>
      <c r="E68">
        <v>7.0376000000000003</v>
      </c>
      <c r="F68" t="s">
        <v>48</v>
      </c>
      <c r="G68">
        <v>5.5106999999999999</v>
      </c>
      <c r="H68" t="s">
        <v>49</v>
      </c>
      <c r="I68">
        <v>4.4851000000000001</v>
      </c>
    </row>
    <row r="69" spans="1:9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9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9" x14ac:dyDescent="0.25">
      <c r="A71" t="s">
        <v>23</v>
      </c>
      <c r="B71" t="s">
        <v>3</v>
      </c>
      <c r="C71">
        <v>46.85</v>
      </c>
      <c r="D71">
        <v>48.401800000000001</v>
      </c>
      <c r="E71">
        <v>59.486699999999999</v>
      </c>
    </row>
    <row r="72" spans="1:9" x14ac:dyDescent="0.25">
      <c r="A72" t="s">
        <v>23</v>
      </c>
      <c r="B72" t="s">
        <v>4</v>
      </c>
      <c r="C72">
        <v>47.656700000000001</v>
      </c>
      <c r="D72">
        <v>44.945099999999996</v>
      </c>
      <c r="E72">
        <v>59.57</v>
      </c>
    </row>
    <row r="73" spans="1:9" x14ac:dyDescent="0.25">
      <c r="A73" t="s">
        <v>23</v>
      </c>
      <c r="B73" t="s">
        <v>5</v>
      </c>
      <c r="C73">
        <v>44.293300000000002</v>
      </c>
      <c r="D73">
        <v>41.661799999999999</v>
      </c>
      <c r="E73">
        <v>61.106699999999996</v>
      </c>
    </row>
    <row r="74" spans="1:9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9" x14ac:dyDescent="0.25">
      <c r="A75" t="s">
        <v>23</v>
      </c>
      <c r="B75" t="s">
        <v>7</v>
      </c>
      <c r="C75">
        <v>50.866700000000002</v>
      </c>
      <c r="D75">
        <v>46.578400000000002</v>
      </c>
      <c r="E75">
        <v>65.676699999999997</v>
      </c>
    </row>
    <row r="76" spans="1:9" x14ac:dyDescent="0.25">
      <c r="A76" t="s">
        <v>23</v>
      </c>
      <c r="B76" t="s">
        <v>8</v>
      </c>
      <c r="C76">
        <v>8.9246999999999996</v>
      </c>
    </row>
    <row r="77" spans="1:9" x14ac:dyDescent="0.25">
      <c r="A77" t="s">
        <v>23</v>
      </c>
      <c r="B77" t="s">
        <v>9</v>
      </c>
      <c r="C77">
        <v>12.1409</v>
      </c>
    </row>
    <row r="78" spans="1:9" x14ac:dyDescent="0.25">
      <c r="A78" t="s">
        <v>23</v>
      </c>
      <c r="B78" t="s">
        <v>10</v>
      </c>
      <c r="C78">
        <v>11.6187</v>
      </c>
    </row>
    <row r="79" spans="1:9" x14ac:dyDescent="0.25">
      <c r="A79" t="s">
        <v>23</v>
      </c>
      <c r="B79" t="s">
        <v>11</v>
      </c>
      <c r="C79">
        <v>12.7293</v>
      </c>
    </row>
    <row r="80" spans="1:9" x14ac:dyDescent="0.25">
      <c r="A80" t="s">
        <v>23</v>
      </c>
      <c r="B80" t="s">
        <v>12</v>
      </c>
      <c r="C80">
        <v>13.010400000000001</v>
      </c>
    </row>
    <row r="81" spans="1:9" x14ac:dyDescent="0.25">
      <c r="A81" t="s">
        <v>23</v>
      </c>
      <c r="B81" t="s">
        <v>13</v>
      </c>
      <c r="C81">
        <v>13.7904</v>
      </c>
    </row>
    <row r="82" spans="1:9" x14ac:dyDescent="0.25">
      <c r="A82" t="s">
        <v>23</v>
      </c>
      <c r="B82" t="s">
        <v>14</v>
      </c>
      <c r="C82">
        <v>13.552300000000001</v>
      </c>
    </row>
    <row r="83" spans="1:9" x14ac:dyDescent="0.25">
      <c r="A83" t="s">
        <v>23</v>
      </c>
      <c r="B83" t="s">
        <v>15</v>
      </c>
      <c r="C83">
        <v>12.9764</v>
      </c>
    </row>
    <row r="84" spans="1:9" x14ac:dyDescent="0.25">
      <c r="A84" t="s">
        <v>23</v>
      </c>
      <c r="B84" t="s">
        <v>16</v>
      </c>
      <c r="C84">
        <v>11.718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11.9986</v>
      </c>
      <c r="D86" t="s">
        <v>19</v>
      </c>
      <c r="E86">
        <v>3.0242</v>
      </c>
      <c r="F86" t="s">
        <v>50</v>
      </c>
      <c r="G86">
        <v>10.9518</v>
      </c>
      <c r="H86" t="s">
        <v>51</v>
      </c>
      <c r="I86">
        <v>7.3380000000000001</v>
      </c>
    </row>
    <row r="87" spans="1:9" x14ac:dyDescent="0.25">
      <c r="A87" t="s">
        <v>24</v>
      </c>
      <c r="B87" t="s">
        <v>1</v>
      </c>
      <c r="C87">
        <v>164.17330000000001</v>
      </c>
      <c r="D87">
        <v>159.48670000000001</v>
      </c>
      <c r="E87">
        <v>0.82</v>
      </c>
    </row>
    <row r="88" spans="1:9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9" x14ac:dyDescent="0.25">
      <c r="A89" t="s">
        <v>24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9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9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9" x14ac:dyDescent="0.25">
      <c r="A92" t="s">
        <v>24</v>
      </c>
      <c r="B92" t="s">
        <v>6</v>
      </c>
      <c r="C92">
        <v>178.0367</v>
      </c>
      <c r="D92">
        <v>171.85329999999999</v>
      </c>
      <c r="E92">
        <v>-1.5767</v>
      </c>
    </row>
    <row r="93" spans="1:9" x14ac:dyDescent="0.25">
      <c r="A93" t="s">
        <v>24</v>
      </c>
      <c r="B93" t="s">
        <v>7</v>
      </c>
      <c r="C93">
        <v>174.3733</v>
      </c>
      <c r="D93">
        <v>169.0633</v>
      </c>
      <c r="E93">
        <v>-0.12667</v>
      </c>
    </row>
    <row r="94" spans="1:9" x14ac:dyDescent="0.25">
      <c r="A94" t="s">
        <v>24</v>
      </c>
      <c r="B94" t="s">
        <v>8</v>
      </c>
      <c r="C94">
        <v>5.3419999999999996</v>
      </c>
    </row>
    <row r="95" spans="1:9" x14ac:dyDescent="0.25">
      <c r="A95" t="s">
        <v>24</v>
      </c>
      <c r="B95" t="s">
        <v>9</v>
      </c>
      <c r="C95">
        <v>8.5611999999999995</v>
      </c>
    </row>
    <row r="96" spans="1:9" x14ac:dyDescent="0.25">
      <c r="A96" t="s">
        <v>24</v>
      </c>
      <c r="B96" t="s">
        <v>10</v>
      </c>
      <c r="C96">
        <v>7.8444000000000003</v>
      </c>
    </row>
    <row r="97" spans="1:9" x14ac:dyDescent="0.25">
      <c r="A97" t="s">
        <v>24</v>
      </c>
      <c r="B97" t="s">
        <v>11</v>
      </c>
      <c r="C97">
        <v>7.5038999999999998</v>
      </c>
    </row>
    <row r="98" spans="1:9" x14ac:dyDescent="0.25">
      <c r="A98" t="s">
        <v>24</v>
      </c>
      <c r="B98" t="s">
        <v>12</v>
      </c>
      <c r="C98">
        <v>8.6373999999999995</v>
      </c>
    </row>
    <row r="99" spans="1:9" x14ac:dyDescent="0.25">
      <c r="A99" t="s">
        <v>24</v>
      </c>
      <c r="B99" t="s">
        <v>13</v>
      </c>
      <c r="C99">
        <v>9.484</v>
      </c>
    </row>
    <row r="100" spans="1:9" x14ac:dyDescent="0.25">
      <c r="A100" t="s">
        <v>24</v>
      </c>
      <c r="B100" t="s">
        <v>14</v>
      </c>
      <c r="C100">
        <v>10.8912</v>
      </c>
    </row>
    <row r="101" spans="1:9" x14ac:dyDescent="0.25">
      <c r="A101" t="s">
        <v>24</v>
      </c>
      <c r="B101" t="s">
        <v>15</v>
      </c>
      <c r="C101">
        <v>8.1529000000000007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8.3519000000000005</v>
      </c>
      <c r="D103" t="s">
        <v>19</v>
      </c>
      <c r="E103">
        <v>6.9164000000000003</v>
      </c>
      <c r="F103" t="s">
        <v>50</v>
      </c>
      <c r="G103">
        <v>8.2497000000000007</v>
      </c>
      <c r="H103" t="s">
        <v>51</v>
      </c>
      <c r="I103">
        <v>7.2289000000000003</v>
      </c>
    </row>
    <row r="104" spans="1:9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9" x14ac:dyDescent="0.25">
      <c r="A105" t="s">
        <v>25</v>
      </c>
      <c r="B105" t="s">
        <v>2</v>
      </c>
      <c r="C105">
        <v>169.02670000000001</v>
      </c>
      <c r="D105">
        <v>183.86</v>
      </c>
      <c r="E105">
        <v>-2.5733000000000001</v>
      </c>
    </row>
    <row r="106" spans="1:9" x14ac:dyDescent="0.25">
      <c r="A106" t="s">
        <v>25</v>
      </c>
      <c r="B106" t="s">
        <v>3</v>
      </c>
      <c r="C106">
        <v>174.73670000000001</v>
      </c>
      <c r="D106">
        <v>187.01669999999999</v>
      </c>
      <c r="E106">
        <v>-3.1867000000000001</v>
      </c>
    </row>
    <row r="107" spans="1:9" x14ac:dyDescent="0.25">
      <c r="A107" t="s">
        <v>25</v>
      </c>
      <c r="B107" t="s">
        <v>4</v>
      </c>
      <c r="C107">
        <v>175.95330000000001</v>
      </c>
      <c r="D107">
        <v>186.7133</v>
      </c>
      <c r="E107">
        <v>-1.9033</v>
      </c>
    </row>
    <row r="108" spans="1:9" x14ac:dyDescent="0.25">
      <c r="A108" t="s">
        <v>25</v>
      </c>
      <c r="B108" t="s">
        <v>5</v>
      </c>
      <c r="C108">
        <v>180.86</v>
      </c>
      <c r="D108">
        <v>186.0633</v>
      </c>
      <c r="E108">
        <v>-2.2366999999999999</v>
      </c>
    </row>
    <row r="109" spans="1:9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9" x14ac:dyDescent="0.25">
      <c r="A110" t="s">
        <v>25</v>
      </c>
      <c r="B110" t="s">
        <v>7</v>
      </c>
      <c r="C110">
        <v>176.8733</v>
      </c>
      <c r="D110">
        <v>188.76329999999999</v>
      </c>
      <c r="E110">
        <v>-3.48</v>
      </c>
    </row>
    <row r="111" spans="1:9" x14ac:dyDescent="0.25">
      <c r="A111" t="s">
        <v>25</v>
      </c>
      <c r="B111" t="s">
        <v>8</v>
      </c>
      <c r="C111">
        <v>7.2077</v>
      </c>
    </row>
    <row r="112" spans="1:9" x14ac:dyDescent="0.25">
      <c r="A112" t="s">
        <v>25</v>
      </c>
      <c r="B112" t="s">
        <v>9</v>
      </c>
      <c r="C112">
        <v>10.4741</v>
      </c>
    </row>
    <row r="113" spans="1:9" x14ac:dyDescent="0.25">
      <c r="A113" t="s">
        <v>25</v>
      </c>
      <c r="B113" t="s">
        <v>10</v>
      </c>
      <c r="C113">
        <v>10.320600000000001</v>
      </c>
    </row>
    <row r="114" spans="1:9" x14ac:dyDescent="0.25">
      <c r="A114" t="s">
        <v>25</v>
      </c>
      <c r="B114" t="s">
        <v>11</v>
      </c>
      <c r="C114">
        <v>9.9056999999999995</v>
      </c>
    </row>
    <row r="115" spans="1:9" x14ac:dyDescent="0.25">
      <c r="A115" t="s">
        <v>25</v>
      </c>
      <c r="B115" t="s">
        <v>12</v>
      </c>
      <c r="C115">
        <v>8.9196000000000009</v>
      </c>
    </row>
    <row r="116" spans="1:9" x14ac:dyDescent="0.25">
      <c r="A116" t="s">
        <v>25</v>
      </c>
      <c r="B116" t="s">
        <v>13</v>
      </c>
      <c r="C116">
        <v>9.2461000000000002</v>
      </c>
    </row>
    <row r="117" spans="1:9" x14ac:dyDescent="0.25">
      <c r="A117" t="s">
        <v>25</v>
      </c>
      <c r="B117" t="s">
        <v>14</v>
      </c>
      <c r="C117">
        <v>9.7401999999999997</v>
      </c>
    </row>
    <row r="118" spans="1:9" x14ac:dyDescent="0.25">
      <c r="A118" t="s">
        <v>25</v>
      </c>
      <c r="B118" t="s">
        <v>15</v>
      </c>
      <c r="C118">
        <v>6.0837000000000003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9.0351999999999997</v>
      </c>
      <c r="D120" t="s">
        <v>19</v>
      </c>
      <c r="E120">
        <v>10.340199999999999</v>
      </c>
      <c r="F120" t="s">
        <v>50</v>
      </c>
      <c r="G120">
        <v>7.6913999999999998</v>
      </c>
      <c r="H120" t="s">
        <v>51</v>
      </c>
      <c r="I120">
        <v>7.3266</v>
      </c>
    </row>
    <row r="121" spans="1:9" x14ac:dyDescent="0.25">
      <c r="A121" t="s">
        <v>26</v>
      </c>
      <c r="B121" t="s">
        <v>1</v>
      </c>
      <c r="C121">
        <v>144.4967</v>
      </c>
      <c r="D121">
        <v>130.7133</v>
      </c>
      <c r="E121">
        <v>-19.096699999999998</v>
      </c>
    </row>
    <row r="122" spans="1:9" x14ac:dyDescent="0.25">
      <c r="A122" t="s">
        <v>26</v>
      </c>
      <c r="B122" t="s">
        <v>2</v>
      </c>
      <c r="C122">
        <v>142.71</v>
      </c>
      <c r="D122">
        <v>134.9967</v>
      </c>
      <c r="E122">
        <v>-18.256699999999999</v>
      </c>
    </row>
    <row r="123" spans="1:9" x14ac:dyDescent="0.25">
      <c r="A123" t="s">
        <v>26</v>
      </c>
      <c r="B123" t="s">
        <v>3</v>
      </c>
      <c r="C123">
        <v>140.47669999999999</v>
      </c>
      <c r="D123">
        <v>134.58000000000001</v>
      </c>
      <c r="E123">
        <v>-17.86</v>
      </c>
    </row>
    <row r="124" spans="1:9" x14ac:dyDescent="0.25">
      <c r="A124" t="s">
        <v>26</v>
      </c>
      <c r="B124" t="s">
        <v>4</v>
      </c>
      <c r="C124">
        <v>141.13329999999999</v>
      </c>
      <c r="D124">
        <v>136.51669999999999</v>
      </c>
      <c r="E124">
        <v>-16.64</v>
      </c>
    </row>
    <row r="125" spans="1:9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9" x14ac:dyDescent="0.25">
      <c r="A126" t="s">
        <v>26</v>
      </c>
      <c r="B126" t="s">
        <v>6</v>
      </c>
      <c r="C126">
        <v>144.55670000000001</v>
      </c>
      <c r="D126">
        <v>136.33000000000001</v>
      </c>
      <c r="E126">
        <v>-19.690000000000001</v>
      </c>
    </row>
    <row r="127" spans="1:9" x14ac:dyDescent="0.25">
      <c r="A127" t="s">
        <v>26</v>
      </c>
      <c r="B127" t="s">
        <v>7</v>
      </c>
      <c r="C127">
        <v>141.3133</v>
      </c>
      <c r="D127">
        <v>135.6</v>
      </c>
      <c r="E127">
        <v>-18.97</v>
      </c>
    </row>
    <row r="128" spans="1:9" x14ac:dyDescent="0.25">
      <c r="A128" t="s">
        <v>26</v>
      </c>
      <c r="B128" t="s">
        <v>8</v>
      </c>
      <c r="C128">
        <v>10.7995</v>
      </c>
    </row>
    <row r="129" spans="1:9" x14ac:dyDescent="0.25">
      <c r="A129" t="s">
        <v>26</v>
      </c>
      <c r="B129" t="s">
        <v>9</v>
      </c>
      <c r="C129">
        <v>7.0029000000000003</v>
      </c>
    </row>
    <row r="130" spans="1:9" x14ac:dyDescent="0.25">
      <c r="A130" t="s">
        <v>26</v>
      </c>
      <c r="B130" t="s">
        <v>10</v>
      </c>
      <c r="C130">
        <v>8.34</v>
      </c>
    </row>
    <row r="131" spans="1:9" x14ac:dyDescent="0.25">
      <c r="A131" t="s">
        <v>26</v>
      </c>
      <c r="B131" t="s">
        <v>11</v>
      </c>
      <c r="C131">
        <v>10.386100000000001</v>
      </c>
    </row>
    <row r="132" spans="1:9" x14ac:dyDescent="0.25">
      <c r="A132" t="s">
        <v>26</v>
      </c>
      <c r="B132" t="s">
        <v>12</v>
      </c>
      <c r="C132">
        <v>6.9305000000000003</v>
      </c>
    </row>
    <row r="133" spans="1:9" x14ac:dyDescent="0.25">
      <c r="A133" t="s">
        <v>26</v>
      </c>
      <c r="B133" t="s">
        <v>13</v>
      </c>
      <c r="C133">
        <v>7.0708000000000002</v>
      </c>
    </row>
    <row r="134" spans="1:9" x14ac:dyDescent="0.25">
      <c r="A134" t="s">
        <v>26</v>
      </c>
      <c r="B134" t="s">
        <v>14</v>
      </c>
      <c r="C134">
        <v>8.1838999999999995</v>
      </c>
    </row>
    <row r="135" spans="1:9" x14ac:dyDescent="0.25">
      <c r="A135" t="s">
        <v>26</v>
      </c>
      <c r="B135" t="s">
        <v>15</v>
      </c>
      <c r="C135">
        <v>7.8700999999999999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8.3546999999999993</v>
      </c>
      <c r="D137" t="s">
        <v>19</v>
      </c>
      <c r="E137">
        <v>7.8426</v>
      </c>
      <c r="F137" t="s">
        <v>50</v>
      </c>
      <c r="G137">
        <v>8.5693999999999999</v>
      </c>
      <c r="H137" t="s">
        <v>51</v>
      </c>
      <c r="I137">
        <v>5.8974000000000002</v>
      </c>
    </row>
    <row r="138" spans="1:9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9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-12.1433</v>
      </c>
    </row>
    <row r="140" spans="1:9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9" x14ac:dyDescent="0.25">
      <c r="A141" t="s">
        <v>27</v>
      </c>
      <c r="B141" t="s">
        <v>4</v>
      </c>
      <c r="C141">
        <v>120.91</v>
      </c>
      <c r="D141">
        <v>120.19</v>
      </c>
      <c r="E141">
        <v>-12.54</v>
      </c>
    </row>
    <row r="142" spans="1:9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9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9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9" x14ac:dyDescent="0.25">
      <c r="A145" t="s">
        <v>27</v>
      </c>
      <c r="B145" t="s">
        <v>8</v>
      </c>
      <c r="C145">
        <v>6.2565</v>
      </c>
    </row>
    <row r="146" spans="1:9" x14ac:dyDescent="0.25">
      <c r="A146" t="s">
        <v>27</v>
      </c>
      <c r="B146" t="s">
        <v>9</v>
      </c>
      <c r="C146">
        <v>3.1920000000000002</v>
      </c>
    </row>
    <row r="147" spans="1:9" x14ac:dyDescent="0.25">
      <c r="A147" t="s">
        <v>27</v>
      </c>
      <c r="B147" t="s">
        <v>10</v>
      </c>
      <c r="C147">
        <v>4.0812999999999997</v>
      </c>
    </row>
    <row r="148" spans="1:9" x14ac:dyDescent="0.25">
      <c r="A148" t="s">
        <v>27</v>
      </c>
      <c r="B148" t="s">
        <v>11</v>
      </c>
      <c r="C148">
        <v>4.9154</v>
      </c>
    </row>
    <row r="149" spans="1:9" x14ac:dyDescent="0.25">
      <c r="A149" t="s">
        <v>27</v>
      </c>
      <c r="B149" t="s">
        <v>12</v>
      </c>
      <c r="C149">
        <v>3.6707999999999998</v>
      </c>
    </row>
    <row r="150" spans="1:9" x14ac:dyDescent="0.25">
      <c r="A150" t="s">
        <v>27</v>
      </c>
      <c r="B150" t="s">
        <v>13</v>
      </c>
      <c r="C150">
        <v>3.2942</v>
      </c>
    </row>
    <row r="151" spans="1:9" x14ac:dyDescent="0.25">
      <c r="A151" t="s">
        <v>27</v>
      </c>
      <c r="B151" t="s">
        <v>14</v>
      </c>
      <c r="C151">
        <v>5.3372999999999999</v>
      </c>
    </row>
    <row r="152" spans="1:9" x14ac:dyDescent="0.25">
      <c r="A152" t="s">
        <v>27</v>
      </c>
      <c r="B152" t="s">
        <v>15</v>
      </c>
      <c r="C152">
        <v>5.5998000000000001</v>
      </c>
    </row>
    <row r="153" spans="1:9" x14ac:dyDescent="0.25">
      <c r="A153" t="s">
        <v>27</v>
      </c>
      <c r="B153" t="s">
        <v>16</v>
      </c>
      <c r="C153">
        <v>0</v>
      </c>
    </row>
    <row r="154" spans="1:9" x14ac:dyDescent="0.25">
      <c r="A154" t="s">
        <v>27</v>
      </c>
      <c r="B154" t="s">
        <v>18</v>
      </c>
      <c r="C154">
        <v>4.8398000000000003</v>
      </c>
      <c r="D154" t="s">
        <v>19</v>
      </c>
      <c r="E154">
        <v>1.9433</v>
      </c>
      <c r="F154" t="s">
        <v>50</v>
      </c>
      <c r="G154">
        <v>4.9894999999999996</v>
      </c>
      <c r="H154" t="s">
        <v>51</v>
      </c>
      <c r="I154">
        <v>4.1082999999999998</v>
      </c>
    </row>
    <row r="155" spans="1:9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9" x14ac:dyDescent="0.25">
      <c r="A156" t="s">
        <v>28</v>
      </c>
      <c r="B156" t="s">
        <v>2</v>
      </c>
      <c r="C156">
        <v>40.57</v>
      </c>
      <c r="D156">
        <v>35.661499999999997</v>
      </c>
      <c r="E156">
        <v>44.74</v>
      </c>
    </row>
    <row r="157" spans="1:9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9" x14ac:dyDescent="0.25">
      <c r="A158" t="s">
        <v>28</v>
      </c>
      <c r="B158" t="s">
        <v>4</v>
      </c>
      <c r="C158">
        <v>41.236699999999999</v>
      </c>
      <c r="D158">
        <v>33.538200000000003</v>
      </c>
      <c r="E158">
        <v>20.94</v>
      </c>
    </row>
    <row r="159" spans="1:9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9" x14ac:dyDescent="0.25">
      <c r="A160" t="s">
        <v>28</v>
      </c>
      <c r="B160" t="s">
        <v>6</v>
      </c>
      <c r="C160">
        <v>40.9467</v>
      </c>
      <c r="D160">
        <v>29.2515</v>
      </c>
      <c r="E160">
        <v>48.26</v>
      </c>
    </row>
    <row r="161" spans="1:9" x14ac:dyDescent="0.25">
      <c r="A161" t="s">
        <v>28</v>
      </c>
      <c r="B161" t="s">
        <v>7</v>
      </c>
      <c r="C161">
        <v>44.496699999999997</v>
      </c>
      <c r="D161">
        <v>30.3748</v>
      </c>
      <c r="E161">
        <v>48.853299999999997</v>
      </c>
    </row>
    <row r="162" spans="1:9" x14ac:dyDescent="0.25">
      <c r="A162" t="s">
        <v>28</v>
      </c>
      <c r="B162" t="s">
        <v>8</v>
      </c>
      <c r="C162">
        <v>8.36</v>
      </c>
    </row>
    <row r="163" spans="1:9" x14ac:dyDescent="0.25">
      <c r="A163" t="s">
        <v>28</v>
      </c>
      <c r="B163" t="s">
        <v>9</v>
      </c>
      <c r="C163">
        <v>11.3096</v>
      </c>
    </row>
    <row r="164" spans="1:9" x14ac:dyDescent="0.25">
      <c r="A164" t="s">
        <v>28</v>
      </c>
      <c r="B164" t="s">
        <v>10</v>
      </c>
      <c r="C164">
        <v>10.5946</v>
      </c>
    </row>
    <row r="165" spans="1:9" x14ac:dyDescent="0.25">
      <c r="A165" t="s">
        <v>28</v>
      </c>
      <c r="B165" t="s">
        <v>11</v>
      </c>
      <c r="C165">
        <v>11.406599999999999</v>
      </c>
    </row>
    <row r="166" spans="1:9" x14ac:dyDescent="0.25">
      <c r="A166" t="s">
        <v>28</v>
      </c>
      <c r="B166" t="s">
        <v>12</v>
      </c>
      <c r="C166">
        <v>9.6860999999999997</v>
      </c>
    </row>
    <row r="167" spans="1:9" x14ac:dyDescent="0.25">
      <c r="A167" t="s">
        <v>28</v>
      </c>
      <c r="B167" t="s">
        <v>13</v>
      </c>
      <c r="C167">
        <v>8.3132000000000001</v>
      </c>
    </row>
    <row r="168" spans="1:9" x14ac:dyDescent="0.25">
      <c r="A168" t="s">
        <v>28</v>
      </c>
      <c r="B168" t="s">
        <v>14</v>
      </c>
      <c r="C168">
        <v>9.6045999999999996</v>
      </c>
    </row>
    <row r="169" spans="1:9" x14ac:dyDescent="0.25">
      <c r="A169" t="s">
        <v>28</v>
      </c>
      <c r="B169" t="s">
        <v>15</v>
      </c>
      <c r="C169">
        <v>9.9045000000000005</v>
      </c>
    </row>
    <row r="170" spans="1:9" x14ac:dyDescent="0.25">
      <c r="A170" t="s">
        <v>28</v>
      </c>
      <c r="B170" t="s">
        <v>16</v>
      </c>
      <c r="C170">
        <v>8.6080000000000005</v>
      </c>
    </row>
    <row r="171" spans="1:9" x14ac:dyDescent="0.25">
      <c r="A171" t="s">
        <v>28</v>
      </c>
      <c r="B171" t="s">
        <v>17</v>
      </c>
      <c r="C171">
        <v>0</v>
      </c>
    </row>
    <row r="172" spans="1:9" x14ac:dyDescent="0.25">
      <c r="A172" t="s">
        <v>28</v>
      </c>
      <c r="B172" t="s">
        <v>18</v>
      </c>
      <c r="C172">
        <v>9.3018000000000001</v>
      </c>
      <c r="D172" t="s">
        <v>19</v>
      </c>
      <c r="E172">
        <v>8.4956999999999994</v>
      </c>
      <c r="F172" t="s">
        <v>50</v>
      </c>
      <c r="G172">
        <v>9.2407000000000004</v>
      </c>
      <c r="H172" t="s">
        <v>51</v>
      </c>
      <c r="I172">
        <v>8.8129000000000008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I173"/>
  <sheetViews>
    <sheetView workbookViewId="0">
      <selection activeCell="O19" sqref="O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164.97669999999999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160.38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10.814</v>
      </c>
    </row>
    <row r="9" spans="1:5" x14ac:dyDescent="0.25">
      <c r="A9" t="s">
        <v>0</v>
      </c>
      <c r="B9" t="s">
        <v>9</v>
      </c>
      <c r="C9">
        <v>12.472</v>
      </c>
    </row>
    <row r="10" spans="1:5" x14ac:dyDescent="0.25">
      <c r="A10" t="s">
        <v>0</v>
      </c>
      <c r="B10" t="s">
        <v>10</v>
      </c>
      <c r="C10">
        <v>11.642799999999999</v>
      </c>
    </row>
    <row r="11" spans="1:5" x14ac:dyDescent="0.25">
      <c r="A11" t="s">
        <v>0</v>
      </c>
      <c r="B11" t="s">
        <v>11</v>
      </c>
      <c r="C11">
        <v>12.050700000000001</v>
      </c>
    </row>
    <row r="12" spans="1:5" x14ac:dyDescent="0.25">
      <c r="A12" t="s">
        <v>0</v>
      </c>
      <c r="B12" t="s">
        <v>12</v>
      </c>
      <c r="C12">
        <v>11.802300000000001</v>
      </c>
    </row>
    <row r="13" spans="1:5" x14ac:dyDescent="0.25">
      <c r="A13" t="s">
        <v>0</v>
      </c>
      <c r="B13" t="s">
        <v>13</v>
      </c>
      <c r="C13">
        <v>11.7972</v>
      </c>
    </row>
    <row r="14" spans="1:5" x14ac:dyDescent="0.25">
      <c r="A14" t="s">
        <v>0</v>
      </c>
      <c r="B14" t="s">
        <v>14</v>
      </c>
      <c r="C14">
        <v>11.1936</v>
      </c>
    </row>
    <row r="15" spans="1:5" x14ac:dyDescent="0.25">
      <c r="A15" t="s">
        <v>0</v>
      </c>
      <c r="B15" t="s">
        <v>15</v>
      </c>
      <c r="C15">
        <v>11.9971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11.7293</v>
      </c>
      <c r="D17" t="s">
        <v>19</v>
      </c>
      <c r="E17">
        <v>6.7541000000000002</v>
      </c>
      <c r="F17" t="s">
        <v>48</v>
      </c>
      <c r="G17">
        <v>11.5434</v>
      </c>
      <c r="H17" t="s">
        <v>49</v>
      </c>
      <c r="I17">
        <v>7.0273000000000003</v>
      </c>
    </row>
    <row r="18" spans="1:9" x14ac:dyDescent="0.25">
      <c r="A18" t="s">
        <v>20</v>
      </c>
      <c r="B18" t="s">
        <v>1</v>
      </c>
      <c r="C18">
        <v>170.49</v>
      </c>
      <c r="D18">
        <v>181.17330000000001</v>
      </c>
      <c r="E18">
        <v>-12.216699999999999</v>
      </c>
    </row>
    <row r="19" spans="1:9" x14ac:dyDescent="0.25">
      <c r="A19" t="s">
        <v>20</v>
      </c>
      <c r="B19" t="s">
        <v>2</v>
      </c>
      <c r="C19">
        <v>174.95330000000001</v>
      </c>
      <c r="D19">
        <v>189.83670000000001</v>
      </c>
      <c r="E19">
        <v>-11.283300000000001</v>
      </c>
    </row>
    <row r="20" spans="1:9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9" x14ac:dyDescent="0.25">
      <c r="A21" t="s">
        <v>20</v>
      </c>
      <c r="B21" t="s">
        <v>4</v>
      </c>
      <c r="C21">
        <v>181.06</v>
      </c>
      <c r="D21">
        <v>193.2833</v>
      </c>
      <c r="E21">
        <v>-10.52</v>
      </c>
    </row>
    <row r="22" spans="1:9" x14ac:dyDescent="0.25">
      <c r="A22" t="s">
        <v>20</v>
      </c>
      <c r="B22" t="s">
        <v>5</v>
      </c>
      <c r="C22">
        <v>177.5067</v>
      </c>
      <c r="D22">
        <v>190.5033</v>
      </c>
      <c r="E22">
        <v>-9.7766999999999999</v>
      </c>
    </row>
    <row r="23" spans="1:9" x14ac:dyDescent="0.25">
      <c r="A23" t="s">
        <v>20</v>
      </c>
      <c r="B23" t="s">
        <v>6</v>
      </c>
      <c r="C23">
        <v>180.34</v>
      </c>
      <c r="D23">
        <v>188.73</v>
      </c>
      <c r="E23">
        <v>-11.9633</v>
      </c>
    </row>
    <row r="24" spans="1:9" x14ac:dyDescent="0.25">
      <c r="A24" t="s">
        <v>20</v>
      </c>
      <c r="B24" t="s">
        <v>7</v>
      </c>
      <c r="C24">
        <v>179.70330000000001</v>
      </c>
      <c r="D24">
        <v>193.07669999999999</v>
      </c>
      <c r="E24">
        <v>-13.363300000000001</v>
      </c>
    </row>
    <row r="25" spans="1:9" x14ac:dyDescent="0.25">
      <c r="A25" t="s">
        <v>20</v>
      </c>
      <c r="B25" t="s">
        <v>8</v>
      </c>
      <c r="C25">
        <v>8.7146000000000008</v>
      </c>
    </row>
    <row r="26" spans="1:9" x14ac:dyDescent="0.25">
      <c r="A26" t="s">
        <v>20</v>
      </c>
      <c r="B26" t="s">
        <v>9</v>
      </c>
      <c r="C26">
        <v>9.8712999999999997</v>
      </c>
    </row>
    <row r="27" spans="1:9" x14ac:dyDescent="0.25">
      <c r="A27" t="s">
        <v>20</v>
      </c>
      <c r="B27" t="s">
        <v>10</v>
      </c>
      <c r="C27">
        <v>9.4352</v>
      </c>
    </row>
    <row r="28" spans="1:9" x14ac:dyDescent="0.25">
      <c r="A28" t="s">
        <v>20</v>
      </c>
      <c r="B28" t="s">
        <v>11</v>
      </c>
      <c r="C28">
        <v>10.3995</v>
      </c>
    </row>
    <row r="29" spans="1:9" x14ac:dyDescent="0.25">
      <c r="A29" t="s">
        <v>20</v>
      </c>
      <c r="B29" t="s">
        <v>12</v>
      </c>
      <c r="C29">
        <v>9.641</v>
      </c>
    </row>
    <row r="30" spans="1:9" x14ac:dyDescent="0.25">
      <c r="A30" t="s">
        <v>20</v>
      </c>
      <c r="B30" t="s">
        <v>13</v>
      </c>
      <c r="C30">
        <v>8.6999999999999993</v>
      </c>
    </row>
    <row r="31" spans="1:9" x14ac:dyDescent="0.25">
      <c r="A31" t="s">
        <v>20</v>
      </c>
      <c r="B31" t="s">
        <v>14</v>
      </c>
      <c r="C31">
        <v>10.2536</v>
      </c>
    </row>
    <row r="32" spans="1:9" x14ac:dyDescent="0.25">
      <c r="A32" t="s">
        <v>20</v>
      </c>
      <c r="B32" t="s">
        <v>15</v>
      </c>
      <c r="C32">
        <v>10.4925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9.8598999999999997</v>
      </c>
      <c r="D34" t="s">
        <v>19</v>
      </c>
      <c r="E34">
        <v>12.0471</v>
      </c>
      <c r="F34" t="s">
        <v>48</v>
      </c>
      <c r="G34">
        <v>9.5286000000000008</v>
      </c>
      <c r="H34" t="s">
        <v>49</v>
      </c>
      <c r="I34">
        <v>5.8112000000000004</v>
      </c>
    </row>
    <row r="35" spans="1:9" x14ac:dyDescent="0.25">
      <c r="A35" t="s">
        <v>21</v>
      </c>
      <c r="B35" t="s">
        <v>1</v>
      </c>
      <c r="C35">
        <v>131.8467</v>
      </c>
      <c r="D35">
        <v>117.9933</v>
      </c>
      <c r="E35">
        <v>-20.496700000000001</v>
      </c>
    </row>
    <row r="36" spans="1:9" x14ac:dyDescent="0.25">
      <c r="A36" t="s">
        <v>21</v>
      </c>
      <c r="B36" t="s">
        <v>2</v>
      </c>
      <c r="C36">
        <v>135.45670000000001</v>
      </c>
      <c r="D36">
        <v>123.28</v>
      </c>
      <c r="E36">
        <v>-19.726700000000001</v>
      </c>
    </row>
    <row r="37" spans="1:9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9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9" x14ac:dyDescent="0.25">
      <c r="A39" t="s">
        <v>21</v>
      </c>
      <c r="B39" t="s">
        <v>5</v>
      </c>
      <c r="C39">
        <v>140.76329999999999</v>
      </c>
      <c r="D39">
        <v>118.5167</v>
      </c>
      <c r="E39">
        <v>-20.6</v>
      </c>
    </row>
    <row r="40" spans="1:9" x14ac:dyDescent="0.25">
      <c r="A40" t="s">
        <v>21</v>
      </c>
      <c r="B40" t="s">
        <v>6</v>
      </c>
      <c r="C40">
        <v>140.86000000000001</v>
      </c>
      <c r="D40">
        <v>120.8167</v>
      </c>
      <c r="E40">
        <v>-16.4133</v>
      </c>
    </row>
    <row r="41" spans="1:9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9" x14ac:dyDescent="0.25">
      <c r="A42" t="s">
        <v>21</v>
      </c>
      <c r="B42" t="s">
        <v>8</v>
      </c>
      <c r="C42">
        <v>12.6631</v>
      </c>
    </row>
    <row r="43" spans="1:9" x14ac:dyDescent="0.25">
      <c r="A43" t="s">
        <v>21</v>
      </c>
      <c r="B43" t="s">
        <v>9</v>
      </c>
      <c r="C43">
        <v>10.7265</v>
      </c>
    </row>
    <row r="44" spans="1:9" x14ac:dyDescent="0.25">
      <c r="A44" t="s">
        <v>21</v>
      </c>
      <c r="B44" t="s">
        <v>10</v>
      </c>
      <c r="C44">
        <v>13.3681</v>
      </c>
    </row>
    <row r="45" spans="1:9" x14ac:dyDescent="0.25">
      <c r="A45" t="s">
        <v>21</v>
      </c>
      <c r="B45" t="s">
        <v>11</v>
      </c>
      <c r="C45">
        <v>13.345700000000001</v>
      </c>
    </row>
    <row r="46" spans="1:9" x14ac:dyDescent="0.25">
      <c r="A46" t="s">
        <v>21</v>
      </c>
      <c r="B46" t="s">
        <v>12</v>
      </c>
      <c r="C46">
        <v>14.408200000000001</v>
      </c>
    </row>
    <row r="47" spans="1:9" x14ac:dyDescent="0.25">
      <c r="A47" t="s">
        <v>21</v>
      </c>
      <c r="B47" t="s">
        <v>13</v>
      </c>
      <c r="C47">
        <v>12.5206</v>
      </c>
    </row>
    <row r="48" spans="1:9" x14ac:dyDescent="0.25">
      <c r="A48" t="s">
        <v>21</v>
      </c>
      <c r="B48" t="s">
        <v>14</v>
      </c>
      <c r="C48">
        <v>14.512700000000001</v>
      </c>
    </row>
    <row r="49" spans="1:9" x14ac:dyDescent="0.25">
      <c r="A49" t="s">
        <v>21</v>
      </c>
      <c r="B49" t="s">
        <v>15</v>
      </c>
      <c r="C49">
        <v>12.588800000000001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13.2072</v>
      </c>
      <c r="D51" t="s">
        <v>19</v>
      </c>
      <c r="E51">
        <v>17.823599999999999</v>
      </c>
      <c r="F51" t="s">
        <v>48</v>
      </c>
      <c r="G51">
        <v>11.4435</v>
      </c>
      <c r="H51" t="s">
        <v>49</v>
      </c>
      <c r="I51">
        <v>7.8677000000000001</v>
      </c>
    </row>
    <row r="52" spans="1:9" x14ac:dyDescent="0.25">
      <c r="A52" t="s">
        <v>22</v>
      </c>
      <c r="B52" t="s">
        <v>1</v>
      </c>
      <c r="C52">
        <v>107.61669999999999</v>
      </c>
      <c r="D52">
        <v>107.06</v>
      </c>
      <c r="E52">
        <v>-8.89</v>
      </c>
    </row>
    <row r="53" spans="1:9" x14ac:dyDescent="0.25">
      <c r="A53" t="s">
        <v>22</v>
      </c>
      <c r="B53" t="s">
        <v>2</v>
      </c>
      <c r="C53">
        <v>117.5767</v>
      </c>
      <c r="D53">
        <v>114.86669999999999</v>
      </c>
      <c r="E53">
        <v>-6.91</v>
      </c>
    </row>
    <row r="54" spans="1:9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9" x14ac:dyDescent="0.25">
      <c r="A55" t="s">
        <v>22</v>
      </c>
      <c r="B55" t="s">
        <v>4</v>
      </c>
      <c r="C55">
        <v>113.17</v>
      </c>
      <c r="D55">
        <v>113.44</v>
      </c>
      <c r="E55">
        <v>-7.6532999999999998</v>
      </c>
    </row>
    <row r="56" spans="1:9" x14ac:dyDescent="0.25">
      <c r="A56" t="s">
        <v>22</v>
      </c>
      <c r="B56" t="s">
        <v>5</v>
      </c>
      <c r="C56">
        <v>118.12</v>
      </c>
      <c r="D56">
        <v>119.1233</v>
      </c>
      <c r="E56">
        <v>-9.44</v>
      </c>
    </row>
    <row r="57" spans="1:9" x14ac:dyDescent="0.25">
      <c r="A57" t="s">
        <v>22</v>
      </c>
      <c r="B57" t="s">
        <v>6</v>
      </c>
      <c r="C57">
        <v>112.9067</v>
      </c>
      <c r="D57">
        <v>111.98</v>
      </c>
      <c r="E57">
        <v>-8.9932999999999996</v>
      </c>
    </row>
    <row r="58" spans="1:9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9" x14ac:dyDescent="0.25">
      <c r="A59" t="s">
        <v>22</v>
      </c>
      <c r="B59" t="s">
        <v>8</v>
      </c>
      <c r="C59">
        <v>6.6407999999999996</v>
      </c>
    </row>
    <row r="60" spans="1:9" x14ac:dyDescent="0.25">
      <c r="A60" t="s">
        <v>22</v>
      </c>
      <c r="B60" t="s">
        <v>9</v>
      </c>
      <c r="C60">
        <v>5.1443000000000003</v>
      </c>
    </row>
    <row r="61" spans="1:9" x14ac:dyDescent="0.25">
      <c r="A61" t="s">
        <v>22</v>
      </c>
      <c r="B61" t="s">
        <v>10</v>
      </c>
      <c r="C61">
        <v>4.1829999999999998</v>
      </c>
    </row>
    <row r="62" spans="1:9" x14ac:dyDescent="0.25">
      <c r="A62" t="s">
        <v>22</v>
      </c>
      <c r="B62" t="s">
        <v>11</v>
      </c>
      <c r="C62">
        <v>6.3734000000000002</v>
      </c>
    </row>
    <row r="63" spans="1:9" x14ac:dyDescent="0.25">
      <c r="A63" t="s">
        <v>22</v>
      </c>
      <c r="B63" t="s">
        <v>12</v>
      </c>
      <c r="C63">
        <v>3.4432999999999998</v>
      </c>
    </row>
    <row r="64" spans="1:9" x14ac:dyDescent="0.25">
      <c r="A64" t="s">
        <v>22</v>
      </c>
      <c r="B64" t="s">
        <v>13</v>
      </c>
      <c r="C64">
        <v>4.7077</v>
      </c>
    </row>
    <row r="65" spans="1:9" x14ac:dyDescent="0.25">
      <c r="A65" t="s">
        <v>22</v>
      </c>
      <c r="B65" t="s">
        <v>14</v>
      </c>
      <c r="C65">
        <v>3.9670000000000001</v>
      </c>
    </row>
    <row r="66" spans="1:9" x14ac:dyDescent="0.25">
      <c r="A66" t="s">
        <v>22</v>
      </c>
      <c r="B66" t="s">
        <v>15</v>
      </c>
      <c r="C66">
        <v>4.1891999999999996</v>
      </c>
    </row>
    <row r="67" spans="1:9" x14ac:dyDescent="0.25">
      <c r="A67" t="s">
        <v>22</v>
      </c>
      <c r="B67" t="s">
        <v>16</v>
      </c>
      <c r="C67">
        <v>0</v>
      </c>
    </row>
    <row r="68" spans="1:9" x14ac:dyDescent="0.25">
      <c r="A68" t="s">
        <v>22</v>
      </c>
      <c r="B68" t="s">
        <v>18</v>
      </c>
      <c r="C68">
        <v>4.9800000000000004</v>
      </c>
      <c r="D68" t="s">
        <v>19</v>
      </c>
      <c r="E68">
        <v>1.3374999999999999</v>
      </c>
      <c r="F68" t="s">
        <v>48</v>
      </c>
      <c r="G68">
        <v>4.8160999999999996</v>
      </c>
      <c r="H68" t="s">
        <v>49</v>
      </c>
      <c r="I68">
        <v>4.2289000000000003</v>
      </c>
    </row>
    <row r="69" spans="1:9" x14ac:dyDescent="0.25">
      <c r="A69" t="s">
        <v>23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9" x14ac:dyDescent="0.25">
      <c r="A70" t="s">
        <v>23</v>
      </c>
      <c r="B70" t="s">
        <v>2</v>
      </c>
      <c r="C70">
        <v>53.26</v>
      </c>
      <c r="D70">
        <v>55.095599999999997</v>
      </c>
      <c r="E70">
        <v>44.77</v>
      </c>
    </row>
    <row r="71" spans="1:9" x14ac:dyDescent="0.25">
      <c r="A71" t="s">
        <v>23</v>
      </c>
      <c r="B71" t="s">
        <v>3</v>
      </c>
      <c r="C71">
        <v>46.77</v>
      </c>
      <c r="D71">
        <v>40.955599999999997</v>
      </c>
      <c r="E71">
        <v>48.883299999999998</v>
      </c>
    </row>
    <row r="72" spans="1:9" x14ac:dyDescent="0.25">
      <c r="A72" t="s">
        <v>23</v>
      </c>
      <c r="B72" t="s">
        <v>4</v>
      </c>
      <c r="C72">
        <v>55.526699999999998</v>
      </c>
      <c r="D72">
        <v>57.482199999999999</v>
      </c>
      <c r="E72">
        <v>49.2</v>
      </c>
    </row>
    <row r="73" spans="1:9" x14ac:dyDescent="0.25">
      <c r="A73" t="s">
        <v>23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9" x14ac:dyDescent="0.25">
      <c r="A74" t="s">
        <v>23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9" x14ac:dyDescent="0.25">
      <c r="A75" t="s">
        <v>23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9" x14ac:dyDescent="0.25">
      <c r="A76" t="s">
        <v>23</v>
      </c>
      <c r="B76" t="s">
        <v>8</v>
      </c>
      <c r="C76">
        <v>8.2805999999999997</v>
      </c>
    </row>
    <row r="77" spans="1:9" x14ac:dyDescent="0.25">
      <c r="A77" t="s">
        <v>23</v>
      </c>
      <c r="B77" t="s">
        <v>9</v>
      </c>
      <c r="C77">
        <v>9.7090999999999994</v>
      </c>
    </row>
    <row r="78" spans="1:9" x14ac:dyDescent="0.25">
      <c r="A78" t="s">
        <v>23</v>
      </c>
      <c r="B78" t="s">
        <v>10</v>
      </c>
      <c r="C78">
        <v>13.855600000000001</v>
      </c>
    </row>
    <row r="79" spans="1:9" x14ac:dyDescent="0.25">
      <c r="A79" t="s">
        <v>23</v>
      </c>
      <c r="B79" t="s">
        <v>11</v>
      </c>
      <c r="C79">
        <v>14.668900000000001</v>
      </c>
    </row>
    <row r="80" spans="1:9" x14ac:dyDescent="0.25">
      <c r="A80" t="s">
        <v>23</v>
      </c>
      <c r="B80" t="s">
        <v>12</v>
      </c>
      <c r="C80">
        <v>14.8978</v>
      </c>
    </row>
    <row r="81" spans="1:9" x14ac:dyDescent="0.25">
      <c r="A81" t="s">
        <v>23</v>
      </c>
      <c r="B81" t="s">
        <v>13</v>
      </c>
      <c r="C81">
        <v>9.8352000000000004</v>
      </c>
    </row>
    <row r="82" spans="1:9" x14ac:dyDescent="0.25">
      <c r="A82" t="s">
        <v>23</v>
      </c>
      <c r="B82" t="s">
        <v>14</v>
      </c>
      <c r="C82">
        <v>6.8888999999999996</v>
      </c>
    </row>
    <row r="83" spans="1:9" x14ac:dyDescent="0.25">
      <c r="A83" t="s">
        <v>23</v>
      </c>
      <c r="B83" t="s">
        <v>15</v>
      </c>
      <c r="C83">
        <v>7.3747999999999996</v>
      </c>
    </row>
    <row r="84" spans="1:9" x14ac:dyDescent="0.25">
      <c r="A84" t="s">
        <v>23</v>
      </c>
      <c r="B84" t="s">
        <v>16</v>
      </c>
      <c r="C84">
        <v>9.4717000000000002</v>
      </c>
    </row>
    <row r="85" spans="1:9" x14ac:dyDescent="0.25">
      <c r="A85" t="s">
        <v>23</v>
      </c>
      <c r="B85" t="s">
        <v>17</v>
      </c>
      <c r="C85">
        <v>0</v>
      </c>
    </row>
    <row r="86" spans="1:9" x14ac:dyDescent="0.25">
      <c r="A86" t="s">
        <v>23</v>
      </c>
      <c r="B86" t="s">
        <v>18</v>
      </c>
      <c r="C86">
        <v>10.668699999999999</v>
      </c>
      <c r="D86" t="s">
        <v>19</v>
      </c>
      <c r="E86">
        <v>4.3785999999999996</v>
      </c>
      <c r="F86" t="s">
        <v>50</v>
      </c>
      <c r="G86">
        <v>9.9182000000000006</v>
      </c>
      <c r="H86" t="s">
        <v>51</v>
      </c>
      <c r="I86">
        <v>7.4532999999999996</v>
      </c>
    </row>
    <row r="87" spans="1:9" x14ac:dyDescent="0.25">
      <c r="A87" t="s">
        <v>24</v>
      </c>
      <c r="B87" t="s">
        <v>1</v>
      </c>
      <c r="C87">
        <v>169.04</v>
      </c>
      <c r="D87">
        <v>177.72</v>
      </c>
      <c r="E87">
        <v>12.73</v>
      </c>
    </row>
    <row r="88" spans="1:9" x14ac:dyDescent="0.25">
      <c r="A88" t="s">
        <v>24</v>
      </c>
      <c r="B88" t="s">
        <v>2</v>
      </c>
      <c r="C88">
        <v>171.88669999999999</v>
      </c>
      <c r="D88">
        <v>183.82329999999999</v>
      </c>
      <c r="E88">
        <v>16.343299999999999</v>
      </c>
    </row>
    <row r="89" spans="1:9" x14ac:dyDescent="0.25">
      <c r="A89" t="s">
        <v>24</v>
      </c>
      <c r="B89" t="s">
        <v>3</v>
      </c>
      <c r="C89">
        <v>160.6833</v>
      </c>
      <c r="D89">
        <v>179.11</v>
      </c>
      <c r="E89">
        <v>14.3667</v>
      </c>
    </row>
    <row r="90" spans="1:9" x14ac:dyDescent="0.25">
      <c r="A90" t="s">
        <v>24</v>
      </c>
      <c r="B90" t="s">
        <v>4</v>
      </c>
      <c r="C90">
        <v>164.27</v>
      </c>
      <c r="D90">
        <v>172.8433</v>
      </c>
      <c r="E90">
        <v>7.8433000000000002</v>
      </c>
    </row>
    <row r="91" spans="1:9" x14ac:dyDescent="0.25">
      <c r="A91" t="s">
        <v>24</v>
      </c>
      <c r="B91" t="s">
        <v>5</v>
      </c>
      <c r="C91">
        <v>162.8433</v>
      </c>
      <c r="D91">
        <v>178.49</v>
      </c>
      <c r="E91">
        <v>13.21</v>
      </c>
    </row>
    <row r="92" spans="1:9" x14ac:dyDescent="0.25">
      <c r="A92" t="s">
        <v>24</v>
      </c>
      <c r="B92" t="s">
        <v>6</v>
      </c>
      <c r="C92">
        <v>180.6233</v>
      </c>
      <c r="D92">
        <v>185.42</v>
      </c>
      <c r="E92">
        <v>8.7966999999999995</v>
      </c>
    </row>
    <row r="93" spans="1:9" x14ac:dyDescent="0.25">
      <c r="A93" t="s">
        <v>24</v>
      </c>
      <c r="B93" t="s">
        <v>7</v>
      </c>
      <c r="C93">
        <v>173.42</v>
      </c>
      <c r="D93">
        <v>183.18</v>
      </c>
      <c r="E93">
        <v>10.3933</v>
      </c>
    </row>
    <row r="94" spans="1:9" x14ac:dyDescent="0.25">
      <c r="A94" t="s">
        <v>24</v>
      </c>
      <c r="B94" t="s">
        <v>8</v>
      </c>
      <c r="C94">
        <v>13.0877</v>
      </c>
    </row>
    <row r="95" spans="1:9" x14ac:dyDescent="0.25">
      <c r="A95" t="s">
        <v>24</v>
      </c>
      <c r="B95" t="s">
        <v>9</v>
      </c>
      <c r="C95">
        <v>13.864699999999999</v>
      </c>
    </row>
    <row r="96" spans="1:9" x14ac:dyDescent="0.25">
      <c r="A96" t="s">
        <v>24</v>
      </c>
      <c r="B96" t="s">
        <v>10</v>
      </c>
      <c r="C96">
        <v>14.737399999999999</v>
      </c>
    </row>
    <row r="97" spans="1:9" x14ac:dyDescent="0.25">
      <c r="A97" t="s">
        <v>24</v>
      </c>
      <c r="B97" t="s">
        <v>11</v>
      </c>
      <c r="C97">
        <v>13.0951</v>
      </c>
    </row>
    <row r="98" spans="1:9" x14ac:dyDescent="0.25">
      <c r="A98" t="s">
        <v>24</v>
      </c>
      <c r="B98" t="s">
        <v>12</v>
      </c>
      <c r="C98">
        <v>18.101500000000001</v>
      </c>
    </row>
    <row r="99" spans="1:9" x14ac:dyDescent="0.25">
      <c r="A99" t="s">
        <v>24</v>
      </c>
      <c r="B99" t="s">
        <v>13</v>
      </c>
      <c r="C99">
        <v>15.0581</v>
      </c>
    </row>
    <row r="100" spans="1:9" x14ac:dyDescent="0.25">
      <c r="A100" t="s">
        <v>24</v>
      </c>
      <c r="B100" t="s">
        <v>14</v>
      </c>
      <c r="C100">
        <v>11.782</v>
      </c>
    </row>
    <row r="101" spans="1:9" x14ac:dyDescent="0.25">
      <c r="A101" t="s">
        <v>24</v>
      </c>
      <c r="B101" t="s">
        <v>15</v>
      </c>
      <c r="C101">
        <v>9.0326000000000004</v>
      </c>
    </row>
    <row r="102" spans="1:9" x14ac:dyDescent="0.25">
      <c r="A102" t="s">
        <v>24</v>
      </c>
      <c r="B102" t="s">
        <v>16</v>
      </c>
      <c r="C102">
        <v>0</v>
      </c>
    </row>
    <row r="103" spans="1:9" x14ac:dyDescent="0.25">
      <c r="A103" t="s">
        <v>24</v>
      </c>
      <c r="B103" t="s">
        <v>18</v>
      </c>
      <c r="C103">
        <v>13.6075</v>
      </c>
      <c r="D103" t="s">
        <v>19</v>
      </c>
      <c r="E103">
        <v>11.9161</v>
      </c>
      <c r="F103" t="s">
        <v>50</v>
      </c>
      <c r="G103">
        <v>12.540699999999999</v>
      </c>
      <c r="H103" t="s">
        <v>51</v>
      </c>
      <c r="I103">
        <v>13.5107</v>
      </c>
    </row>
    <row r="104" spans="1:9" x14ac:dyDescent="0.25">
      <c r="A104" t="s">
        <v>25</v>
      </c>
      <c r="B104" t="s">
        <v>1</v>
      </c>
      <c r="C104">
        <v>161.88999999999999</v>
      </c>
      <c r="D104">
        <v>166.82329999999999</v>
      </c>
      <c r="E104">
        <v>-10.3367</v>
      </c>
    </row>
    <row r="105" spans="1:9" x14ac:dyDescent="0.25">
      <c r="A105" t="s">
        <v>25</v>
      </c>
      <c r="B105" t="s">
        <v>2</v>
      </c>
      <c r="C105">
        <v>172.29</v>
      </c>
      <c r="D105">
        <v>164.95330000000001</v>
      </c>
      <c r="E105">
        <v>-8.7966999999999995</v>
      </c>
    </row>
    <row r="106" spans="1:9" x14ac:dyDescent="0.25">
      <c r="A106" t="s">
        <v>25</v>
      </c>
      <c r="B106" t="s">
        <v>3</v>
      </c>
      <c r="C106">
        <v>173.88669999999999</v>
      </c>
      <c r="D106">
        <v>169.61</v>
      </c>
      <c r="E106">
        <v>-10.173299999999999</v>
      </c>
    </row>
    <row r="107" spans="1:9" x14ac:dyDescent="0.25">
      <c r="A107" t="s">
        <v>25</v>
      </c>
      <c r="B107" t="s">
        <v>4</v>
      </c>
      <c r="C107">
        <v>168.19669999999999</v>
      </c>
      <c r="D107">
        <v>169.5333</v>
      </c>
      <c r="E107">
        <v>-7.0632999999999999</v>
      </c>
    </row>
    <row r="108" spans="1:9" x14ac:dyDescent="0.25">
      <c r="A108" t="s">
        <v>25</v>
      </c>
      <c r="B108" t="s">
        <v>5</v>
      </c>
      <c r="C108">
        <v>168.3</v>
      </c>
      <c r="D108">
        <v>167.8433</v>
      </c>
      <c r="E108">
        <v>-5.0867000000000004</v>
      </c>
    </row>
    <row r="109" spans="1:9" x14ac:dyDescent="0.25">
      <c r="A109" t="s">
        <v>25</v>
      </c>
      <c r="B109" t="s">
        <v>6</v>
      </c>
      <c r="C109">
        <v>169.91</v>
      </c>
      <c r="D109">
        <v>168.7567</v>
      </c>
      <c r="E109">
        <v>-7.6632999999999996</v>
      </c>
    </row>
    <row r="110" spans="1:9" x14ac:dyDescent="0.25">
      <c r="A110" t="s">
        <v>25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9" x14ac:dyDescent="0.25">
      <c r="A111" t="s">
        <v>25</v>
      </c>
      <c r="B111" t="s">
        <v>8</v>
      </c>
      <c r="C111">
        <v>11.657400000000001</v>
      </c>
    </row>
    <row r="112" spans="1:9" x14ac:dyDescent="0.25">
      <c r="A112" t="s">
        <v>25</v>
      </c>
      <c r="B112" t="s">
        <v>9</v>
      </c>
      <c r="C112">
        <v>12.185700000000001</v>
      </c>
    </row>
    <row r="113" spans="1:9" x14ac:dyDescent="0.25">
      <c r="A113" t="s">
        <v>25</v>
      </c>
      <c r="B113" t="s">
        <v>10</v>
      </c>
      <c r="C113">
        <v>11.1313</v>
      </c>
    </row>
    <row r="114" spans="1:9" x14ac:dyDescent="0.25">
      <c r="A114" t="s">
        <v>25</v>
      </c>
      <c r="B114" t="s">
        <v>11</v>
      </c>
      <c r="C114">
        <v>13.5589</v>
      </c>
    </row>
    <row r="115" spans="1:9" x14ac:dyDescent="0.25">
      <c r="A115" t="s">
        <v>25</v>
      </c>
      <c r="B115" t="s">
        <v>12</v>
      </c>
      <c r="C115">
        <v>12.3931</v>
      </c>
    </row>
    <row r="116" spans="1:9" x14ac:dyDescent="0.25">
      <c r="A116" t="s">
        <v>25</v>
      </c>
      <c r="B116" t="s">
        <v>13</v>
      </c>
      <c r="C116">
        <v>11.4765</v>
      </c>
    </row>
    <row r="117" spans="1:9" x14ac:dyDescent="0.25">
      <c r="A117" t="s">
        <v>25</v>
      </c>
      <c r="B117" t="s">
        <v>14</v>
      </c>
      <c r="C117">
        <v>11.4224</v>
      </c>
    </row>
    <row r="118" spans="1:9" x14ac:dyDescent="0.25">
      <c r="A118" t="s">
        <v>25</v>
      </c>
      <c r="B118" t="s">
        <v>15</v>
      </c>
      <c r="C118">
        <v>8.1469000000000005</v>
      </c>
    </row>
    <row r="119" spans="1:9" x14ac:dyDescent="0.25">
      <c r="A119" t="s">
        <v>25</v>
      </c>
      <c r="B119" t="s">
        <v>16</v>
      </c>
      <c r="C119">
        <v>0</v>
      </c>
    </row>
    <row r="120" spans="1:9" x14ac:dyDescent="0.25">
      <c r="A120" t="s">
        <v>25</v>
      </c>
      <c r="B120" t="s">
        <v>18</v>
      </c>
      <c r="C120">
        <v>11.3545</v>
      </c>
      <c r="D120" t="s">
        <v>19</v>
      </c>
      <c r="E120">
        <v>4.5545</v>
      </c>
      <c r="F120" t="s">
        <v>50</v>
      </c>
      <c r="G120">
        <v>10.108000000000001</v>
      </c>
      <c r="H120" t="s">
        <v>51</v>
      </c>
      <c r="I120">
        <v>7.8038999999999996</v>
      </c>
    </row>
    <row r="121" spans="1:9" x14ac:dyDescent="0.25">
      <c r="A121" t="s">
        <v>26</v>
      </c>
      <c r="B121" t="s">
        <v>1</v>
      </c>
      <c r="C121">
        <v>128.48330000000001</v>
      </c>
      <c r="D121">
        <v>113.1867</v>
      </c>
      <c r="E121">
        <v>-24.06</v>
      </c>
    </row>
    <row r="122" spans="1:9" x14ac:dyDescent="0.25">
      <c r="A122" t="s">
        <v>26</v>
      </c>
      <c r="B122" t="s">
        <v>2</v>
      </c>
      <c r="C122">
        <v>131.3167</v>
      </c>
      <c r="D122">
        <v>112.8133</v>
      </c>
      <c r="E122">
        <v>-25.3567</v>
      </c>
    </row>
    <row r="123" spans="1:9" x14ac:dyDescent="0.25">
      <c r="A123" t="s">
        <v>26</v>
      </c>
      <c r="B123" t="s">
        <v>3</v>
      </c>
      <c r="C123">
        <v>128.30670000000001</v>
      </c>
      <c r="D123">
        <v>110.61</v>
      </c>
      <c r="E123">
        <v>-23.496700000000001</v>
      </c>
    </row>
    <row r="124" spans="1:9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9" x14ac:dyDescent="0.25">
      <c r="A125" t="s">
        <v>26</v>
      </c>
      <c r="B125" t="s">
        <v>5</v>
      </c>
      <c r="C125">
        <v>133.4667</v>
      </c>
      <c r="D125">
        <v>113.28</v>
      </c>
      <c r="E125">
        <v>-20.78</v>
      </c>
    </row>
    <row r="126" spans="1:9" x14ac:dyDescent="0.25">
      <c r="A126" t="s">
        <v>26</v>
      </c>
      <c r="B126" t="s">
        <v>6</v>
      </c>
      <c r="C126">
        <v>135.3133</v>
      </c>
      <c r="D126">
        <v>114.58669999999999</v>
      </c>
      <c r="E126">
        <v>-21.033300000000001</v>
      </c>
    </row>
    <row r="127" spans="1:9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-22.3767</v>
      </c>
    </row>
    <row r="128" spans="1:9" x14ac:dyDescent="0.25">
      <c r="A128" t="s">
        <v>26</v>
      </c>
      <c r="B128" t="s">
        <v>8</v>
      </c>
      <c r="C128">
        <v>11.164199999999999</v>
      </c>
    </row>
    <row r="129" spans="1:9" x14ac:dyDescent="0.25">
      <c r="A129" t="s">
        <v>26</v>
      </c>
      <c r="B129" t="s">
        <v>9</v>
      </c>
      <c r="C129">
        <v>12.125400000000001</v>
      </c>
    </row>
    <row r="130" spans="1:9" x14ac:dyDescent="0.25">
      <c r="A130" t="s">
        <v>26</v>
      </c>
      <c r="B130" t="s">
        <v>10</v>
      </c>
      <c r="C130">
        <v>11.560600000000001</v>
      </c>
    </row>
    <row r="131" spans="1:9" x14ac:dyDescent="0.25">
      <c r="A131" t="s">
        <v>26</v>
      </c>
      <c r="B131" t="s">
        <v>11</v>
      </c>
      <c r="C131">
        <v>12.354699999999999</v>
      </c>
    </row>
    <row r="132" spans="1:9" x14ac:dyDescent="0.25">
      <c r="A132" t="s">
        <v>26</v>
      </c>
      <c r="B132" t="s">
        <v>12</v>
      </c>
      <c r="C132">
        <v>13.602499999999999</v>
      </c>
    </row>
    <row r="133" spans="1:9" x14ac:dyDescent="0.25">
      <c r="A133" t="s">
        <v>26</v>
      </c>
      <c r="B133" t="s">
        <v>13</v>
      </c>
      <c r="C133">
        <v>14.3584</v>
      </c>
    </row>
    <row r="134" spans="1:9" x14ac:dyDescent="0.25">
      <c r="A134" t="s">
        <v>26</v>
      </c>
      <c r="B134" t="s">
        <v>14</v>
      </c>
      <c r="C134">
        <v>11.201499999999999</v>
      </c>
    </row>
    <row r="135" spans="1:9" x14ac:dyDescent="0.25">
      <c r="A135" t="s">
        <v>26</v>
      </c>
      <c r="B135" t="s">
        <v>15</v>
      </c>
      <c r="C135">
        <v>10.116</v>
      </c>
    </row>
    <row r="136" spans="1:9" x14ac:dyDescent="0.25">
      <c r="A136" t="s">
        <v>26</v>
      </c>
      <c r="B136" t="s">
        <v>16</v>
      </c>
      <c r="C136">
        <v>0</v>
      </c>
    </row>
    <row r="137" spans="1:9" x14ac:dyDescent="0.25">
      <c r="A137" t="s">
        <v>26</v>
      </c>
      <c r="B137" t="s">
        <v>18</v>
      </c>
      <c r="C137">
        <v>12.1549</v>
      </c>
      <c r="D137" t="s">
        <v>19</v>
      </c>
      <c r="E137">
        <v>18.592600000000001</v>
      </c>
      <c r="F137" t="s">
        <v>50</v>
      </c>
      <c r="G137">
        <v>10.787599999999999</v>
      </c>
      <c r="H137" t="s">
        <v>51</v>
      </c>
      <c r="I137">
        <v>8.1100999999999992</v>
      </c>
    </row>
    <row r="138" spans="1:9" x14ac:dyDescent="0.25">
      <c r="A138" t="s">
        <v>27</v>
      </c>
      <c r="B138" t="s">
        <v>1</v>
      </c>
      <c r="C138">
        <v>122.8267</v>
      </c>
      <c r="D138">
        <v>110.43</v>
      </c>
      <c r="E138">
        <v>-15.1867</v>
      </c>
    </row>
    <row r="139" spans="1:9" x14ac:dyDescent="0.25">
      <c r="A139" t="s">
        <v>27</v>
      </c>
      <c r="B139" t="s">
        <v>2</v>
      </c>
      <c r="C139">
        <v>120.05</v>
      </c>
      <c r="D139">
        <v>111.95</v>
      </c>
      <c r="E139">
        <v>-15.5733</v>
      </c>
    </row>
    <row r="140" spans="1:9" x14ac:dyDescent="0.25">
      <c r="A140" t="s">
        <v>27</v>
      </c>
      <c r="B140" t="s">
        <v>3</v>
      </c>
      <c r="C140">
        <v>127.1133</v>
      </c>
      <c r="D140">
        <v>116.2033</v>
      </c>
      <c r="E140">
        <v>-21.8933</v>
      </c>
    </row>
    <row r="141" spans="1:9" x14ac:dyDescent="0.25">
      <c r="A141" t="s">
        <v>27</v>
      </c>
      <c r="B141" t="s">
        <v>4</v>
      </c>
      <c r="C141">
        <v>129.36670000000001</v>
      </c>
      <c r="D141">
        <v>118.5067</v>
      </c>
      <c r="E141">
        <v>-18.3733</v>
      </c>
    </row>
    <row r="142" spans="1:9" x14ac:dyDescent="0.25">
      <c r="A142" t="s">
        <v>27</v>
      </c>
      <c r="B142" t="s">
        <v>5</v>
      </c>
      <c r="C142">
        <v>127.2067</v>
      </c>
      <c r="D142">
        <v>115.9667</v>
      </c>
      <c r="E142">
        <v>-23.2</v>
      </c>
    </row>
    <row r="143" spans="1:9" x14ac:dyDescent="0.25">
      <c r="A143" t="s">
        <v>27</v>
      </c>
      <c r="B143" t="s">
        <v>6</v>
      </c>
      <c r="C143">
        <v>128.64670000000001</v>
      </c>
      <c r="D143">
        <v>117.84</v>
      </c>
      <c r="E143">
        <v>-23.433299999999999</v>
      </c>
    </row>
    <row r="144" spans="1:9" x14ac:dyDescent="0.25">
      <c r="A144" t="s">
        <v>27</v>
      </c>
      <c r="B144" t="s">
        <v>7</v>
      </c>
      <c r="C144">
        <v>126.6533</v>
      </c>
      <c r="D144">
        <v>114.8933</v>
      </c>
      <c r="E144">
        <v>-25.1967</v>
      </c>
    </row>
    <row r="145" spans="1:9" x14ac:dyDescent="0.25">
      <c r="A145" t="s">
        <v>27</v>
      </c>
      <c r="B145" t="s">
        <v>8</v>
      </c>
      <c r="C145">
        <v>10.4109</v>
      </c>
    </row>
    <row r="146" spans="1:9" x14ac:dyDescent="0.25">
      <c r="A146" t="s">
        <v>27</v>
      </c>
      <c r="B146" t="s">
        <v>9</v>
      </c>
      <c r="C146">
        <v>12.0542</v>
      </c>
    </row>
    <row r="147" spans="1:9" x14ac:dyDescent="0.25">
      <c r="A147" t="s">
        <v>27</v>
      </c>
      <c r="B147" t="s">
        <v>10</v>
      </c>
      <c r="C147">
        <v>8.1974</v>
      </c>
    </row>
    <row r="148" spans="1:9" x14ac:dyDescent="0.25">
      <c r="A148" t="s">
        <v>27</v>
      </c>
      <c r="B148" t="s">
        <v>11</v>
      </c>
      <c r="C148">
        <v>7.0309999999999997</v>
      </c>
    </row>
    <row r="149" spans="1:9" x14ac:dyDescent="0.25">
      <c r="A149" t="s">
        <v>27</v>
      </c>
      <c r="B149" t="s">
        <v>12</v>
      </c>
      <c r="C149">
        <v>10.730399999999999</v>
      </c>
    </row>
    <row r="150" spans="1:9" x14ac:dyDescent="0.25">
      <c r="A150" t="s">
        <v>27</v>
      </c>
      <c r="B150" t="s">
        <v>13</v>
      </c>
      <c r="C150">
        <v>9.0578000000000003</v>
      </c>
    </row>
    <row r="151" spans="1:9" x14ac:dyDescent="0.25">
      <c r="A151" t="s">
        <v>27</v>
      </c>
      <c r="B151" t="s">
        <v>14</v>
      </c>
      <c r="C151">
        <v>10.0481</v>
      </c>
    </row>
    <row r="152" spans="1:9" x14ac:dyDescent="0.25">
      <c r="A152" t="s">
        <v>27</v>
      </c>
      <c r="B152" t="s">
        <v>15</v>
      </c>
      <c r="C152">
        <v>10.314</v>
      </c>
    </row>
    <row r="153" spans="1:9" x14ac:dyDescent="0.25">
      <c r="A153" t="s">
        <v>27</v>
      </c>
      <c r="B153" t="s">
        <v>16</v>
      </c>
      <c r="C153">
        <v>10.120900000000001</v>
      </c>
    </row>
    <row r="154" spans="1:9" x14ac:dyDescent="0.25">
      <c r="A154" t="s">
        <v>27</v>
      </c>
      <c r="B154" t="s">
        <v>17</v>
      </c>
      <c r="C154">
        <v>0</v>
      </c>
    </row>
    <row r="155" spans="1:9" x14ac:dyDescent="0.25">
      <c r="A155" t="s">
        <v>27</v>
      </c>
      <c r="B155" t="s">
        <v>18</v>
      </c>
      <c r="C155">
        <v>9.8606999999999996</v>
      </c>
      <c r="D155" t="s">
        <v>19</v>
      </c>
      <c r="E155">
        <v>10.939299999999999</v>
      </c>
      <c r="F155" t="s">
        <v>50</v>
      </c>
      <c r="G155">
        <v>9.6105</v>
      </c>
      <c r="H155" t="s">
        <v>51</v>
      </c>
      <c r="I155">
        <v>4.8445</v>
      </c>
    </row>
    <row r="156" spans="1:9" x14ac:dyDescent="0.25">
      <c r="A156" t="s">
        <v>28</v>
      </c>
      <c r="B156" t="s">
        <v>1</v>
      </c>
      <c r="C156">
        <v>41.253300000000003</v>
      </c>
      <c r="D156">
        <v>39.476700000000001</v>
      </c>
      <c r="E156">
        <v>60.17</v>
      </c>
    </row>
    <row r="157" spans="1:9" x14ac:dyDescent="0.25">
      <c r="A157" t="s">
        <v>28</v>
      </c>
      <c r="B157" t="s">
        <v>2</v>
      </c>
      <c r="C157">
        <v>45.46</v>
      </c>
      <c r="D157">
        <v>60.9467</v>
      </c>
      <c r="E157">
        <v>44.76</v>
      </c>
    </row>
    <row r="158" spans="1:9" x14ac:dyDescent="0.25">
      <c r="A158" t="s">
        <v>28</v>
      </c>
      <c r="B158" t="s">
        <v>3</v>
      </c>
      <c r="C158">
        <v>50.273299999999999</v>
      </c>
      <c r="D158">
        <v>61.823300000000003</v>
      </c>
      <c r="E158">
        <v>50.17</v>
      </c>
    </row>
    <row r="159" spans="1:9" x14ac:dyDescent="0.25">
      <c r="A159" t="s">
        <v>28</v>
      </c>
      <c r="B159" t="s">
        <v>4</v>
      </c>
      <c r="C159">
        <v>46.513300000000001</v>
      </c>
      <c r="D159">
        <v>32.369999999999997</v>
      </c>
      <c r="E159">
        <v>46.51</v>
      </c>
    </row>
    <row r="160" spans="1:9" x14ac:dyDescent="0.25">
      <c r="A160" t="s">
        <v>28</v>
      </c>
      <c r="B160" t="s">
        <v>5</v>
      </c>
      <c r="C160">
        <v>50.07</v>
      </c>
      <c r="D160">
        <v>55.81</v>
      </c>
      <c r="E160">
        <v>43.893300000000004</v>
      </c>
    </row>
    <row r="161" spans="1:9" x14ac:dyDescent="0.25">
      <c r="A161" t="s">
        <v>28</v>
      </c>
      <c r="B161" t="s">
        <v>6</v>
      </c>
      <c r="C161">
        <v>61.963299999999997</v>
      </c>
      <c r="D161">
        <v>60.223300000000002</v>
      </c>
      <c r="E161">
        <v>46.383299999999998</v>
      </c>
    </row>
    <row r="162" spans="1:9" x14ac:dyDescent="0.25">
      <c r="A162" t="s">
        <v>28</v>
      </c>
      <c r="B162" t="s">
        <v>7</v>
      </c>
      <c r="C162">
        <v>48.07</v>
      </c>
      <c r="D162">
        <v>43.096699999999998</v>
      </c>
      <c r="E162">
        <v>43.73</v>
      </c>
    </row>
    <row r="163" spans="1:9" x14ac:dyDescent="0.25">
      <c r="A163" t="s">
        <v>28</v>
      </c>
      <c r="B163" t="s">
        <v>8</v>
      </c>
      <c r="C163">
        <v>9.9614999999999991</v>
      </c>
    </row>
    <row r="164" spans="1:9" x14ac:dyDescent="0.25">
      <c r="A164" t="s">
        <v>28</v>
      </c>
      <c r="B164" t="s">
        <v>9</v>
      </c>
      <c r="C164">
        <v>8.6629000000000005</v>
      </c>
    </row>
    <row r="165" spans="1:9" x14ac:dyDescent="0.25">
      <c r="A165" t="s">
        <v>28</v>
      </c>
      <c r="B165" t="s">
        <v>10</v>
      </c>
      <c r="C165">
        <v>7.8742999999999999</v>
      </c>
    </row>
    <row r="166" spans="1:9" x14ac:dyDescent="0.25">
      <c r="A166" t="s">
        <v>28</v>
      </c>
      <c r="B166" t="s">
        <v>11</v>
      </c>
      <c r="C166">
        <v>8.1979000000000006</v>
      </c>
    </row>
    <row r="167" spans="1:9" x14ac:dyDescent="0.25">
      <c r="A167" t="s">
        <v>28</v>
      </c>
      <c r="B167" t="s">
        <v>12</v>
      </c>
      <c r="C167">
        <v>8.2411999999999992</v>
      </c>
    </row>
    <row r="168" spans="1:9" x14ac:dyDescent="0.25">
      <c r="A168" t="s">
        <v>28</v>
      </c>
      <c r="B168" t="s">
        <v>13</v>
      </c>
      <c r="C168">
        <v>7.6167999999999996</v>
      </c>
    </row>
    <row r="169" spans="1:9" x14ac:dyDescent="0.25">
      <c r="A169" t="s">
        <v>28</v>
      </c>
      <c r="B169" t="s">
        <v>14</v>
      </c>
      <c r="C169">
        <v>6.7950999999999997</v>
      </c>
    </row>
    <row r="170" spans="1:9" x14ac:dyDescent="0.25">
      <c r="A170" t="s">
        <v>28</v>
      </c>
      <c r="B170" t="s">
        <v>15</v>
      </c>
      <c r="C170">
        <v>7.9672999999999998</v>
      </c>
    </row>
    <row r="171" spans="1:9" x14ac:dyDescent="0.25">
      <c r="A171" t="s">
        <v>28</v>
      </c>
      <c r="B171" t="s">
        <v>16</v>
      </c>
      <c r="C171">
        <v>7.7366999999999999</v>
      </c>
    </row>
    <row r="172" spans="1:9" x14ac:dyDescent="0.25">
      <c r="A172" t="s">
        <v>28</v>
      </c>
      <c r="B172" t="s">
        <v>17</v>
      </c>
      <c r="C172">
        <v>0</v>
      </c>
    </row>
    <row r="173" spans="1:9" x14ac:dyDescent="0.25">
      <c r="A173" t="s">
        <v>28</v>
      </c>
      <c r="B173" t="s">
        <v>18</v>
      </c>
      <c r="C173">
        <v>8.2067999999999994</v>
      </c>
      <c r="D173" t="s">
        <v>19</v>
      </c>
      <c r="E173">
        <v>9.5404</v>
      </c>
      <c r="F173" t="s">
        <v>50</v>
      </c>
      <c r="G173">
        <v>8.1112000000000002</v>
      </c>
      <c r="H173" t="s">
        <v>51</v>
      </c>
      <c r="I173">
        <v>6.1462000000000003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I173"/>
  <sheetViews>
    <sheetView topLeftCell="A18" workbookViewId="0">
      <selection activeCell="Q32" sqref="Q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6.7591999999999999</v>
      </c>
    </row>
    <row r="9" spans="1:5" x14ac:dyDescent="0.25">
      <c r="A9" t="s">
        <v>0</v>
      </c>
      <c r="B9" t="s">
        <v>9</v>
      </c>
      <c r="C9">
        <v>9.4252000000000002</v>
      </c>
    </row>
    <row r="10" spans="1:5" x14ac:dyDescent="0.25">
      <c r="A10" t="s">
        <v>0</v>
      </c>
      <c r="B10" t="s">
        <v>10</v>
      </c>
      <c r="C10">
        <v>7.5772000000000004</v>
      </c>
    </row>
    <row r="11" spans="1:5" x14ac:dyDescent="0.25">
      <c r="A11" t="s">
        <v>0</v>
      </c>
      <c r="B11" t="s">
        <v>11</v>
      </c>
      <c r="C11">
        <v>6.6600999999999999</v>
      </c>
    </row>
    <row r="12" spans="1:5" x14ac:dyDescent="0.25">
      <c r="A12" t="s">
        <v>0</v>
      </c>
      <c r="B12" t="s">
        <v>12</v>
      </c>
      <c r="C12">
        <v>7.7072000000000003</v>
      </c>
    </row>
    <row r="13" spans="1:5" x14ac:dyDescent="0.25">
      <c r="A13" t="s">
        <v>0</v>
      </c>
      <c r="B13" t="s">
        <v>13</v>
      </c>
      <c r="C13">
        <v>9.1577999999999999</v>
      </c>
    </row>
    <row r="14" spans="1:5" x14ac:dyDescent="0.25">
      <c r="A14" t="s">
        <v>0</v>
      </c>
      <c r="B14" t="s">
        <v>14</v>
      </c>
      <c r="C14">
        <v>5.6866000000000003</v>
      </c>
    </row>
    <row r="15" spans="1:5" x14ac:dyDescent="0.25">
      <c r="A15" t="s">
        <v>0</v>
      </c>
      <c r="B15" t="s">
        <v>15</v>
      </c>
      <c r="C15">
        <v>7.0453999999999999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7.6128</v>
      </c>
      <c r="D17" t="s">
        <v>19</v>
      </c>
      <c r="E17">
        <v>6.5804</v>
      </c>
      <c r="F17" t="s">
        <v>48</v>
      </c>
      <c r="G17">
        <v>7.3197999999999999</v>
      </c>
      <c r="H17" t="s">
        <v>49</v>
      </c>
      <c r="I17">
        <v>6.3442999999999996</v>
      </c>
    </row>
    <row r="18" spans="1:9" x14ac:dyDescent="0.25">
      <c r="A18" t="s">
        <v>20</v>
      </c>
      <c r="B18" t="s">
        <v>1</v>
      </c>
      <c r="C18">
        <v>181.08670000000001</v>
      </c>
      <c r="D18">
        <v>184.4633</v>
      </c>
      <c r="E18">
        <v>-6.3867000000000003</v>
      </c>
    </row>
    <row r="19" spans="1:9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9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9" x14ac:dyDescent="0.25">
      <c r="A21" t="s">
        <v>20</v>
      </c>
      <c r="B21" t="s">
        <v>4</v>
      </c>
      <c r="C21">
        <v>179.93</v>
      </c>
      <c r="D21">
        <v>184.20670000000001</v>
      </c>
      <c r="E21">
        <v>-4.6733000000000002</v>
      </c>
    </row>
    <row r="22" spans="1:9" x14ac:dyDescent="0.25">
      <c r="A22" t="s">
        <v>20</v>
      </c>
      <c r="B22" t="s">
        <v>5</v>
      </c>
      <c r="C22">
        <v>180.03</v>
      </c>
      <c r="D22">
        <v>165.32</v>
      </c>
      <c r="E22">
        <v>-5.0833000000000004</v>
      </c>
    </row>
    <row r="23" spans="1:9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9" x14ac:dyDescent="0.25">
      <c r="A24" t="s">
        <v>20</v>
      </c>
      <c r="B24" t="s">
        <v>7</v>
      </c>
      <c r="C24">
        <v>171.04669999999999</v>
      </c>
      <c r="D24">
        <v>175.73</v>
      </c>
      <c r="E24">
        <v>-11.94</v>
      </c>
    </row>
    <row r="25" spans="1:9" x14ac:dyDescent="0.25">
      <c r="A25" t="s">
        <v>20</v>
      </c>
      <c r="B25" t="s">
        <v>8</v>
      </c>
      <c r="C25">
        <v>5.8109999999999999</v>
      </c>
    </row>
    <row r="26" spans="1:9" x14ac:dyDescent="0.25">
      <c r="A26" t="s">
        <v>20</v>
      </c>
      <c r="B26" t="s">
        <v>9</v>
      </c>
      <c r="C26">
        <v>5.1085000000000003</v>
      </c>
    </row>
    <row r="27" spans="1:9" x14ac:dyDescent="0.25">
      <c r="A27" t="s">
        <v>20</v>
      </c>
      <c r="B27" t="s">
        <v>10</v>
      </c>
      <c r="C27">
        <v>5.3939000000000004</v>
      </c>
    </row>
    <row r="28" spans="1:9" x14ac:dyDescent="0.25">
      <c r="A28" t="s">
        <v>20</v>
      </c>
      <c r="B28" t="s">
        <v>11</v>
      </c>
      <c r="C28">
        <v>4.6835000000000004</v>
      </c>
    </row>
    <row r="29" spans="1:9" x14ac:dyDescent="0.25">
      <c r="A29" t="s">
        <v>20</v>
      </c>
      <c r="B29" t="s">
        <v>12</v>
      </c>
      <c r="C29">
        <v>6.9598000000000004</v>
      </c>
    </row>
    <row r="30" spans="1:9" x14ac:dyDescent="0.25">
      <c r="A30" t="s">
        <v>20</v>
      </c>
      <c r="B30" t="s">
        <v>13</v>
      </c>
      <c r="C30">
        <v>6.4009999999999998</v>
      </c>
    </row>
    <row r="31" spans="1:9" x14ac:dyDescent="0.25">
      <c r="A31" t="s">
        <v>20</v>
      </c>
      <c r="B31" t="s">
        <v>14</v>
      </c>
      <c r="C31">
        <v>6.3041999999999998</v>
      </c>
    </row>
    <row r="32" spans="1:9" x14ac:dyDescent="0.25">
      <c r="A32" t="s">
        <v>20</v>
      </c>
      <c r="B32" t="s">
        <v>15</v>
      </c>
      <c r="C32">
        <v>4.6992000000000003</v>
      </c>
    </row>
    <row r="33" spans="1:9" x14ac:dyDescent="0.25">
      <c r="A33" t="s">
        <v>20</v>
      </c>
      <c r="B33" t="s">
        <v>16</v>
      </c>
      <c r="C33">
        <v>0</v>
      </c>
    </row>
    <row r="34" spans="1:9" x14ac:dyDescent="0.25">
      <c r="A34" t="s">
        <v>20</v>
      </c>
      <c r="B34" t="s">
        <v>18</v>
      </c>
      <c r="C34">
        <v>5.7412999999999998</v>
      </c>
      <c r="D34" t="s">
        <v>19</v>
      </c>
      <c r="E34">
        <v>6.9016000000000002</v>
      </c>
      <c r="F34" t="s">
        <v>48</v>
      </c>
      <c r="G34">
        <v>6.1928000000000001</v>
      </c>
      <c r="H34" t="s">
        <v>49</v>
      </c>
      <c r="I34">
        <v>6.9978999999999996</v>
      </c>
    </row>
    <row r="35" spans="1:9" x14ac:dyDescent="0.25">
      <c r="A35" t="s">
        <v>21</v>
      </c>
      <c r="B35" t="s">
        <v>1</v>
      </c>
      <c r="C35">
        <v>143.3467</v>
      </c>
      <c r="D35">
        <v>144.0967</v>
      </c>
      <c r="E35">
        <v>-9.7266999999999992</v>
      </c>
    </row>
    <row r="36" spans="1:9" x14ac:dyDescent="0.25">
      <c r="A36" t="s">
        <v>21</v>
      </c>
      <c r="B36" t="s">
        <v>2</v>
      </c>
      <c r="C36">
        <v>142.58000000000001</v>
      </c>
      <c r="D36">
        <v>149.6233</v>
      </c>
      <c r="E36">
        <v>-16.596699999999998</v>
      </c>
    </row>
    <row r="37" spans="1:9" x14ac:dyDescent="0.25">
      <c r="A37" t="s">
        <v>21</v>
      </c>
      <c r="B37" t="s">
        <v>3</v>
      </c>
      <c r="C37">
        <v>138.33330000000001</v>
      </c>
      <c r="D37">
        <v>144.49</v>
      </c>
      <c r="E37">
        <v>-13.8133</v>
      </c>
    </row>
    <row r="38" spans="1:9" x14ac:dyDescent="0.25">
      <c r="A38" t="s">
        <v>21</v>
      </c>
      <c r="B38" t="s">
        <v>4</v>
      </c>
      <c r="C38">
        <v>142.05330000000001</v>
      </c>
      <c r="D38">
        <v>150.14330000000001</v>
      </c>
      <c r="E38">
        <v>-10.3767</v>
      </c>
    </row>
    <row r="39" spans="1:9" x14ac:dyDescent="0.25">
      <c r="A39" t="s">
        <v>21</v>
      </c>
      <c r="B39" t="s">
        <v>5</v>
      </c>
      <c r="C39">
        <v>140.06</v>
      </c>
      <c r="D39">
        <v>147.19669999999999</v>
      </c>
      <c r="E39">
        <v>-7.1733000000000002</v>
      </c>
    </row>
    <row r="40" spans="1:9" x14ac:dyDescent="0.25">
      <c r="A40" t="s">
        <v>21</v>
      </c>
      <c r="B40" t="s">
        <v>6</v>
      </c>
      <c r="C40">
        <v>133.9067</v>
      </c>
      <c r="D40">
        <v>144.42670000000001</v>
      </c>
      <c r="E40">
        <v>-9.09</v>
      </c>
    </row>
    <row r="41" spans="1:9" x14ac:dyDescent="0.25">
      <c r="A41" t="s">
        <v>21</v>
      </c>
      <c r="B41" t="s">
        <v>7</v>
      </c>
      <c r="C41">
        <v>143.92330000000001</v>
      </c>
      <c r="D41">
        <v>152.37</v>
      </c>
      <c r="E41">
        <v>-12.37</v>
      </c>
    </row>
    <row r="42" spans="1:9" x14ac:dyDescent="0.25">
      <c r="A42" t="s">
        <v>21</v>
      </c>
      <c r="B42" t="s">
        <v>8</v>
      </c>
      <c r="C42">
        <v>10.3484</v>
      </c>
    </row>
    <row r="43" spans="1:9" x14ac:dyDescent="0.25">
      <c r="A43" t="s">
        <v>21</v>
      </c>
      <c r="B43" t="s">
        <v>9</v>
      </c>
      <c r="C43">
        <v>11.540900000000001</v>
      </c>
    </row>
    <row r="44" spans="1:9" x14ac:dyDescent="0.25">
      <c r="A44" t="s">
        <v>21</v>
      </c>
      <c r="B44" t="s">
        <v>10</v>
      </c>
      <c r="C44">
        <v>11.5884</v>
      </c>
    </row>
    <row r="45" spans="1:9" x14ac:dyDescent="0.25">
      <c r="A45" t="s">
        <v>21</v>
      </c>
      <c r="B45" t="s">
        <v>11</v>
      </c>
      <c r="C45">
        <v>11.9838</v>
      </c>
    </row>
    <row r="46" spans="1:9" x14ac:dyDescent="0.25">
      <c r="A46" t="s">
        <v>21</v>
      </c>
      <c r="B46" t="s">
        <v>12</v>
      </c>
      <c r="C46">
        <v>12.192399999999999</v>
      </c>
    </row>
    <row r="47" spans="1:9" x14ac:dyDescent="0.25">
      <c r="A47" t="s">
        <v>21</v>
      </c>
      <c r="B47" t="s">
        <v>13</v>
      </c>
      <c r="C47">
        <v>10.038</v>
      </c>
    </row>
    <row r="48" spans="1:9" x14ac:dyDescent="0.25">
      <c r="A48" t="s">
        <v>21</v>
      </c>
      <c r="B48" t="s">
        <v>14</v>
      </c>
      <c r="C48">
        <v>12.623900000000001</v>
      </c>
    </row>
    <row r="49" spans="1:9" x14ac:dyDescent="0.25">
      <c r="A49" t="s">
        <v>21</v>
      </c>
      <c r="B49" t="s">
        <v>15</v>
      </c>
      <c r="C49">
        <v>9.0671999999999997</v>
      </c>
    </row>
    <row r="50" spans="1:9" x14ac:dyDescent="0.25">
      <c r="A50" t="s">
        <v>21</v>
      </c>
      <c r="B50" t="s">
        <v>16</v>
      </c>
      <c r="C50">
        <v>0</v>
      </c>
    </row>
    <row r="51" spans="1:9" x14ac:dyDescent="0.25">
      <c r="A51" t="s">
        <v>21</v>
      </c>
      <c r="B51" t="s">
        <v>18</v>
      </c>
      <c r="C51">
        <v>11.063499999999999</v>
      </c>
      <c r="D51" t="s">
        <v>19</v>
      </c>
      <c r="E51">
        <v>7.4303999999999997</v>
      </c>
      <c r="F51" t="s">
        <v>48</v>
      </c>
      <c r="G51">
        <v>11.257</v>
      </c>
      <c r="H51" t="s">
        <v>49</v>
      </c>
      <c r="I51">
        <v>7.9278000000000004</v>
      </c>
    </row>
    <row r="52" spans="1:9" x14ac:dyDescent="0.25">
      <c r="A52" t="s">
        <v>22</v>
      </c>
      <c r="B52" t="s">
        <v>1</v>
      </c>
      <c r="C52">
        <v>119.43</v>
      </c>
      <c r="D52">
        <v>120.8567</v>
      </c>
      <c r="E52">
        <v>-3.1667000000000001</v>
      </c>
    </row>
    <row r="53" spans="1:9" x14ac:dyDescent="0.25">
      <c r="A53" t="s">
        <v>22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9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9" x14ac:dyDescent="0.25">
      <c r="A55" t="s">
        <v>22</v>
      </c>
      <c r="B55" t="s">
        <v>4</v>
      </c>
      <c r="C55">
        <v>121.8133</v>
      </c>
      <c r="D55">
        <v>120.5967</v>
      </c>
      <c r="E55">
        <v>-6.1632999999999996</v>
      </c>
    </row>
    <row r="56" spans="1:9" x14ac:dyDescent="0.25">
      <c r="A56" t="s">
        <v>22</v>
      </c>
      <c r="B56" t="s">
        <v>5</v>
      </c>
      <c r="C56">
        <v>123.64</v>
      </c>
      <c r="D56">
        <v>122.16330000000001</v>
      </c>
      <c r="E56">
        <v>-4.9800000000000004</v>
      </c>
    </row>
    <row r="57" spans="1:9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9" x14ac:dyDescent="0.25">
      <c r="A58" t="s">
        <v>22</v>
      </c>
      <c r="B58" t="s">
        <v>7</v>
      </c>
      <c r="C58">
        <v>126.61</v>
      </c>
      <c r="D58">
        <v>124.2033</v>
      </c>
      <c r="E58">
        <v>-7.3632999999999997</v>
      </c>
    </row>
    <row r="59" spans="1:9" x14ac:dyDescent="0.25">
      <c r="A59" t="s">
        <v>22</v>
      </c>
      <c r="B59" t="s">
        <v>8</v>
      </c>
      <c r="C59">
        <v>5.0749000000000004</v>
      </c>
    </row>
    <row r="60" spans="1:9" x14ac:dyDescent="0.25">
      <c r="A60" t="s">
        <v>22</v>
      </c>
      <c r="B60" t="s">
        <v>9</v>
      </c>
      <c r="C60">
        <v>3.8551000000000002</v>
      </c>
    </row>
    <row r="61" spans="1:9" x14ac:dyDescent="0.25">
      <c r="A61" t="s">
        <v>22</v>
      </c>
      <c r="B61" t="s">
        <v>10</v>
      </c>
      <c r="C61">
        <v>5.8666999999999998</v>
      </c>
    </row>
    <row r="62" spans="1:9" x14ac:dyDescent="0.25">
      <c r="A62" t="s">
        <v>22</v>
      </c>
      <c r="B62" t="s">
        <v>11</v>
      </c>
      <c r="C62">
        <v>7.0442</v>
      </c>
    </row>
    <row r="63" spans="1:9" x14ac:dyDescent="0.25">
      <c r="A63" t="s">
        <v>22</v>
      </c>
      <c r="B63" t="s">
        <v>12</v>
      </c>
      <c r="C63">
        <v>7.6098999999999997</v>
      </c>
    </row>
    <row r="64" spans="1:9" x14ac:dyDescent="0.25">
      <c r="A64" t="s">
        <v>22</v>
      </c>
      <c r="B64" t="s">
        <v>13</v>
      </c>
      <c r="C64">
        <v>5.0895000000000001</v>
      </c>
    </row>
    <row r="65" spans="1:9" x14ac:dyDescent="0.25">
      <c r="A65" t="s">
        <v>22</v>
      </c>
      <c r="B65" t="s">
        <v>14</v>
      </c>
      <c r="C65">
        <v>4.9417999999999997</v>
      </c>
    </row>
    <row r="66" spans="1:9" x14ac:dyDescent="0.25">
      <c r="A66" t="s">
        <v>22</v>
      </c>
      <c r="B66" t="s">
        <v>15</v>
      </c>
      <c r="C66">
        <v>6.5141999999999998</v>
      </c>
    </row>
    <row r="67" spans="1:9" x14ac:dyDescent="0.25">
      <c r="A67" t="s">
        <v>22</v>
      </c>
      <c r="B67" t="s">
        <v>16</v>
      </c>
      <c r="C67">
        <v>5.0522999999999998</v>
      </c>
    </row>
    <row r="68" spans="1:9" x14ac:dyDescent="0.25">
      <c r="A68" t="s">
        <v>22</v>
      </c>
      <c r="B68" t="s">
        <v>17</v>
      </c>
      <c r="C68">
        <v>0</v>
      </c>
    </row>
    <row r="69" spans="1:9" x14ac:dyDescent="0.25">
      <c r="A69" t="s">
        <v>22</v>
      </c>
      <c r="B69" t="s">
        <v>18</v>
      </c>
      <c r="C69">
        <v>5.7892999999999999</v>
      </c>
      <c r="D69" t="s">
        <v>19</v>
      </c>
      <c r="E69">
        <v>2.5232999999999999</v>
      </c>
      <c r="F69" t="s">
        <v>48</v>
      </c>
      <c r="G69">
        <v>4.9691000000000001</v>
      </c>
      <c r="H69" t="s">
        <v>49</v>
      </c>
      <c r="I69">
        <v>4.8643999999999998</v>
      </c>
    </row>
    <row r="70" spans="1:9" x14ac:dyDescent="0.25">
      <c r="A70" t="s">
        <v>23</v>
      </c>
      <c r="B70" t="s">
        <v>1</v>
      </c>
      <c r="C70">
        <v>54.476700000000001</v>
      </c>
      <c r="D70">
        <v>44.581899999999997</v>
      </c>
      <c r="E70">
        <v>79.703299999999999</v>
      </c>
    </row>
    <row r="71" spans="1:9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9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9" x14ac:dyDescent="0.25">
      <c r="A73" t="s">
        <v>23</v>
      </c>
      <c r="B73" t="s">
        <v>4</v>
      </c>
      <c r="C73">
        <v>47.6233</v>
      </c>
      <c r="D73">
        <v>55.761899999999997</v>
      </c>
      <c r="E73">
        <v>86.136700000000005</v>
      </c>
    </row>
    <row r="74" spans="1:9" x14ac:dyDescent="0.25">
      <c r="A74" t="s">
        <v>23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9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9" x14ac:dyDescent="0.25">
      <c r="A76" t="s">
        <v>23</v>
      </c>
      <c r="B76" t="s">
        <v>7</v>
      </c>
      <c r="C76">
        <v>49.69</v>
      </c>
      <c r="D76">
        <v>25.905200000000001</v>
      </c>
      <c r="E76">
        <v>49.5533</v>
      </c>
    </row>
    <row r="77" spans="1:9" x14ac:dyDescent="0.25">
      <c r="A77" t="s">
        <v>23</v>
      </c>
      <c r="B77" t="s">
        <v>8</v>
      </c>
      <c r="C77">
        <v>3.3935</v>
      </c>
    </row>
    <row r="78" spans="1:9" x14ac:dyDescent="0.25">
      <c r="A78" t="s">
        <v>23</v>
      </c>
      <c r="B78" t="s">
        <v>9</v>
      </c>
      <c r="C78">
        <v>8.4082000000000008</v>
      </c>
    </row>
    <row r="79" spans="1:9" x14ac:dyDescent="0.25">
      <c r="A79" t="s">
        <v>23</v>
      </c>
      <c r="B79" t="s">
        <v>10</v>
      </c>
      <c r="C79">
        <v>8.8512000000000004</v>
      </c>
    </row>
    <row r="80" spans="1:9" x14ac:dyDescent="0.25">
      <c r="A80" t="s">
        <v>23</v>
      </c>
      <c r="B80" t="s">
        <v>11</v>
      </c>
      <c r="C80">
        <v>8.2997999999999994</v>
      </c>
    </row>
    <row r="81" spans="1:9" x14ac:dyDescent="0.25">
      <c r="A81" t="s">
        <v>23</v>
      </c>
      <c r="B81" t="s">
        <v>12</v>
      </c>
      <c r="C81">
        <v>9.1928999999999998</v>
      </c>
    </row>
    <row r="82" spans="1:9" x14ac:dyDescent="0.25">
      <c r="A82" t="s">
        <v>23</v>
      </c>
      <c r="B82" t="s">
        <v>13</v>
      </c>
      <c r="C82">
        <v>6.9295</v>
      </c>
    </row>
    <row r="83" spans="1:9" x14ac:dyDescent="0.25">
      <c r="A83" t="s">
        <v>23</v>
      </c>
      <c r="B83" t="s">
        <v>14</v>
      </c>
      <c r="C83">
        <v>9.1569000000000003</v>
      </c>
    </row>
    <row r="84" spans="1:9" x14ac:dyDescent="0.25">
      <c r="A84" t="s">
        <v>23</v>
      </c>
      <c r="B84" t="s">
        <v>15</v>
      </c>
      <c r="C84">
        <v>11.7822</v>
      </c>
    </row>
    <row r="85" spans="1:9" x14ac:dyDescent="0.25">
      <c r="A85" t="s">
        <v>23</v>
      </c>
      <c r="B85" t="s">
        <v>16</v>
      </c>
      <c r="C85">
        <v>6.2122999999999999</v>
      </c>
    </row>
    <row r="86" spans="1:9" x14ac:dyDescent="0.25">
      <c r="A86" t="s">
        <v>23</v>
      </c>
      <c r="B86" t="s">
        <v>17</v>
      </c>
      <c r="C86">
        <v>0</v>
      </c>
    </row>
    <row r="87" spans="1:9" x14ac:dyDescent="0.25">
      <c r="A87" t="s">
        <v>23</v>
      </c>
      <c r="B87" t="s">
        <v>18</v>
      </c>
      <c r="C87">
        <v>8.2515999999999998</v>
      </c>
      <c r="D87" t="s">
        <v>19</v>
      </c>
      <c r="E87">
        <v>12.7081</v>
      </c>
      <c r="F87" t="s">
        <v>50</v>
      </c>
      <c r="G87">
        <v>9.2323000000000004</v>
      </c>
      <c r="H87" t="s">
        <v>51</v>
      </c>
      <c r="I87">
        <v>9.2878000000000007</v>
      </c>
    </row>
    <row r="88" spans="1:9" x14ac:dyDescent="0.25">
      <c r="A88" t="s">
        <v>24</v>
      </c>
      <c r="B88" t="s">
        <v>1</v>
      </c>
      <c r="C88">
        <v>162.04329999999999</v>
      </c>
      <c r="D88">
        <v>158.71</v>
      </c>
      <c r="E88">
        <v>7.6632999999999996</v>
      </c>
    </row>
    <row r="89" spans="1:9" x14ac:dyDescent="0.25">
      <c r="A89" t="s">
        <v>24</v>
      </c>
      <c r="B89" t="s">
        <v>2</v>
      </c>
      <c r="C89">
        <v>154.30670000000001</v>
      </c>
      <c r="D89">
        <v>151.1</v>
      </c>
      <c r="E89">
        <v>2.6533000000000002</v>
      </c>
    </row>
    <row r="90" spans="1:9" x14ac:dyDescent="0.25">
      <c r="A90" t="s">
        <v>24</v>
      </c>
      <c r="B90" t="s">
        <v>3</v>
      </c>
      <c r="C90">
        <v>160.85</v>
      </c>
      <c r="D90">
        <v>152.17670000000001</v>
      </c>
      <c r="E90">
        <v>2.9333</v>
      </c>
    </row>
    <row r="91" spans="1:9" x14ac:dyDescent="0.25">
      <c r="A91" t="s">
        <v>24</v>
      </c>
      <c r="B91" t="s">
        <v>4</v>
      </c>
      <c r="C91">
        <v>166.22669999999999</v>
      </c>
      <c r="D91">
        <v>155.75</v>
      </c>
      <c r="E91">
        <v>-0.11333</v>
      </c>
    </row>
    <row r="92" spans="1:9" x14ac:dyDescent="0.25">
      <c r="A92" t="s">
        <v>24</v>
      </c>
      <c r="B92" t="s">
        <v>5</v>
      </c>
      <c r="C92">
        <v>165.88329999999999</v>
      </c>
      <c r="D92">
        <v>160.1267</v>
      </c>
      <c r="E92">
        <v>8.59</v>
      </c>
    </row>
    <row r="93" spans="1:9" x14ac:dyDescent="0.25">
      <c r="A93" t="s">
        <v>24</v>
      </c>
      <c r="B93" t="s">
        <v>6</v>
      </c>
      <c r="C93">
        <v>163.70670000000001</v>
      </c>
      <c r="D93">
        <v>153.65</v>
      </c>
      <c r="E93">
        <v>8.24</v>
      </c>
    </row>
    <row r="94" spans="1:9" x14ac:dyDescent="0.25">
      <c r="A94" t="s">
        <v>24</v>
      </c>
      <c r="B94" t="s">
        <v>7</v>
      </c>
      <c r="C94">
        <v>163.07</v>
      </c>
      <c r="D94">
        <v>155.2167</v>
      </c>
      <c r="E94">
        <v>3.1766999999999999</v>
      </c>
    </row>
    <row r="95" spans="1:9" x14ac:dyDescent="0.25">
      <c r="A95" t="s">
        <v>24</v>
      </c>
      <c r="B95" t="s">
        <v>8</v>
      </c>
      <c r="C95">
        <v>6.7232000000000003</v>
      </c>
    </row>
    <row r="96" spans="1:9" x14ac:dyDescent="0.25">
      <c r="A96" t="s">
        <v>24</v>
      </c>
      <c r="B96" t="s">
        <v>9</v>
      </c>
      <c r="C96">
        <v>8.1098999999999997</v>
      </c>
    </row>
    <row r="97" spans="1:9" x14ac:dyDescent="0.25">
      <c r="A97" t="s">
        <v>24</v>
      </c>
      <c r="B97" t="s">
        <v>10</v>
      </c>
      <c r="C97">
        <v>8.5427999999999997</v>
      </c>
    </row>
    <row r="98" spans="1:9" x14ac:dyDescent="0.25">
      <c r="A98" t="s">
        <v>24</v>
      </c>
      <c r="B98" t="s">
        <v>11</v>
      </c>
      <c r="C98">
        <v>8.2287999999999997</v>
      </c>
    </row>
    <row r="99" spans="1:9" x14ac:dyDescent="0.25">
      <c r="A99" t="s">
        <v>24</v>
      </c>
      <c r="B99" t="s">
        <v>12</v>
      </c>
      <c r="C99">
        <v>8.2359000000000009</v>
      </c>
    </row>
    <row r="100" spans="1:9" x14ac:dyDescent="0.25">
      <c r="A100" t="s">
        <v>24</v>
      </c>
      <c r="B100" t="s">
        <v>13</v>
      </c>
      <c r="C100">
        <v>8.8591999999999995</v>
      </c>
    </row>
    <row r="101" spans="1:9" x14ac:dyDescent="0.25">
      <c r="A101" t="s">
        <v>24</v>
      </c>
      <c r="B101" t="s">
        <v>14</v>
      </c>
      <c r="C101">
        <v>7.7857000000000003</v>
      </c>
    </row>
    <row r="102" spans="1:9" x14ac:dyDescent="0.25">
      <c r="A102" t="s">
        <v>24</v>
      </c>
      <c r="B102" t="s">
        <v>15</v>
      </c>
      <c r="C102">
        <v>6.7629999999999999</v>
      </c>
    </row>
    <row r="103" spans="1:9" x14ac:dyDescent="0.25">
      <c r="A103" t="s">
        <v>24</v>
      </c>
      <c r="B103" t="s">
        <v>16</v>
      </c>
      <c r="C103">
        <v>0</v>
      </c>
    </row>
    <row r="104" spans="1:9" x14ac:dyDescent="0.25">
      <c r="A104" t="s">
        <v>24</v>
      </c>
      <c r="B104" t="s">
        <v>18</v>
      </c>
      <c r="C104">
        <v>7.9550999999999998</v>
      </c>
      <c r="D104" t="s">
        <v>19</v>
      </c>
      <c r="E104">
        <v>7.5812999999999997</v>
      </c>
      <c r="F104" t="s">
        <v>50</v>
      </c>
      <c r="G104">
        <v>6.6718999999999999</v>
      </c>
      <c r="H104" t="s">
        <v>51</v>
      </c>
      <c r="I104">
        <v>5.8563000000000001</v>
      </c>
    </row>
    <row r="105" spans="1:9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-1.39</v>
      </c>
    </row>
    <row r="106" spans="1:9" x14ac:dyDescent="0.25">
      <c r="A106" t="s">
        <v>25</v>
      </c>
      <c r="B106" t="s">
        <v>2</v>
      </c>
      <c r="C106">
        <v>179.0633</v>
      </c>
      <c r="D106">
        <v>180.68</v>
      </c>
      <c r="E106">
        <v>-0.58333000000000002</v>
      </c>
    </row>
    <row r="107" spans="1:9" x14ac:dyDescent="0.25">
      <c r="A107" t="s">
        <v>25</v>
      </c>
      <c r="B107" t="s">
        <v>3</v>
      </c>
      <c r="C107">
        <v>172.13</v>
      </c>
      <c r="D107">
        <v>178.48670000000001</v>
      </c>
      <c r="E107">
        <v>-2.7332999999999998</v>
      </c>
    </row>
    <row r="108" spans="1:9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-1.6933</v>
      </c>
    </row>
    <row r="109" spans="1:9" x14ac:dyDescent="0.25">
      <c r="A109" t="s">
        <v>25</v>
      </c>
      <c r="B109" t="s">
        <v>5</v>
      </c>
      <c r="C109">
        <v>176.43</v>
      </c>
      <c r="D109">
        <v>181.55670000000001</v>
      </c>
      <c r="E109">
        <v>-4.0867000000000004</v>
      </c>
    </row>
    <row r="110" spans="1:9" x14ac:dyDescent="0.25">
      <c r="A110" t="s">
        <v>25</v>
      </c>
      <c r="B110" t="s">
        <v>6</v>
      </c>
      <c r="C110">
        <v>175.6233</v>
      </c>
      <c r="D110">
        <v>181.26669999999999</v>
      </c>
      <c r="E110">
        <v>-4.1767000000000003</v>
      </c>
    </row>
    <row r="111" spans="1:9" x14ac:dyDescent="0.25">
      <c r="A111" t="s">
        <v>25</v>
      </c>
      <c r="B111" t="s">
        <v>7</v>
      </c>
      <c r="C111">
        <v>174.7533</v>
      </c>
      <c r="D111">
        <v>177.0067</v>
      </c>
      <c r="E111">
        <v>-3.6732999999999998</v>
      </c>
    </row>
    <row r="112" spans="1:9" x14ac:dyDescent="0.25">
      <c r="A112" t="s">
        <v>25</v>
      </c>
      <c r="B112" t="s">
        <v>8</v>
      </c>
      <c r="C112">
        <v>5.7183000000000002</v>
      </c>
    </row>
    <row r="113" spans="1:9" x14ac:dyDescent="0.25">
      <c r="A113" t="s">
        <v>25</v>
      </c>
      <c r="B113" t="s">
        <v>9</v>
      </c>
      <c r="C113">
        <v>4.5964</v>
      </c>
    </row>
    <row r="114" spans="1:9" x14ac:dyDescent="0.25">
      <c r="A114" t="s">
        <v>25</v>
      </c>
      <c r="B114" t="s">
        <v>10</v>
      </c>
      <c r="C114">
        <v>6.9885999999999999</v>
      </c>
    </row>
    <row r="115" spans="1:9" x14ac:dyDescent="0.25">
      <c r="A115" t="s">
        <v>25</v>
      </c>
      <c r="B115" t="s">
        <v>11</v>
      </c>
      <c r="C115">
        <v>6.1238000000000001</v>
      </c>
    </row>
    <row r="116" spans="1:9" x14ac:dyDescent="0.25">
      <c r="A116" t="s">
        <v>25</v>
      </c>
      <c r="B116" t="s">
        <v>12</v>
      </c>
      <c r="C116">
        <v>6.3042999999999996</v>
      </c>
    </row>
    <row r="117" spans="1:9" x14ac:dyDescent="0.25">
      <c r="A117" t="s">
        <v>25</v>
      </c>
      <c r="B117" t="s">
        <v>13</v>
      </c>
      <c r="C117">
        <v>7.8379000000000003</v>
      </c>
    </row>
    <row r="118" spans="1:9" x14ac:dyDescent="0.25">
      <c r="A118" t="s">
        <v>25</v>
      </c>
      <c r="B118" t="s">
        <v>14</v>
      </c>
      <c r="C118">
        <v>6.8022999999999998</v>
      </c>
    </row>
    <row r="119" spans="1:9" x14ac:dyDescent="0.25">
      <c r="A119" t="s">
        <v>25</v>
      </c>
      <c r="B119" t="s">
        <v>15</v>
      </c>
      <c r="C119">
        <v>6.2775999999999996</v>
      </c>
    </row>
    <row r="120" spans="1:9" x14ac:dyDescent="0.25">
      <c r="A120" t="s">
        <v>25</v>
      </c>
      <c r="B120" t="s">
        <v>16</v>
      </c>
      <c r="C120">
        <v>0</v>
      </c>
    </row>
    <row r="121" spans="1:9" x14ac:dyDescent="0.25">
      <c r="A121" t="s">
        <v>25</v>
      </c>
      <c r="B121" t="s">
        <v>18</v>
      </c>
      <c r="C121">
        <v>6.4954000000000001</v>
      </c>
      <c r="D121" t="s">
        <v>19</v>
      </c>
      <c r="E121">
        <v>4.0519999999999996</v>
      </c>
      <c r="F121" t="s">
        <v>50</v>
      </c>
      <c r="G121">
        <v>5.9318</v>
      </c>
      <c r="H121" t="s">
        <v>51</v>
      </c>
      <c r="I121">
        <v>5.1078999999999999</v>
      </c>
    </row>
    <row r="122" spans="1:9" x14ac:dyDescent="0.25">
      <c r="A122" t="s">
        <v>26</v>
      </c>
      <c r="B122" t="s">
        <v>1</v>
      </c>
      <c r="C122">
        <v>139.5667</v>
      </c>
      <c r="D122">
        <v>151.30000000000001</v>
      </c>
      <c r="E122">
        <v>-13.4033</v>
      </c>
    </row>
    <row r="123" spans="1:9" x14ac:dyDescent="0.25">
      <c r="A123" t="s">
        <v>26</v>
      </c>
      <c r="B123" t="s">
        <v>2</v>
      </c>
      <c r="C123">
        <v>139.3733</v>
      </c>
      <c r="D123">
        <v>150.5967</v>
      </c>
      <c r="E123">
        <v>-11.64</v>
      </c>
    </row>
    <row r="124" spans="1:9" x14ac:dyDescent="0.25">
      <c r="A124" t="s">
        <v>26</v>
      </c>
      <c r="B124" t="s">
        <v>3</v>
      </c>
      <c r="C124">
        <v>138.83330000000001</v>
      </c>
      <c r="D124">
        <v>177.51</v>
      </c>
      <c r="E124">
        <v>-15.0533</v>
      </c>
    </row>
    <row r="125" spans="1:9" x14ac:dyDescent="0.25">
      <c r="A125" t="s">
        <v>26</v>
      </c>
      <c r="B125" t="s">
        <v>4</v>
      </c>
      <c r="C125">
        <v>135.08330000000001</v>
      </c>
      <c r="D125">
        <v>149.32</v>
      </c>
      <c r="E125">
        <v>-15.2067</v>
      </c>
    </row>
    <row r="126" spans="1:9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-13.2</v>
      </c>
    </row>
    <row r="127" spans="1:9" x14ac:dyDescent="0.25">
      <c r="A127" t="s">
        <v>26</v>
      </c>
      <c r="B127" t="s">
        <v>6</v>
      </c>
      <c r="C127">
        <v>132.34</v>
      </c>
      <c r="D127">
        <v>151.81</v>
      </c>
      <c r="E127">
        <v>-11.73</v>
      </c>
    </row>
    <row r="128" spans="1:9" x14ac:dyDescent="0.25">
      <c r="A128" t="s">
        <v>26</v>
      </c>
      <c r="B128" t="s">
        <v>7</v>
      </c>
      <c r="C128">
        <v>134.22329999999999</v>
      </c>
      <c r="D128">
        <v>150.48330000000001</v>
      </c>
      <c r="E128">
        <v>-9.93</v>
      </c>
    </row>
    <row r="129" spans="1:9" x14ac:dyDescent="0.25">
      <c r="A129" t="s">
        <v>26</v>
      </c>
      <c r="B129" t="s">
        <v>8</v>
      </c>
      <c r="C129">
        <v>13.3185</v>
      </c>
    </row>
    <row r="130" spans="1:9" x14ac:dyDescent="0.25">
      <c r="A130" t="s">
        <v>26</v>
      </c>
      <c r="B130" t="s">
        <v>9</v>
      </c>
      <c r="C130">
        <v>12.6028</v>
      </c>
    </row>
    <row r="131" spans="1:9" x14ac:dyDescent="0.25">
      <c r="A131" t="s">
        <v>26</v>
      </c>
      <c r="B131" t="s">
        <v>10</v>
      </c>
      <c r="C131">
        <v>21.945499999999999</v>
      </c>
    </row>
    <row r="132" spans="1:9" x14ac:dyDescent="0.25">
      <c r="A132" t="s">
        <v>26</v>
      </c>
      <c r="B132" t="s">
        <v>11</v>
      </c>
      <c r="C132">
        <v>13.073700000000001</v>
      </c>
    </row>
    <row r="133" spans="1:9" x14ac:dyDescent="0.25">
      <c r="A133" t="s">
        <v>26</v>
      </c>
      <c r="B133" t="s">
        <v>12</v>
      </c>
      <c r="C133">
        <v>15.586</v>
      </c>
    </row>
    <row r="134" spans="1:9" x14ac:dyDescent="0.25">
      <c r="A134" t="s">
        <v>26</v>
      </c>
      <c r="B134" t="s">
        <v>13</v>
      </c>
      <c r="C134">
        <v>15.162000000000001</v>
      </c>
    </row>
    <row r="135" spans="1:9" x14ac:dyDescent="0.25">
      <c r="A135" t="s">
        <v>26</v>
      </c>
      <c r="B135" t="s">
        <v>14</v>
      </c>
      <c r="C135">
        <v>12.7606</v>
      </c>
    </row>
    <row r="136" spans="1:9" x14ac:dyDescent="0.25">
      <c r="A136" t="s">
        <v>26</v>
      </c>
      <c r="B136" t="s">
        <v>15</v>
      </c>
      <c r="C136">
        <v>10.6953</v>
      </c>
    </row>
    <row r="137" spans="1:9" x14ac:dyDescent="0.25">
      <c r="A137" t="s">
        <v>26</v>
      </c>
      <c r="B137" t="s">
        <v>16</v>
      </c>
      <c r="C137">
        <v>0</v>
      </c>
    </row>
    <row r="138" spans="1:9" x14ac:dyDescent="0.25">
      <c r="A138" t="s">
        <v>26</v>
      </c>
      <c r="B138" t="s">
        <v>18</v>
      </c>
      <c r="C138">
        <v>14.561</v>
      </c>
      <c r="D138" t="s">
        <v>19</v>
      </c>
      <c r="E138">
        <v>22.772500000000001</v>
      </c>
      <c r="F138" t="s">
        <v>50</v>
      </c>
      <c r="G138">
        <v>13.2363</v>
      </c>
      <c r="H138" t="s">
        <v>51</v>
      </c>
      <c r="I138">
        <v>10.5273</v>
      </c>
    </row>
    <row r="139" spans="1:9" x14ac:dyDescent="0.25">
      <c r="A139" t="s">
        <v>27</v>
      </c>
      <c r="B139" t="s">
        <v>1</v>
      </c>
      <c r="C139">
        <v>100.9967</v>
      </c>
      <c r="D139">
        <v>134.93</v>
      </c>
      <c r="E139">
        <v>-6.1666999999999996</v>
      </c>
    </row>
    <row r="140" spans="1:9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9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9" x14ac:dyDescent="0.25">
      <c r="A142" t="s">
        <v>27</v>
      </c>
      <c r="B142" t="s">
        <v>4</v>
      </c>
      <c r="C142">
        <v>108.07</v>
      </c>
      <c r="D142">
        <v>141.13</v>
      </c>
      <c r="E142">
        <v>-6.6666999999999996</v>
      </c>
    </row>
    <row r="143" spans="1:9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9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-7.6867000000000001</v>
      </c>
    </row>
    <row r="145" spans="1:9" x14ac:dyDescent="0.25">
      <c r="A145" t="s">
        <v>27</v>
      </c>
      <c r="B145" t="s">
        <v>7</v>
      </c>
      <c r="C145">
        <v>108.58329999999999</v>
      </c>
      <c r="D145">
        <v>138.94</v>
      </c>
      <c r="E145">
        <v>-6.5232999999999999</v>
      </c>
    </row>
    <row r="146" spans="1:9" x14ac:dyDescent="0.25">
      <c r="A146" t="s">
        <v>27</v>
      </c>
      <c r="B146" t="s">
        <v>8</v>
      </c>
      <c r="C146">
        <v>13.6707</v>
      </c>
    </row>
    <row r="147" spans="1:9" x14ac:dyDescent="0.25">
      <c r="A147" t="s">
        <v>27</v>
      </c>
      <c r="B147" t="s">
        <v>9</v>
      </c>
      <c r="C147">
        <v>13.727</v>
      </c>
    </row>
    <row r="148" spans="1:9" x14ac:dyDescent="0.25">
      <c r="A148" t="s">
        <v>27</v>
      </c>
      <c r="B148" t="s">
        <v>10</v>
      </c>
      <c r="C148">
        <v>17.740200000000002</v>
      </c>
    </row>
    <row r="149" spans="1:9" x14ac:dyDescent="0.25">
      <c r="A149" t="s">
        <v>27</v>
      </c>
      <c r="B149" t="s">
        <v>11</v>
      </c>
      <c r="C149">
        <v>18.0624</v>
      </c>
    </row>
    <row r="150" spans="1:9" x14ac:dyDescent="0.25">
      <c r="A150" t="s">
        <v>27</v>
      </c>
      <c r="B150" t="s">
        <v>12</v>
      </c>
      <c r="C150">
        <v>13.2148</v>
      </c>
    </row>
    <row r="151" spans="1:9" x14ac:dyDescent="0.25">
      <c r="A151" t="s">
        <v>27</v>
      </c>
      <c r="B151" t="s">
        <v>13</v>
      </c>
      <c r="C151">
        <v>13.815899999999999</v>
      </c>
    </row>
    <row r="152" spans="1:9" x14ac:dyDescent="0.25">
      <c r="A152" t="s">
        <v>27</v>
      </c>
      <c r="B152" t="s">
        <v>14</v>
      </c>
      <c r="C152">
        <v>17.773900000000001</v>
      </c>
    </row>
    <row r="153" spans="1:9" x14ac:dyDescent="0.25">
      <c r="A153" t="s">
        <v>27</v>
      </c>
      <c r="B153" t="s">
        <v>15</v>
      </c>
      <c r="C153">
        <v>12.0684</v>
      </c>
    </row>
    <row r="154" spans="1:9" x14ac:dyDescent="0.25">
      <c r="A154" t="s">
        <v>27</v>
      </c>
      <c r="B154" t="s">
        <v>16</v>
      </c>
      <c r="C154">
        <v>0</v>
      </c>
    </row>
    <row r="155" spans="1:9" x14ac:dyDescent="0.25">
      <c r="A155" t="s">
        <v>27</v>
      </c>
      <c r="B155" t="s">
        <v>18</v>
      </c>
      <c r="C155">
        <v>15.0404</v>
      </c>
      <c r="D155" t="s">
        <v>19</v>
      </c>
      <c r="E155">
        <v>31.459</v>
      </c>
      <c r="F155" t="s">
        <v>50</v>
      </c>
      <c r="G155">
        <v>11.7521</v>
      </c>
      <c r="H155" t="s">
        <v>51</v>
      </c>
      <c r="I155">
        <v>11.329599999999999</v>
      </c>
    </row>
    <row r="156" spans="1:9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9" x14ac:dyDescent="0.25">
      <c r="A157" t="s">
        <v>28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9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9" x14ac:dyDescent="0.25">
      <c r="A159" t="s">
        <v>28</v>
      </c>
      <c r="B159" t="s">
        <v>4</v>
      </c>
      <c r="C159">
        <v>45.52</v>
      </c>
      <c r="D159">
        <v>50.470199999999998</v>
      </c>
      <c r="E159">
        <v>86.91</v>
      </c>
    </row>
    <row r="160" spans="1:9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9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9" x14ac:dyDescent="0.25">
      <c r="A162" t="s">
        <v>28</v>
      </c>
      <c r="B162" t="s">
        <v>7</v>
      </c>
      <c r="C162">
        <v>47.28</v>
      </c>
      <c r="D162">
        <v>51.046799999999998</v>
      </c>
      <c r="E162">
        <v>52.353299999999997</v>
      </c>
    </row>
    <row r="163" spans="1:9" x14ac:dyDescent="0.25">
      <c r="A163" t="s">
        <v>28</v>
      </c>
      <c r="B163" t="s">
        <v>8</v>
      </c>
      <c r="C163">
        <v>5.1242000000000001</v>
      </c>
    </row>
    <row r="164" spans="1:9" x14ac:dyDescent="0.25">
      <c r="A164" t="s">
        <v>28</v>
      </c>
      <c r="B164" t="s">
        <v>9</v>
      </c>
      <c r="C164">
        <v>8.016</v>
      </c>
    </row>
    <row r="165" spans="1:9" x14ac:dyDescent="0.25">
      <c r="A165" t="s">
        <v>28</v>
      </c>
      <c r="B165" t="s">
        <v>10</v>
      </c>
      <c r="C165">
        <v>7.1188000000000002</v>
      </c>
    </row>
    <row r="166" spans="1:9" x14ac:dyDescent="0.25">
      <c r="A166" t="s">
        <v>28</v>
      </c>
      <c r="B166" t="s">
        <v>11</v>
      </c>
      <c r="C166">
        <v>8.2865000000000002</v>
      </c>
    </row>
    <row r="167" spans="1:9" x14ac:dyDescent="0.25">
      <c r="A167" t="s">
        <v>28</v>
      </c>
      <c r="B167" t="s">
        <v>12</v>
      </c>
      <c r="C167">
        <v>7.7285000000000004</v>
      </c>
    </row>
    <row r="168" spans="1:9" x14ac:dyDescent="0.25">
      <c r="A168" t="s">
        <v>28</v>
      </c>
      <c r="B168" t="s">
        <v>13</v>
      </c>
      <c r="C168">
        <v>7.6562000000000001</v>
      </c>
    </row>
    <row r="169" spans="1:9" x14ac:dyDescent="0.25">
      <c r="A169" t="s">
        <v>28</v>
      </c>
      <c r="B169" t="s">
        <v>14</v>
      </c>
      <c r="C169">
        <v>7.3423999999999996</v>
      </c>
    </row>
    <row r="170" spans="1:9" x14ac:dyDescent="0.25">
      <c r="A170" t="s">
        <v>28</v>
      </c>
      <c r="B170" t="s">
        <v>15</v>
      </c>
      <c r="C170">
        <v>7.0545999999999998</v>
      </c>
    </row>
    <row r="171" spans="1:9" x14ac:dyDescent="0.25">
      <c r="A171" t="s">
        <v>28</v>
      </c>
      <c r="B171" t="s">
        <v>16</v>
      </c>
      <c r="C171">
        <v>9.3286999999999995</v>
      </c>
    </row>
    <row r="172" spans="1:9" x14ac:dyDescent="0.25">
      <c r="A172" t="s">
        <v>28</v>
      </c>
      <c r="B172" t="s">
        <v>17</v>
      </c>
      <c r="C172">
        <v>0</v>
      </c>
    </row>
    <row r="173" spans="1:9" x14ac:dyDescent="0.25">
      <c r="A173" t="s">
        <v>28</v>
      </c>
      <c r="B173" t="s">
        <v>18</v>
      </c>
      <c r="C173">
        <v>7.6607000000000003</v>
      </c>
      <c r="D173" t="s">
        <v>19</v>
      </c>
      <c r="E173">
        <v>5.8503999999999996</v>
      </c>
      <c r="F173" t="s">
        <v>50</v>
      </c>
      <c r="G173">
        <v>8.2433999999999994</v>
      </c>
      <c r="H173" t="s">
        <v>51</v>
      </c>
      <c r="I173">
        <v>8.3096999999999994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topLeftCell="L1" workbookViewId="0">
      <selection activeCell="T20" sqref="T20"/>
    </sheetView>
  </sheetViews>
  <sheetFormatPr defaultRowHeight="15" x14ac:dyDescent="0.25"/>
  <cols>
    <col min="1" max="18" width="9.140625" style="10"/>
    <col min="19" max="21" width="9.140625" style="3"/>
    <col min="22" max="39" width="9.140625" style="10"/>
    <col min="40" max="40" width="9.140625" style="3"/>
  </cols>
  <sheetData>
    <row r="1" spans="1:40" x14ac:dyDescent="0.25">
      <c r="A1" s="2" t="s">
        <v>29</v>
      </c>
      <c r="B1" s="2">
        <v>6219</v>
      </c>
      <c r="C1" s="2">
        <v>3689</v>
      </c>
      <c r="D1" s="2">
        <v>9717</v>
      </c>
      <c r="E1" s="2">
        <v>2990</v>
      </c>
      <c r="F1" s="2">
        <v>3409</v>
      </c>
      <c r="G1" s="2">
        <v>312</v>
      </c>
      <c r="H1" s="2">
        <v>3380</v>
      </c>
      <c r="I1" s="2">
        <v>5837</v>
      </c>
      <c r="J1" s="2">
        <v>6525</v>
      </c>
      <c r="K1" s="2">
        <v>7612</v>
      </c>
      <c r="L1" s="2">
        <v>2064</v>
      </c>
      <c r="M1" s="2">
        <v>3162</v>
      </c>
      <c r="N1" s="2">
        <v>9053</v>
      </c>
      <c r="O1" s="2">
        <v>6339</v>
      </c>
      <c r="P1" s="2">
        <v>3154</v>
      </c>
      <c r="Q1" s="2">
        <v>2463</v>
      </c>
      <c r="R1" s="18">
        <v>3581</v>
      </c>
      <c r="V1" s="2" t="s">
        <v>29</v>
      </c>
      <c r="W1" s="2">
        <v>6219</v>
      </c>
      <c r="X1" s="2">
        <v>3689</v>
      </c>
      <c r="Y1" s="2">
        <v>9717</v>
      </c>
      <c r="Z1" s="2">
        <v>2990</v>
      </c>
      <c r="AA1" s="2">
        <v>3409</v>
      </c>
      <c r="AB1" s="2">
        <v>312</v>
      </c>
      <c r="AC1" s="2">
        <v>3380</v>
      </c>
      <c r="AD1" s="2">
        <v>5837</v>
      </c>
      <c r="AE1" s="2">
        <v>6525</v>
      </c>
      <c r="AF1" s="2">
        <v>7612</v>
      </c>
      <c r="AG1" s="2">
        <v>2064</v>
      </c>
      <c r="AH1" s="2">
        <v>3162</v>
      </c>
      <c r="AI1" s="2">
        <v>9053</v>
      </c>
      <c r="AJ1" s="2">
        <v>6339</v>
      </c>
      <c r="AK1" s="2">
        <v>3154</v>
      </c>
      <c r="AL1" s="2">
        <v>2463</v>
      </c>
      <c r="AM1" s="18">
        <v>3581</v>
      </c>
    </row>
    <row r="2" spans="1:40" x14ac:dyDescent="0.25">
      <c r="A2" s="4" t="s">
        <v>0</v>
      </c>
      <c r="B2" s="12" t="s">
        <v>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8"/>
      <c r="V2" s="4" t="s">
        <v>24</v>
      </c>
      <c r="W2" s="12" t="s">
        <v>31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8"/>
    </row>
    <row r="3" spans="1:40" x14ac:dyDescent="0.25">
      <c r="A3" s="2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8.5806000000000004</v>
      </c>
      <c r="C3" s="6" cm="1">
        <f t="array" aca="1" ref="C3" ca="1">INDEX(INDIRECT("'"&amp;C$1&amp;"'!"&amp;"A1:C200"),MATCH(1,(INDIRECT("'"&amp;C$1&amp;"'!"&amp;"A1:A200")=$A$2)*(INDIRECT("'"&amp;C$1&amp;"'!"&amp;"B1:B200")=$A3),0),3)</f>
        <v>12.483000000000001</v>
      </c>
      <c r="D3" s="6" cm="1">
        <f t="array" aca="1" ref="D3" ca="1">INDEX(INDIRECT("'"&amp;D$1&amp;"'!"&amp;"A1:C200"),MATCH(1,(INDIRECT("'"&amp;D$1&amp;"'!"&amp;"A1:A200")=$A$2)*(INDIRECT("'"&amp;D$1&amp;"'!"&amp;"B1:B200")=$A3),0),3)</f>
        <v>6.7591999999999999</v>
      </c>
      <c r="E3" s="6" cm="1">
        <f t="array" aca="1" ref="E3" ca="1">INDEX(INDIRECT("'"&amp;E$1&amp;"'!"&amp;"A1:C200"),MATCH(1,(INDIRECT("'"&amp;E$1&amp;"'!"&amp;"A1:A200")=$A$2)*(INDIRECT("'"&amp;E$1&amp;"'!"&amp;"B1:B200")=$A3),0),3)</f>
        <v>9.0808</v>
      </c>
      <c r="F3" s="6" cm="1">
        <f t="array" aca="1" ref="F3" ca="1">INDEX(INDIRECT("'"&amp;F$1&amp;"'!"&amp;"A1:C200"),MATCH(1,(INDIRECT("'"&amp;F$1&amp;"'!"&amp;"A1:A200")=$A$2)*(INDIRECT("'"&amp;F$1&amp;"'!"&amp;"B1:B200")=$A3),0),3)</f>
        <v>10.308299999999999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13.548999999999999</v>
      </c>
      <c r="H3" s="6" cm="1">
        <f t="array" aca="1" ref="H3" ca="1">INDEX(INDIRECT("'"&amp;H$1&amp;"'!"&amp;"A1:C200"),MATCH(1,(INDIRECT("'"&amp;H$1&amp;"'!"&amp;"A1:A200")=$A$2)*(INDIRECT("'"&amp;H$1&amp;"'!"&amp;"B1:B200")=$A3),0),3)</f>
        <v>13.319599999999999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11.2784</v>
      </c>
      <c r="K3" s="6" cm="1">
        <f t="array" aca="1" ref="K3" ca="1">INDEX(INDIRECT("'"&amp;K$1&amp;"'!"&amp;"A1:C200"),MATCH(1,(INDIRECT("'"&amp;K$1&amp;"'!"&amp;"A1:A200")=$A$2)*(INDIRECT("'"&amp;K$1&amp;"'!"&amp;"B1:B200")=$A3),0),3)</f>
        <v>9.0220000000000002</v>
      </c>
      <c r="L3" s="6" cm="1">
        <f t="array" aca="1" ref="L3" ca="1">INDEX(INDIRECT("'"&amp;L$1&amp;"'!"&amp;"A1:C200"),MATCH(1,(INDIRECT("'"&amp;L$1&amp;"'!"&amp;"A1:A200")=$A$2)*(INDIRECT("'"&amp;L$1&amp;"'!"&amp;"B1:B200")=$A3),0),3)</f>
        <v>7.4798</v>
      </c>
      <c r="M3" s="6" cm="1">
        <f t="array" aca="1" ref="M3" ca="1">INDEX(INDIRECT("'"&amp;M$1&amp;"'!"&amp;"A1:C200"),MATCH(1,(INDIRECT("'"&amp;M$1&amp;"'!"&amp;"A1:A200")=$A$2)*(INDIRECT("'"&amp;M$1&amp;"'!"&amp;"B1:B200")=$A3),0),3)</f>
        <v>8.8673000000000002</v>
      </c>
      <c r="N3" s="6" cm="1">
        <f t="array" aca="1" ref="N3" ca="1">INDEX(INDIRECT("'"&amp;N$1&amp;"'!"&amp;"A1:C200"),MATCH(1,(INDIRECT("'"&amp;N$1&amp;"'!"&amp;"A1:A200")=$A$2)*(INDIRECT("'"&amp;N$1&amp;"'!"&amp;"B1:B200")=$A3),0),3)</f>
        <v>10.814</v>
      </c>
      <c r="O3" s="6" cm="1">
        <f t="array" aca="1" ref="O3" ca="1">INDEX(INDIRECT("'"&amp;O$1&amp;"'!"&amp;"A1:C200"),MATCH(1,(INDIRECT("'"&amp;O$1&amp;"'!"&amp;"A1:A200")=$A$2)*(INDIRECT("'"&amp;O$1&amp;"'!"&amp;"B1:B200")=$A3),0),3)</f>
        <v>8.4102999999999994</v>
      </c>
      <c r="P3" s="6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6" cm="1">
        <f t="array" aca="1" ref="Q3" ca="1">INDEX(INDIRECT("'"&amp;Q$1&amp;"'!"&amp;"A1:C200"),MATCH(1,(INDIRECT("'"&amp;Q$1&amp;"'!"&amp;"A1:A200")=$A$2)*(INDIRECT("'"&amp;Q$1&amp;"'!"&amp;"B1:B200")=$A3),0),3)</f>
        <v>12.7187</v>
      </c>
      <c r="R3" s="6" cm="1">
        <f t="array" aca="1" ref="R3" ca="1">INDEX(INDIRECT("'"&amp;R$1&amp;"'!"&amp;"A1:C200"),MATCH(1,(INDIRECT("'"&amp;R$1&amp;"'!"&amp;"A1:A200")=$A$2)*(INDIRECT("'"&amp;R$1&amp;"'!"&amp;"B1:B200")=$A3),0),3)</f>
        <v>21.616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8.3359000000000005</v>
      </c>
      <c r="X3" s="6" cm="1">
        <f t="array" aca="1" ref="X3" ca="1">INDEX(INDIRECT("'"&amp;X$1&amp;"'!"&amp;"A1:C200"),MATCH(1,(INDIRECT("'"&amp;X$1&amp;"'!"&amp;"A1:A200")=$V$2)*(INDIRECT("'"&amp;X$1&amp;"'!"&amp;"B1:B200")=$V3),0),3)</f>
        <v>11.422499999999999</v>
      </c>
      <c r="Y3" s="6" cm="1">
        <f t="array" aca="1" ref="Y3" ca="1">INDEX(INDIRECT("'"&amp;Y$1&amp;"'!"&amp;"A1:C200"),MATCH(1,(INDIRECT("'"&amp;Y$1&amp;"'!"&amp;"A1:A200")=$V$2)*(INDIRECT("'"&amp;Y$1&amp;"'!"&amp;"B1:B200")=$V3),0),3)</f>
        <v>6.7232000000000003</v>
      </c>
      <c r="Z3" s="6" cm="1">
        <f t="array" aca="1" ref="Z3" ca="1">INDEX(INDIRECT("'"&amp;Z$1&amp;"'!"&amp;"A1:C200"),MATCH(1,(INDIRECT("'"&amp;Z$1&amp;"'!"&amp;"A1:A200")=$V$2)*(INDIRECT("'"&amp;Z$1&amp;"'!"&amp;"B1:B200")=$V3),0),3)</f>
        <v>10.271599999999999</v>
      </c>
      <c r="AA3" s="6" cm="1">
        <f t="array" aca="1" ref="AA3" ca="1">INDEX(INDIRECT("'"&amp;AA$1&amp;"'!"&amp;"A1:C200"),MATCH(1,(INDIRECT("'"&amp;AA$1&amp;"'!"&amp;"A1:A200")=$V$2)*(INDIRECT("'"&amp;AA$1&amp;"'!"&amp;"B1:B200")=$V3),0),3)</f>
        <v>10.608700000000001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11.6999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7.8133999999999997</v>
      </c>
      <c r="AD3" s="6" cm="1">
        <f t="array" aca="1" ref="AD3" ca="1">INDEX(INDIRECT("'"&amp;AD$1&amp;"'!"&amp;"A1:C200"),MATCH(1,(INDIRECT("'"&amp;AD$1&amp;"'!"&amp;"A1:A200")=$V$2)*(INDIRECT("'"&amp;AD$1&amp;"'!"&amp;"B1:B200")=$V3),0),3)</f>
        <v>8.2956000000000003</v>
      </c>
      <c r="AE3" s="6" cm="1">
        <f t="array" aca="1" ref="AE3" ca="1">INDEX(INDIRECT("'"&amp;AE$1&amp;"'!"&amp;"A1:C200"),MATCH(1,(INDIRECT("'"&amp;AE$1&amp;"'!"&amp;"A1:A200")=$V$2)*(INDIRECT("'"&amp;AE$1&amp;"'!"&amp;"B1:B200")=$V3),0),3)</f>
        <v>9.8833000000000002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5.3419999999999996</v>
      </c>
      <c r="AG3" s="6" cm="1">
        <f t="array" aca="1" ref="AG3" ca="1">INDEX(INDIRECT("'"&amp;AG$1&amp;"'!"&amp;"A1:C200"),MATCH(1,(INDIRECT("'"&amp;AG$1&amp;"'!"&amp;"A1:A200")=$V$2)*(INDIRECT("'"&amp;AG$1&amp;"'!"&amp;"B1:B200")=$V3),0),3)</f>
        <v>8.0134000000000007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10.634600000000001</v>
      </c>
      <c r="AI3" s="6" cm="1">
        <f t="array" aca="1" ref="AI3" ca="1">INDEX(INDIRECT("'"&amp;AI$1&amp;"'!"&amp;"A1:C200"),MATCH(1,(INDIRECT("'"&amp;AI$1&amp;"'!"&amp;"A1:A200")=$V$2)*(INDIRECT("'"&amp;AI$1&amp;"'!"&amp;"B1:B200")=$V3),0),3)</f>
        <v>13.0877</v>
      </c>
      <c r="AJ3" s="6" cm="1">
        <f t="array" aca="1" ref="AJ3" ca="1">INDEX(INDIRECT("'"&amp;AJ$1&amp;"'!"&amp;"A1:C200"),MATCH(1,(INDIRECT("'"&amp;AJ$1&amp;"'!"&amp;"A1:A200")=$V$2)*(INDIRECT("'"&amp;AJ$1&amp;"'!"&amp;"B1:B200")=$V3),0),3)</f>
        <v>9.7235999999999994</v>
      </c>
      <c r="AK3" s="6" cm="1">
        <f t="array" aca="1" ref="AK3" ca="1">INDEX(INDIRECT("'"&amp;AK$1&amp;"'!"&amp;"A1:C200"),MATCH(1,(INDIRECT("'"&amp;AK$1&amp;"'!"&amp;"A1:A200")=$V$2)*(INDIRECT("'"&amp;AK$1&amp;"'!"&amp;"B1:B200")=$V3),0),3)</f>
        <v>7.4039999999999999</v>
      </c>
      <c r="AL3" s="6" cm="1">
        <f t="array" aca="1" ref="AL3" ca="1">INDEX(INDIRECT("'"&amp;AL$1&amp;"'!"&amp;"A1:C200"),MATCH(1,(INDIRECT("'"&amp;AL$1&amp;"'!"&amp;"A1:A200")=$V$2)*(INDIRECT("'"&amp;AL$1&amp;"'!"&amp;"B1:B200")=$V3),0),3)</f>
        <v>9.8373000000000008</v>
      </c>
      <c r="AM3" s="6" cm="1">
        <f t="array" aca="1" ref="AM3" ca="1">INDEX(INDIRECT("'"&amp;AM$1&amp;"'!"&amp;"A1:C200"),MATCH(1,(INDIRECT("'"&amp;AM$1&amp;"'!"&amp;"A1:A200")=$V$2)*(INDIRECT("'"&amp;AM$1&amp;"'!"&amp;"B1:B200")=$V3),0),3)</f>
        <v>13.5724</v>
      </c>
    </row>
    <row r="4" spans="1:40" x14ac:dyDescent="0.25">
      <c r="A4" s="2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7.8632</v>
      </c>
      <c r="C4" s="6" cm="1">
        <f t="array" aca="1" ref="C4" ca="1">INDEX(INDIRECT("'"&amp;C$1&amp;"'!"&amp;"A1:C200"),MATCH(1,(INDIRECT("'"&amp;C$1&amp;"'!"&amp;"A1:A200")=$A$2)*(INDIRECT("'"&amp;C$1&amp;"'!"&amp;"B1:B200")=$A4),0),3)</f>
        <v>12.4223</v>
      </c>
      <c r="D4" s="6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6" cm="1">
        <f t="array" aca="1" ref="E4" ca="1">INDEX(INDIRECT("'"&amp;E$1&amp;"'!"&amp;"A1:C200"),MATCH(1,(INDIRECT("'"&amp;E$1&amp;"'!"&amp;"A1:A200")=$A$2)*(INDIRECT("'"&amp;E$1&amp;"'!"&amp;"B1:B200")=$A4),0),3)</f>
        <v>10.6031</v>
      </c>
      <c r="F4" s="6" cm="1">
        <f t="array" aca="1" ref="F4" ca="1">INDEX(INDIRECT("'"&amp;F$1&amp;"'!"&amp;"A1:C200"),MATCH(1,(INDIRECT("'"&amp;F$1&amp;"'!"&amp;"A1:A200")=$A$2)*(INDIRECT("'"&amp;F$1&amp;"'!"&amp;"B1:B200")=$A4),0),3)</f>
        <v>10.8255</v>
      </c>
      <c r="G4" s="6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6" cm="1">
        <f t="array" aca="1" ref="H4" ca="1">INDEX(INDIRECT("'"&amp;H$1&amp;"'!"&amp;"A1:C200"),MATCH(1,(INDIRECT("'"&amp;H$1&amp;"'!"&amp;"A1:A200")=$A$2)*(INDIRECT("'"&amp;H$1&amp;"'!"&amp;"B1:B200")=$A4),0),3)</f>
        <v>11.8194</v>
      </c>
      <c r="I4" s="6" cm="1">
        <f t="array" aca="1" ref="I4" ca="1">INDEX(INDIRECT("'"&amp;I$1&amp;"'!"&amp;"A1:C200"),MATCH(1,(INDIRECT("'"&amp;I$1&amp;"'!"&amp;"A1:A200")=$A$2)*(INDIRECT("'"&amp;I$1&amp;"'!"&amp;"B1:B200")=$A4),0),3)</f>
        <v>5.5006000000000004</v>
      </c>
      <c r="J4" s="6" cm="1">
        <f t="array" aca="1" ref="J4" ca="1">INDEX(INDIRECT("'"&amp;J$1&amp;"'!"&amp;"A1:C200"),MATCH(1,(INDIRECT("'"&amp;J$1&amp;"'!"&amp;"A1:A200")=$A$2)*(INDIRECT("'"&amp;J$1&amp;"'!"&amp;"B1:B200")=$A4),0),3)</f>
        <v>11.7073</v>
      </c>
      <c r="K4" s="6" cm="1">
        <f t="array" aca="1" ref="K4" ca="1">INDEX(INDIRECT("'"&amp;K$1&amp;"'!"&amp;"A1:C200"),MATCH(1,(INDIRECT("'"&amp;K$1&amp;"'!"&amp;"A1:A200")=$A$2)*(INDIRECT("'"&amp;K$1&amp;"'!"&amp;"B1:B200")=$A4),0),3)</f>
        <v>7.7587000000000002</v>
      </c>
      <c r="L4" s="6" cm="1">
        <f t="array" aca="1" ref="L4" ca="1">INDEX(INDIRECT("'"&amp;L$1&amp;"'!"&amp;"A1:C200"),MATCH(1,(INDIRECT("'"&amp;L$1&amp;"'!"&amp;"A1:A200")=$A$2)*(INDIRECT("'"&amp;L$1&amp;"'!"&amp;"B1:B200")=$A4),0),3)</f>
        <v>7.7367999999999997</v>
      </c>
      <c r="M4" s="6" cm="1">
        <f t="array" aca="1" ref="M4" ca="1">INDEX(INDIRECT("'"&amp;M$1&amp;"'!"&amp;"A1:C200"),MATCH(1,(INDIRECT("'"&amp;M$1&amp;"'!"&amp;"A1:A200")=$A$2)*(INDIRECT("'"&amp;M$1&amp;"'!"&amp;"B1:B200")=$A4),0),3)</f>
        <v>7.9587000000000003</v>
      </c>
      <c r="N4" s="6" cm="1">
        <f t="array" aca="1" ref="N4" ca="1">INDEX(INDIRECT("'"&amp;N$1&amp;"'!"&amp;"A1:C200"),MATCH(1,(INDIRECT("'"&amp;N$1&amp;"'!"&amp;"A1:A200")=$A$2)*(INDIRECT("'"&amp;N$1&amp;"'!"&amp;"B1:B200")=$A4),0),3)</f>
        <v>12.472</v>
      </c>
      <c r="O4" s="6" cm="1">
        <f t="array" aca="1" ref="O4" ca="1">INDEX(INDIRECT("'"&amp;O$1&amp;"'!"&amp;"A1:C200"),MATCH(1,(INDIRECT("'"&amp;O$1&amp;"'!"&amp;"A1:A200")=$A$2)*(INDIRECT("'"&amp;O$1&amp;"'!"&amp;"B1:B200")=$A4),0),3)</f>
        <v>10.994199999999999</v>
      </c>
      <c r="P4" s="6" cm="1">
        <f t="array" aca="1" ref="P4" ca="1">INDEX(INDIRECT("'"&amp;P$1&amp;"'!"&amp;"A1:C200"),MATCH(1,(INDIRECT("'"&amp;P$1&amp;"'!"&amp;"A1:A200")=$A$2)*(INDIRECT("'"&amp;P$1&amp;"'!"&amp;"B1:B200")=$A4),0),3)</f>
        <v>6.9394999999999998</v>
      </c>
      <c r="Q4" s="6" cm="1">
        <f t="array" aca="1" ref="Q4" ca="1">INDEX(INDIRECT("'"&amp;Q$1&amp;"'!"&amp;"A1:C200"),MATCH(1,(INDIRECT("'"&amp;Q$1&amp;"'!"&amp;"A1:A200")=$A$2)*(INDIRECT("'"&amp;Q$1&amp;"'!"&amp;"B1:B200")=$A4),0),3)</f>
        <v>17.0504</v>
      </c>
      <c r="R4" s="6" cm="1">
        <f t="array" aca="1" ref="R4" ca="1">INDEX(INDIRECT("'"&amp;R$1&amp;"'!"&amp;"A1:C200"),MATCH(1,(INDIRECT("'"&amp;R$1&amp;"'!"&amp;"A1:A200")=$A$2)*(INDIRECT("'"&amp;R$1&amp;"'!"&amp;"B1:B200")=$A4),0),3)</f>
        <v>16.456700000000001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10.440799999999999</v>
      </c>
      <c r="X4" s="6" cm="1">
        <f t="array" aca="1" ref="X4" ca="1">INDEX(INDIRECT("'"&amp;X$1&amp;"'!"&amp;"A1:C200"),MATCH(1,(INDIRECT("'"&amp;X$1&amp;"'!"&amp;"A1:A200")=$V$2)*(INDIRECT("'"&amp;X$1&amp;"'!"&amp;"B1:B200")=$V4),0),3)</f>
        <v>11.0389</v>
      </c>
      <c r="Y4" s="6" cm="1">
        <f t="array" aca="1" ref="Y4" ca="1">INDEX(INDIRECT("'"&amp;Y$1&amp;"'!"&amp;"A1:C200"),MATCH(1,(INDIRECT("'"&amp;Y$1&amp;"'!"&amp;"A1:A200")=$V$2)*(INDIRECT("'"&amp;Y$1&amp;"'!"&amp;"B1:B200")=$V4),0),3)</f>
        <v>8.1098999999999997</v>
      </c>
      <c r="Z4" s="6" cm="1">
        <f t="array" aca="1" ref="Z4" ca="1">INDEX(INDIRECT("'"&amp;Z$1&amp;"'!"&amp;"A1:C200"),MATCH(1,(INDIRECT("'"&amp;Z$1&amp;"'!"&amp;"A1:A200")=$V$2)*(INDIRECT("'"&amp;Z$1&amp;"'!"&amp;"B1:B200")=$V4),0),3)</f>
        <v>9.8178000000000001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9.7270000000000003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9.9511000000000003</v>
      </c>
      <c r="AD4" s="6" cm="1">
        <f t="array" aca="1" ref="AD4" ca="1">INDEX(INDIRECT("'"&amp;AD$1&amp;"'!"&amp;"A1:C200"),MATCH(1,(INDIRECT("'"&amp;AD$1&amp;"'!"&amp;"A1:A200")=$V$2)*(INDIRECT("'"&amp;AD$1&amp;"'!"&amp;"B1:B200")=$V4),0),3)</f>
        <v>9.1882000000000001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10.2257</v>
      </c>
      <c r="AF4" s="6" cm="1">
        <f t="array" aca="1" ref="AF4" ca="1">INDEX(INDIRECT("'"&amp;AF$1&amp;"'!"&amp;"A1:C200"),MATCH(1,(INDIRECT("'"&amp;AF$1&amp;"'!"&amp;"A1:A200")=$V$2)*(INDIRECT("'"&amp;AF$1&amp;"'!"&amp;"B1:B200")=$V4),0),3)</f>
        <v>8.5611999999999995</v>
      </c>
      <c r="AG4" s="6" cm="1">
        <f t="array" aca="1" ref="AG4" ca="1">INDEX(INDIRECT("'"&amp;AG$1&amp;"'!"&amp;"A1:C200"),MATCH(1,(INDIRECT("'"&amp;AG$1&amp;"'!"&amp;"A1:A200")=$V$2)*(INDIRECT("'"&amp;AG$1&amp;"'!"&amp;"B1:B200")=$V4),0),3)</f>
        <v>7.4642999999999997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11.7585</v>
      </c>
      <c r="AI4" s="6" cm="1">
        <f t="array" aca="1" ref="AI4" ca="1">INDEX(INDIRECT("'"&amp;AI$1&amp;"'!"&amp;"A1:C200"),MATCH(1,(INDIRECT("'"&amp;AI$1&amp;"'!"&amp;"A1:A200")=$V$2)*(INDIRECT("'"&amp;AI$1&amp;"'!"&amp;"B1:B200")=$V4),0),3)</f>
        <v>13.864699999999999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10.1722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8.2271999999999998</v>
      </c>
      <c r="AL4" s="6" cm="1">
        <f t="array" aca="1" ref="AL4" ca="1">INDEX(INDIRECT("'"&amp;AL$1&amp;"'!"&amp;"A1:C200"),MATCH(1,(INDIRECT("'"&amp;AL$1&amp;"'!"&amp;"A1:A200")=$V$2)*(INDIRECT("'"&amp;AL$1&amp;"'!"&amp;"B1:B200")=$V4),0),3)</f>
        <v>8.1837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12.1669</v>
      </c>
    </row>
    <row r="5" spans="1:40" x14ac:dyDescent="0.25">
      <c r="A5" s="2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9.2020999999999997</v>
      </c>
      <c r="C5" s="6" cm="1">
        <f t="array" aca="1" ref="C5" ca="1">INDEX(INDIRECT("'"&amp;C$1&amp;"'!"&amp;"A1:C200"),MATCH(1,(INDIRECT("'"&amp;C$1&amp;"'!"&amp;"A1:A200")=$A$2)*(INDIRECT("'"&amp;C$1&amp;"'!"&amp;"B1:B200")=$A5),0),3)</f>
        <v>14.3269</v>
      </c>
      <c r="D5" s="6" cm="1">
        <f t="array" aca="1" ref="D5" ca="1">INDEX(INDIRECT("'"&amp;D$1&amp;"'!"&amp;"A1:C200"),MATCH(1,(INDIRECT("'"&amp;D$1&amp;"'!"&amp;"A1:A200")=$A$2)*(INDIRECT("'"&amp;D$1&amp;"'!"&amp;"B1:B200")=$A5),0),3)</f>
        <v>7.5772000000000004</v>
      </c>
      <c r="E5" s="6" cm="1">
        <f t="array" aca="1" ref="E5" ca="1">INDEX(INDIRECT("'"&amp;E$1&amp;"'!"&amp;"A1:C200"),MATCH(1,(INDIRECT("'"&amp;E$1&amp;"'!"&amp;"A1:A200")=$A$2)*(INDIRECT("'"&amp;E$1&amp;"'!"&amp;"B1:B200")=$A5),0),3)</f>
        <v>9.9674999999999994</v>
      </c>
      <c r="F5" s="6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10.064399999999999</v>
      </c>
      <c r="H5" s="6" cm="1">
        <f t="array" aca="1" ref="H5" ca="1">INDEX(INDIRECT("'"&amp;H$1&amp;"'!"&amp;"A1:C200"),MATCH(1,(INDIRECT("'"&amp;H$1&amp;"'!"&amp;"A1:A200")=$A$2)*(INDIRECT("'"&amp;H$1&amp;"'!"&amp;"B1:B200")=$A5),0),3)</f>
        <v>11.605700000000001</v>
      </c>
      <c r="I5" s="6" cm="1">
        <f t="array" aca="1" ref="I5" ca="1">INDEX(INDIRECT("'"&amp;I$1&amp;"'!"&amp;"A1:C200"),MATCH(1,(INDIRECT("'"&amp;I$1&amp;"'!"&amp;"A1:A200")=$A$2)*(INDIRECT("'"&amp;I$1&amp;"'!"&amp;"B1:B200")=$A5),0),3)</f>
        <v>5.4836</v>
      </c>
      <c r="J5" s="6" cm="1">
        <f t="array" aca="1" ref="J5" ca="1">INDEX(INDIRECT("'"&amp;J$1&amp;"'!"&amp;"A1:C200"),MATCH(1,(INDIRECT("'"&amp;J$1&amp;"'!"&amp;"A1:A200")=$A$2)*(INDIRECT("'"&amp;J$1&amp;"'!"&amp;"B1:B200")=$A5),0),3)</f>
        <v>11.502800000000001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10.114100000000001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8.5436999999999994</v>
      </c>
      <c r="N5" s="6" cm="1">
        <f t="array" aca="1" ref="N5" ca="1">INDEX(INDIRECT("'"&amp;N$1&amp;"'!"&amp;"A1:C200"),MATCH(1,(INDIRECT("'"&amp;N$1&amp;"'!"&amp;"A1:A200")=$A$2)*(INDIRECT("'"&amp;N$1&amp;"'!"&amp;"B1:B200")=$A5),0),3)</f>
        <v>11.642799999999999</v>
      </c>
      <c r="O5" s="6" cm="1">
        <f t="array" aca="1" ref="O5" ca="1">INDEX(INDIRECT("'"&amp;O$1&amp;"'!"&amp;"A1:C200"),MATCH(1,(INDIRECT("'"&amp;O$1&amp;"'!"&amp;"A1:A200")=$A$2)*(INDIRECT("'"&amp;O$1&amp;"'!"&amp;"B1:B200")=$A5),0),3)</f>
        <v>11.8522</v>
      </c>
      <c r="P5" s="6" cm="1">
        <f t="array" aca="1" ref="P5" ca="1">INDEX(INDIRECT("'"&amp;P$1&amp;"'!"&amp;"A1:C200"),MATCH(1,(INDIRECT("'"&amp;P$1&amp;"'!"&amp;"A1:A200")=$A$2)*(INDIRECT("'"&amp;P$1&amp;"'!"&amp;"B1:B200")=$A5),0),3)</f>
        <v>7.4501999999999997</v>
      </c>
      <c r="Q5" s="6" cm="1">
        <f t="array" aca="1" ref="Q5" ca="1">INDEX(INDIRECT("'"&amp;Q$1&amp;"'!"&amp;"A1:C200"),MATCH(1,(INDIRECT("'"&amp;Q$1&amp;"'!"&amp;"A1:A200")=$A$2)*(INDIRECT("'"&amp;Q$1&amp;"'!"&amp;"B1:B200")=$A5),0),3)</f>
        <v>14.086600000000001</v>
      </c>
      <c r="R5" s="6" cm="1">
        <f t="array" aca="1" ref="R5" ca="1">INDEX(INDIRECT("'"&amp;R$1&amp;"'!"&amp;"A1:C200"),MATCH(1,(INDIRECT("'"&amp;R$1&amp;"'!"&amp;"A1:A200")=$A$2)*(INDIRECT("'"&amp;R$1&amp;"'!"&amp;"B1:B200")=$A5),0),3)</f>
        <v>13.6433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10.4452</v>
      </c>
      <c r="X5" s="6" cm="1">
        <f t="array" aca="1" ref="X5" ca="1">INDEX(INDIRECT("'"&amp;X$1&amp;"'!"&amp;"A1:C200"),MATCH(1,(INDIRECT("'"&amp;X$1&amp;"'!"&amp;"A1:A200")=$V$2)*(INDIRECT("'"&amp;X$1&amp;"'!"&amp;"B1:B200")=$V5),0),3)</f>
        <v>14.3156</v>
      </c>
      <c r="Y5" s="6" cm="1">
        <f t="array" aca="1" ref="Y5" ca="1">INDEX(INDIRECT("'"&amp;Y$1&amp;"'!"&amp;"A1:C200"),MATCH(1,(INDIRECT("'"&amp;Y$1&amp;"'!"&amp;"A1:A200")=$V$2)*(INDIRECT("'"&amp;Y$1&amp;"'!"&amp;"B1:B200")=$V5),0),3)</f>
        <v>8.5427999999999997</v>
      </c>
      <c r="Z5" s="6" cm="1">
        <f t="array" aca="1" ref="Z5" ca="1">INDEX(INDIRECT("'"&amp;Z$1&amp;"'!"&amp;"A1:C200"),MATCH(1,(INDIRECT("'"&amp;Z$1&amp;"'!"&amp;"A1:A200")=$V$2)*(INDIRECT("'"&amp;Z$1&amp;"'!"&amp;"B1:B200")=$V5),0),3)</f>
        <v>10.9267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10.770899999999999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8.4181000000000008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9.1599000000000004</v>
      </c>
      <c r="AD5" s="6" cm="1">
        <f t="array" aca="1" ref="AD5" ca="1">INDEX(INDIRECT("'"&amp;AD$1&amp;"'!"&amp;"A1:C200"),MATCH(1,(INDIRECT("'"&amp;AD$1&amp;"'!"&amp;"A1:A200")=$V$2)*(INDIRECT("'"&amp;AD$1&amp;"'!"&amp;"B1:B200")=$V5),0),3)</f>
        <v>9.0532000000000004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10.7704</v>
      </c>
      <c r="AF5" s="6" cm="1">
        <f t="array" aca="1" ref="AF5" ca="1">INDEX(INDIRECT("'"&amp;AF$1&amp;"'!"&amp;"A1:C200"),MATCH(1,(INDIRECT("'"&amp;AF$1&amp;"'!"&amp;"A1:A200")=$V$2)*(INDIRECT("'"&amp;AF$1&amp;"'!"&amp;"B1:B200")=$V5),0),3)</f>
        <v>7.8444000000000003</v>
      </c>
      <c r="AG5" s="6" cm="1">
        <f t="array" aca="1" ref="AG5" ca="1">INDEX(INDIRECT("'"&amp;AG$1&amp;"'!"&amp;"A1:C200"),MATCH(1,(INDIRECT("'"&amp;AG$1&amp;"'!"&amp;"A1:A200")=$V$2)*(INDIRECT("'"&amp;AG$1&amp;"'!"&amp;"B1:B200")=$V5),0),3)</f>
        <v>9.3225999999999996</v>
      </c>
      <c r="AH5" s="6" cm="1">
        <f t="array" aca="1" ref="AH5" ca="1">INDEX(INDIRECT("'"&amp;AH$1&amp;"'!"&amp;"A1:C200"),MATCH(1,(INDIRECT("'"&amp;AH$1&amp;"'!"&amp;"A1:A200")=$V$2)*(INDIRECT("'"&amp;AH$1&amp;"'!"&amp;"B1:B200")=$V5),0),3)</f>
        <v>9.0759000000000007</v>
      </c>
      <c r="AI5" s="6" cm="1">
        <f t="array" aca="1" ref="AI5" ca="1">INDEX(INDIRECT("'"&amp;AI$1&amp;"'!"&amp;"A1:C200"),MATCH(1,(INDIRECT("'"&amp;AI$1&amp;"'!"&amp;"A1:A200")=$V$2)*(INDIRECT("'"&amp;AI$1&amp;"'!"&amp;"B1:B200")=$V5),0),3)</f>
        <v>14.737399999999999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11.3551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6.1307999999999998</v>
      </c>
      <c r="AL5" s="6" cm="1">
        <f t="array" aca="1" ref="AL5" ca="1">INDEX(INDIRECT("'"&amp;AL$1&amp;"'!"&amp;"A1:C200"),MATCH(1,(INDIRECT("'"&amp;AL$1&amp;"'!"&amp;"A1:A200")=$V$2)*(INDIRECT("'"&amp;AL$1&amp;"'!"&amp;"B1:B200")=$V5),0),3)</f>
        <v>11.228400000000001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13.9732</v>
      </c>
    </row>
    <row r="6" spans="1:40" x14ac:dyDescent="0.25">
      <c r="A6" s="2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11.3117</v>
      </c>
      <c r="C6" s="6" cm="1">
        <f t="array" aca="1" ref="C6" ca="1">INDEX(INDIRECT("'"&amp;C$1&amp;"'!"&amp;"A1:C200"),MATCH(1,(INDIRECT("'"&amp;C$1&amp;"'!"&amp;"A1:A200")=$A$2)*(INDIRECT("'"&amp;C$1&amp;"'!"&amp;"B1:B200")=$A6),0),3)</f>
        <v>13.5665</v>
      </c>
      <c r="D6" s="6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6" cm="1">
        <f t="array" aca="1" ref="E6" ca="1">INDEX(INDIRECT("'"&amp;E$1&amp;"'!"&amp;"A1:C200"),MATCH(1,(INDIRECT("'"&amp;E$1&amp;"'!"&amp;"A1:A200")=$A$2)*(INDIRECT("'"&amp;E$1&amp;"'!"&amp;"B1:B200")=$A6),0),3)</f>
        <v>10.9786</v>
      </c>
      <c r="F6" s="6" cm="1">
        <f t="array" aca="1" ref="F6" ca="1">INDEX(INDIRECT("'"&amp;F$1&amp;"'!"&amp;"A1:C200"),MATCH(1,(INDIRECT("'"&amp;F$1&amp;"'!"&amp;"A1:A200")=$A$2)*(INDIRECT("'"&amp;F$1&amp;"'!"&amp;"B1:B200")=$A6),0),3)</f>
        <v>8.3423999999999996</v>
      </c>
      <c r="G6" s="6" cm="1">
        <f t="array" aca="1" ref="G6" ca="1">INDEX(INDIRECT("'"&amp;G$1&amp;"'!"&amp;"A1:C200"),MATCH(1,(INDIRECT("'"&amp;G$1&amp;"'!"&amp;"A1:A200")=$A$2)*(INDIRECT("'"&amp;G$1&amp;"'!"&amp;"B1:B200")=$A6),0),3)</f>
        <v>8.5839999999999996</v>
      </c>
      <c r="H6" s="6" cm="1">
        <f t="array" aca="1" ref="H6" ca="1">INDEX(INDIRECT("'"&amp;H$1&amp;"'!"&amp;"A1:C200"),MATCH(1,(INDIRECT("'"&amp;H$1&amp;"'!"&amp;"A1:A200")=$A$2)*(INDIRECT("'"&amp;H$1&amp;"'!"&amp;"B1:B200")=$A6),0),3)</f>
        <v>12.161099999999999</v>
      </c>
      <c r="I6" s="6" cm="1">
        <f t="array" aca="1" ref="I6" ca="1">INDEX(INDIRECT("'"&amp;I$1&amp;"'!"&amp;"A1:C200"),MATCH(1,(INDIRECT("'"&amp;I$1&amp;"'!"&amp;"A1:A200")=$A$2)*(INDIRECT("'"&amp;I$1&amp;"'!"&amp;"B1:B200")=$A6),0),3)</f>
        <v>8.9163999999999994</v>
      </c>
      <c r="J6" s="6" cm="1">
        <f t="array" aca="1" ref="J6" ca="1">INDEX(INDIRECT("'"&amp;J$1&amp;"'!"&amp;"A1:C200"),MATCH(1,(INDIRECT("'"&amp;J$1&amp;"'!"&amp;"A1:A200")=$A$2)*(INDIRECT("'"&amp;J$1&amp;"'!"&amp;"B1:B200")=$A6),0),3)</f>
        <v>11.438599999999999</v>
      </c>
      <c r="K6" s="6" cm="1">
        <f t="array" aca="1" ref="K6" ca="1">INDEX(INDIRECT("'"&amp;K$1&amp;"'!"&amp;"A1:C200"),MATCH(1,(INDIRECT("'"&amp;K$1&amp;"'!"&amp;"A1:A200")=$A$2)*(INDIRECT("'"&amp;K$1&amp;"'!"&amp;"B1:B200")=$A6),0),3)</f>
        <v>9.7230000000000008</v>
      </c>
      <c r="L6" s="6" cm="1">
        <f t="array" aca="1" ref="L6" ca="1">INDEX(INDIRECT("'"&amp;L$1&amp;"'!"&amp;"A1:C200"),MATCH(1,(INDIRECT("'"&amp;L$1&amp;"'!"&amp;"A1:A200")=$A$2)*(INDIRECT("'"&amp;L$1&amp;"'!"&amp;"B1:B200")=$A6),0),3)</f>
        <v>7.4169999999999998</v>
      </c>
      <c r="M6" s="6" cm="1">
        <f t="array" aca="1" ref="M6" ca="1">INDEX(INDIRECT("'"&amp;M$1&amp;"'!"&amp;"A1:C200"),MATCH(1,(INDIRECT("'"&amp;M$1&amp;"'!"&amp;"A1:A200")=$A$2)*(INDIRECT("'"&amp;M$1&amp;"'!"&amp;"B1:B200")=$A6),0),3)</f>
        <v>8.7738999999999994</v>
      </c>
      <c r="N6" s="6" cm="1">
        <f t="array" aca="1" ref="N6" ca="1">INDEX(INDIRECT("'"&amp;N$1&amp;"'!"&amp;"A1:C200"),MATCH(1,(INDIRECT("'"&amp;N$1&amp;"'!"&amp;"A1:A200")=$A$2)*(INDIRECT("'"&amp;N$1&amp;"'!"&amp;"B1:B200")=$A6),0),3)</f>
        <v>12.050700000000001</v>
      </c>
      <c r="O6" s="6" cm="1">
        <f t="array" aca="1" ref="O6" ca="1">INDEX(INDIRECT("'"&amp;O$1&amp;"'!"&amp;"A1:C200"),MATCH(1,(INDIRECT("'"&amp;O$1&amp;"'!"&amp;"A1:A200")=$A$2)*(INDIRECT("'"&amp;O$1&amp;"'!"&amp;"B1:B200")=$A6),0),3)</f>
        <v>9.1961999999999993</v>
      </c>
      <c r="P6" s="6" cm="1">
        <f t="array" aca="1" ref="P6" ca="1">INDEX(INDIRECT("'"&amp;P$1&amp;"'!"&amp;"A1:C200"),MATCH(1,(INDIRECT("'"&amp;P$1&amp;"'!"&amp;"A1:A200")=$A$2)*(INDIRECT("'"&amp;P$1&amp;"'!"&amp;"B1:B200")=$A6),0),3)</f>
        <v>10.674899999999999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14.651999999999999</v>
      </c>
      <c r="R6" s="6" cm="1">
        <f t="array" aca="1" ref="R6" ca="1">INDEX(INDIRECT("'"&amp;R$1&amp;"'!"&amp;"A1:C200"),MATCH(1,(INDIRECT("'"&amp;R$1&amp;"'!"&amp;"A1:A200")=$A$2)*(INDIRECT("'"&amp;R$1&amp;"'!"&amp;"B1:B200")=$A6),0),3)</f>
        <v>15.5471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9.8497000000000003</v>
      </c>
      <c r="X6" s="6" cm="1">
        <f t="array" aca="1" ref="X6" ca="1">INDEX(INDIRECT("'"&amp;X$1&amp;"'!"&amp;"A1:C200"),MATCH(1,(INDIRECT("'"&amp;X$1&amp;"'!"&amp;"A1:A200")=$V$2)*(INDIRECT("'"&amp;X$1&amp;"'!"&amp;"B1:B200")=$V6),0),3)</f>
        <v>12.854900000000001</v>
      </c>
      <c r="Y6" s="6" cm="1">
        <f t="array" aca="1" ref="Y6" ca="1">INDEX(INDIRECT("'"&amp;Y$1&amp;"'!"&amp;"A1:C200"),MATCH(1,(INDIRECT("'"&amp;Y$1&amp;"'!"&amp;"A1:A200")=$V$2)*(INDIRECT("'"&amp;Y$1&amp;"'!"&amp;"B1:B200")=$V6),0),3)</f>
        <v>8.2287999999999997</v>
      </c>
      <c r="Z6" s="6" cm="1">
        <f t="array" aca="1" ref="Z6" ca="1">INDEX(INDIRECT("'"&amp;Z$1&amp;"'!"&amp;"A1:C200"),MATCH(1,(INDIRECT("'"&amp;Z$1&amp;"'!"&amp;"A1:A200")=$V$2)*(INDIRECT("'"&amp;Z$1&amp;"'!"&amp;"B1:B200")=$V6),0),3)</f>
        <v>8.4943000000000008</v>
      </c>
      <c r="AA6" s="6" cm="1">
        <f t="array" aca="1" ref="AA6" ca="1">INDEX(INDIRECT("'"&amp;AA$1&amp;"'!"&amp;"A1:C200"),MATCH(1,(INDIRECT("'"&amp;AA$1&amp;"'!"&amp;"A1:A200")=$V$2)*(INDIRECT("'"&amp;AA$1&amp;"'!"&amp;"B1:B200")=$V6),0),3)</f>
        <v>9.7873000000000001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11.547499999999999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11.971</v>
      </c>
      <c r="AD6" s="6" cm="1">
        <f t="array" aca="1" ref="AD6" ca="1">INDEX(INDIRECT("'"&amp;AD$1&amp;"'!"&amp;"A1:C200"),MATCH(1,(INDIRECT("'"&amp;AD$1&amp;"'!"&amp;"A1:A200")=$V$2)*(INDIRECT("'"&amp;AD$1&amp;"'!"&amp;"B1:B200")=$V6),0),3)</f>
        <v>8.8066999999999993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11.266299999999999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7.5038999999999998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7.9200999999999997</v>
      </c>
      <c r="AH6" s="6" cm="1">
        <f t="array" aca="1" ref="AH6" ca="1">INDEX(INDIRECT("'"&amp;AH$1&amp;"'!"&amp;"A1:C200"),MATCH(1,(INDIRECT("'"&amp;AH$1&amp;"'!"&amp;"A1:A200")=$V$2)*(INDIRECT("'"&amp;AH$1&amp;"'!"&amp;"B1:B200")=$V6),0),3)</f>
        <v>10.8645</v>
      </c>
      <c r="AI6" s="6" cm="1">
        <f t="array" aca="1" ref="AI6" ca="1">INDEX(INDIRECT("'"&amp;AI$1&amp;"'!"&amp;"A1:C200"),MATCH(1,(INDIRECT("'"&amp;AI$1&amp;"'!"&amp;"A1:A200")=$V$2)*(INDIRECT("'"&amp;AI$1&amp;"'!"&amp;"B1:B200")=$V6),0),3)</f>
        <v>13.0951</v>
      </c>
      <c r="AJ6" s="6" cm="1">
        <f t="array" aca="1" ref="AJ6" ca="1">INDEX(INDIRECT("'"&amp;AJ$1&amp;"'!"&amp;"A1:C200"),MATCH(1,(INDIRECT("'"&amp;AJ$1&amp;"'!"&amp;"A1:A200")=$V$2)*(INDIRECT("'"&amp;AJ$1&amp;"'!"&amp;"B1:B200")=$V6),0),3)</f>
        <v>11.1068</v>
      </c>
      <c r="AK6" s="6" cm="1">
        <f t="array" aca="1" ref="AK6" ca="1">INDEX(INDIRECT("'"&amp;AK$1&amp;"'!"&amp;"A1:C200"),MATCH(1,(INDIRECT("'"&amp;AK$1&amp;"'!"&amp;"A1:A200")=$V$2)*(INDIRECT("'"&amp;AK$1&amp;"'!"&amp;"B1:B200")=$V6),0),3)</f>
        <v>8.5751000000000008</v>
      </c>
      <c r="AL6" s="6" cm="1">
        <f t="array" aca="1" ref="AL6" ca="1">INDEX(INDIRECT("'"&amp;AL$1&amp;"'!"&amp;"A1:C200"),MATCH(1,(INDIRECT("'"&amp;AL$1&amp;"'!"&amp;"A1:A200")=$V$2)*(INDIRECT("'"&amp;AL$1&amp;"'!"&amp;"B1:B200")=$V6),0),3)</f>
        <v>9.5245999999999995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14.069100000000001</v>
      </c>
    </row>
    <row r="7" spans="1:40" x14ac:dyDescent="0.25">
      <c r="A7" s="2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12.059900000000001</v>
      </c>
      <c r="C7" s="6" cm="1">
        <f t="array" aca="1" ref="C7" ca="1">INDEX(INDIRECT("'"&amp;C$1&amp;"'!"&amp;"A1:C200"),MATCH(1,(INDIRECT("'"&amp;C$1&amp;"'!"&amp;"A1:A200")=$A$2)*(INDIRECT("'"&amp;C$1&amp;"'!"&amp;"B1:B200")=$A7),0),3)</f>
        <v>14.2583</v>
      </c>
      <c r="D7" s="6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6" cm="1">
        <f t="array" aca="1" ref="E7" ca="1">INDEX(INDIRECT("'"&amp;E$1&amp;"'!"&amp;"A1:C200"),MATCH(1,(INDIRECT("'"&amp;E$1&amp;"'!"&amp;"A1:A200")=$A$2)*(INDIRECT("'"&amp;E$1&amp;"'!"&amp;"B1:B200")=$A7),0),3)</f>
        <v>9.9910999999999994</v>
      </c>
      <c r="F7" s="6" cm="1">
        <f t="array" aca="1" ref="F7" ca="1">INDEX(INDIRECT("'"&amp;F$1&amp;"'!"&amp;"A1:C200"),MATCH(1,(INDIRECT("'"&amp;F$1&amp;"'!"&amp;"A1:A200")=$A$2)*(INDIRECT("'"&amp;F$1&amp;"'!"&amp;"B1:B200")=$A7),0),3)</f>
        <v>8.9039000000000001</v>
      </c>
      <c r="G7" s="6" cm="1">
        <f t="array" aca="1" ref="G7" ca="1">INDEX(INDIRECT("'"&amp;G$1&amp;"'!"&amp;"A1:C200"),MATCH(1,(INDIRECT("'"&amp;G$1&amp;"'!"&amp;"A1:A200")=$A$2)*(INDIRECT("'"&amp;G$1&amp;"'!"&amp;"B1:B200")=$A7),0),3)</f>
        <v>10.217700000000001</v>
      </c>
      <c r="H7" s="6" cm="1">
        <f t="array" aca="1" ref="H7" ca="1">INDEX(INDIRECT("'"&amp;H$1&amp;"'!"&amp;"A1:C200"),MATCH(1,(INDIRECT("'"&amp;H$1&amp;"'!"&amp;"A1:A200")=$A$2)*(INDIRECT("'"&amp;H$1&amp;"'!"&amp;"B1:B200")=$A7),0),3)</f>
        <v>12.402799999999999</v>
      </c>
      <c r="I7" s="6" cm="1">
        <f t="array" aca="1" ref="I7" ca="1">INDEX(INDIRECT("'"&amp;I$1&amp;"'!"&amp;"A1:C200"),MATCH(1,(INDIRECT("'"&amp;I$1&amp;"'!"&amp;"A1:A200")=$A$2)*(INDIRECT("'"&amp;I$1&amp;"'!"&amp;"B1:B200")=$A7),0),3)</f>
        <v>9.3183000000000007</v>
      </c>
      <c r="J7" s="6" cm="1">
        <f t="array" aca="1" ref="J7" ca="1">INDEX(INDIRECT("'"&amp;J$1&amp;"'!"&amp;"A1:C200"),MATCH(1,(INDIRECT("'"&amp;J$1&amp;"'!"&amp;"A1:A200")=$A$2)*(INDIRECT("'"&amp;J$1&amp;"'!"&amp;"B1:B200")=$A7),0),3)</f>
        <v>13.817299999999999</v>
      </c>
      <c r="K7" s="6" cm="1">
        <f t="array" aca="1" ref="K7" ca="1">INDEX(INDIRECT("'"&amp;K$1&amp;"'!"&amp;"A1:C200"),MATCH(1,(INDIRECT("'"&amp;K$1&amp;"'!"&amp;"A1:A200")=$A$2)*(INDIRECT("'"&amp;K$1&amp;"'!"&amp;"B1:B200")=$A7),0),3)</f>
        <v>9.7318999999999996</v>
      </c>
      <c r="L7" s="6" cm="1">
        <f t="array" aca="1" ref="L7" ca="1">INDEX(INDIRECT("'"&amp;L$1&amp;"'!"&amp;"A1:C200"),MATCH(1,(INDIRECT("'"&amp;L$1&amp;"'!"&amp;"A1:A200")=$A$2)*(INDIRECT("'"&amp;L$1&amp;"'!"&amp;"B1:B200")=$A7),0),3)</f>
        <v>6.3375000000000004</v>
      </c>
      <c r="M7" s="6" cm="1">
        <f t="array" aca="1" ref="M7" ca="1">INDEX(INDIRECT("'"&amp;M$1&amp;"'!"&amp;"A1:C200"),MATCH(1,(INDIRECT("'"&amp;M$1&amp;"'!"&amp;"A1:A200")=$A$2)*(INDIRECT("'"&amp;M$1&amp;"'!"&amp;"B1:B200")=$A7),0),3)</f>
        <v>9.4146999999999998</v>
      </c>
      <c r="N7" s="6" cm="1">
        <f t="array" aca="1" ref="N7" ca="1">INDEX(INDIRECT("'"&amp;N$1&amp;"'!"&amp;"A1:C200"),MATCH(1,(INDIRECT("'"&amp;N$1&amp;"'!"&amp;"A1:A200")=$A$2)*(INDIRECT("'"&amp;N$1&amp;"'!"&amp;"B1:B200")=$A7),0),3)</f>
        <v>11.802300000000001</v>
      </c>
      <c r="O7" s="6" cm="1">
        <f t="array" aca="1" ref="O7" ca="1">INDEX(INDIRECT("'"&amp;O$1&amp;"'!"&amp;"A1:C200"),MATCH(1,(INDIRECT("'"&amp;O$1&amp;"'!"&amp;"A1:A200")=$A$2)*(INDIRECT("'"&amp;O$1&amp;"'!"&amp;"B1:B200")=$A7),0),3)</f>
        <v>8.7097999999999995</v>
      </c>
      <c r="P7" s="6" cm="1">
        <f t="array" aca="1" ref="P7" ca="1">INDEX(INDIRECT("'"&amp;P$1&amp;"'!"&amp;"A1:C200"),MATCH(1,(INDIRECT("'"&amp;P$1&amp;"'!"&amp;"A1:A200")=$A$2)*(INDIRECT("'"&amp;P$1&amp;"'!"&amp;"B1:B200")=$A7),0),3)</f>
        <v>8.8561999999999994</v>
      </c>
      <c r="Q7" s="6" cm="1">
        <f t="array" aca="1" ref="Q7" ca="1">INDEX(INDIRECT("'"&amp;Q$1&amp;"'!"&amp;"A1:C200"),MATCH(1,(INDIRECT("'"&amp;Q$1&amp;"'!"&amp;"A1:A200")=$A$2)*(INDIRECT("'"&amp;Q$1&amp;"'!"&amp;"B1:B200")=$A7),0),3)</f>
        <v>13.4154</v>
      </c>
      <c r="R7" s="6" cm="1">
        <f t="array" aca="1" ref="R7" ca="1">INDEX(INDIRECT("'"&amp;R$1&amp;"'!"&amp;"A1:C200"),MATCH(1,(INDIRECT("'"&amp;R$1&amp;"'!"&amp;"A1:A200")=$A$2)*(INDIRECT("'"&amp;R$1&amp;"'!"&amp;"B1:B200")=$A7),0),3)</f>
        <v>18.553999999999998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10.0939</v>
      </c>
      <c r="X7" s="6" cm="1">
        <f t="array" aca="1" ref="X7" ca="1">INDEX(INDIRECT("'"&amp;X$1&amp;"'!"&amp;"A1:C200"),MATCH(1,(INDIRECT("'"&amp;X$1&amp;"'!"&amp;"A1:A200")=$V$2)*(INDIRECT("'"&amp;X$1&amp;"'!"&amp;"B1:B200")=$V7),0),3)</f>
        <v>11.8992</v>
      </c>
      <c r="Y7" s="6" cm="1">
        <f t="array" aca="1" ref="Y7" ca="1">INDEX(INDIRECT("'"&amp;Y$1&amp;"'!"&amp;"A1:C200"),MATCH(1,(INDIRECT("'"&amp;Y$1&amp;"'!"&amp;"A1:A200")=$V$2)*(INDIRECT("'"&amp;Y$1&amp;"'!"&amp;"B1:B200")=$V7),0),3)</f>
        <v>8.2359000000000009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10.3741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10.598100000000001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9.2477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9.0915999999999997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10.008699999999999</v>
      </c>
      <c r="AF7" s="6" cm="1">
        <f t="array" aca="1" ref="AF7" ca="1">INDEX(INDIRECT("'"&amp;AF$1&amp;"'!"&amp;"A1:C200"),MATCH(1,(INDIRECT("'"&amp;AF$1&amp;"'!"&amp;"A1:A200")=$V$2)*(INDIRECT("'"&amp;AF$1&amp;"'!"&amp;"B1:B200")=$V7),0),3)</f>
        <v>8.6373999999999995</v>
      </c>
      <c r="AG7" s="6" cm="1">
        <f t="array" aca="1" ref="AG7" ca="1">INDEX(INDIRECT("'"&amp;AG$1&amp;"'!"&amp;"A1:C200"),MATCH(1,(INDIRECT("'"&amp;AG$1&amp;"'!"&amp;"A1:A200")=$V$2)*(INDIRECT("'"&amp;AG$1&amp;"'!"&amp;"B1:B200")=$V7),0),3)</f>
        <v>7.5800999999999998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10.442399999999999</v>
      </c>
      <c r="AI7" s="6" cm="1">
        <f t="array" aca="1" ref="AI7" ca="1">INDEX(INDIRECT("'"&amp;AI$1&amp;"'!"&amp;"A1:C200"),MATCH(1,(INDIRECT("'"&amp;AI$1&amp;"'!"&amp;"A1:A200")=$V$2)*(INDIRECT("'"&amp;AI$1&amp;"'!"&amp;"B1:B200")=$V7),0),3)</f>
        <v>18.101500000000001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10.4841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8.8252000000000006</v>
      </c>
      <c r="AL7" s="6" cm="1">
        <f t="array" aca="1" ref="AL7" ca="1">INDEX(INDIRECT("'"&amp;AL$1&amp;"'!"&amp;"A1:C200"),MATCH(1,(INDIRECT("'"&amp;AL$1&amp;"'!"&amp;"A1:A200")=$V$2)*(INDIRECT("'"&amp;AL$1&amp;"'!"&amp;"B1:B200")=$V7),0),3)</f>
        <v>9.8856000000000002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13.8344</v>
      </c>
    </row>
    <row r="8" spans="1:40" x14ac:dyDescent="0.25">
      <c r="A8" s="2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9.2751000000000001</v>
      </c>
      <c r="C8" s="6" cm="1">
        <f t="array" aca="1" ref="C8" ca="1">INDEX(INDIRECT("'"&amp;C$1&amp;"'!"&amp;"A1:C200"),MATCH(1,(INDIRECT("'"&amp;C$1&amp;"'!"&amp;"A1:A200")=$A$2)*(INDIRECT("'"&amp;C$1&amp;"'!"&amp;"B1:B200")=$A8),0),3)</f>
        <v>13.805899999999999</v>
      </c>
      <c r="D8" s="6" cm="1">
        <f t="array" aca="1" ref="D8" ca="1">INDEX(INDIRECT("'"&amp;D$1&amp;"'!"&amp;"A1:C200"),MATCH(1,(INDIRECT("'"&amp;D$1&amp;"'!"&amp;"A1:A200")=$A$2)*(INDIRECT("'"&amp;D$1&amp;"'!"&amp;"B1:B200")=$A8),0),3)</f>
        <v>9.1577999999999999</v>
      </c>
      <c r="E8" s="6" cm="1">
        <f t="array" aca="1" ref="E8" ca="1">INDEX(INDIRECT("'"&amp;E$1&amp;"'!"&amp;"A1:C200"),MATCH(1,(INDIRECT("'"&amp;E$1&amp;"'!"&amp;"A1:A200")=$A$2)*(INDIRECT("'"&amp;E$1&amp;"'!"&amp;"B1:B200")=$A8),0),3)</f>
        <v>10.8019</v>
      </c>
      <c r="F8" s="6" cm="1">
        <f t="array" aca="1" ref="F8" ca="1">INDEX(INDIRECT("'"&amp;F$1&amp;"'!"&amp;"A1:C200"),MATCH(1,(INDIRECT("'"&amp;F$1&amp;"'!"&amp;"A1:A200")=$A$2)*(INDIRECT("'"&amp;F$1&amp;"'!"&amp;"B1:B200")=$A8),0),3)</f>
        <v>9.2604000000000006</v>
      </c>
      <c r="G8" s="6" cm="1">
        <f t="array" aca="1" ref="G8" ca="1">INDEX(INDIRECT("'"&amp;G$1&amp;"'!"&amp;"A1:C200"),MATCH(1,(INDIRECT("'"&amp;G$1&amp;"'!"&amp;"A1:A200")=$A$2)*(INDIRECT("'"&amp;G$1&amp;"'!"&amp;"B1:B200")=$A8),0),3)</f>
        <v>7.6365999999999996</v>
      </c>
      <c r="H8" s="6" cm="1">
        <f t="array" aca="1" ref="H8" ca="1">INDEX(INDIRECT("'"&amp;H$1&amp;"'!"&amp;"A1:C200"),MATCH(1,(INDIRECT("'"&amp;H$1&amp;"'!"&amp;"A1:A200")=$A$2)*(INDIRECT("'"&amp;H$1&amp;"'!"&amp;"B1:B200")=$A8),0),3)</f>
        <v>11.6982</v>
      </c>
      <c r="I8" s="6" cm="1">
        <f t="array" aca="1" ref="I8" ca="1">INDEX(INDIRECT("'"&amp;I$1&amp;"'!"&amp;"A1:C200"),MATCH(1,(INDIRECT("'"&amp;I$1&amp;"'!"&amp;"A1:A200")=$A$2)*(INDIRECT("'"&amp;I$1&amp;"'!"&amp;"B1:B200")=$A8),0),3)</f>
        <v>8.5490999999999993</v>
      </c>
      <c r="J8" s="6" cm="1">
        <f t="array" aca="1" ref="J8" ca="1">INDEX(INDIRECT("'"&amp;J$1&amp;"'!"&amp;"A1:C200"),MATCH(1,(INDIRECT("'"&amp;J$1&amp;"'!"&amp;"A1:A200")=$A$2)*(INDIRECT("'"&amp;J$1&amp;"'!"&amp;"B1:B200")=$A8),0),3)</f>
        <v>11.7758</v>
      </c>
      <c r="K8" s="6" cm="1">
        <f t="array" aca="1" ref="K8" ca="1">INDEX(INDIRECT("'"&amp;K$1&amp;"'!"&amp;"A1:C200"),MATCH(1,(INDIRECT("'"&amp;K$1&amp;"'!"&amp;"A1:A200")=$A$2)*(INDIRECT("'"&amp;K$1&amp;"'!"&amp;"B1:B200")=$A8),0),3)</f>
        <v>11.762600000000001</v>
      </c>
      <c r="L8" s="6" cm="1">
        <f t="array" aca="1" ref="L8" ca="1">INDEX(INDIRECT("'"&amp;L$1&amp;"'!"&amp;"A1:C200"),MATCH(1,(INDIRECT("'"&amp;L$1&amp;"'!"&amp;"A1:A200")=$A$2)*(INDIRECT("'"&amp;L$1&amp;"'!"&amp;"B1:B200")=$A8),0),3)</f>
        <v>7.1052999999999997</v>
      </c>
      <c r="M8" s="6" cm="1">
        <f t="array" aca="1" ref="M8" ca="1">INDEX(INDIRECT("'"&amp;M$1&amp;"'!"&amp;"A1:C200"),MATCH(1,(INDIRECT("'"&amp;M$1&amp;"'!"&amp;"A1:A200")=$A$2)*(INDIRECT("'"&amp;M$1&amp;"'!"&amp;"B1:B200")=$A8),0),3)</f>
        <v>8.0595999999999997</v>
      </c>
      <c r="N8" s="6" cm="1">
        <f t="array" aca="1" ref="N8" ca="1">INDEX(INDIRECT("'"&amp;N$1&amp;"'!"&amp;"A1:C200"),MATCH(1,(INDIRECT("'"&amp;N$1&amp;"'!"&amp;"A1:A200")=$A$2)*(INDIRECT("'"&amp;N$1&amp;"'!"&amp;"B1:B200")=$A8),0),3)</f>
        <v>11.7972</v>
      </c>
      <c r="O8" s="6" cm="1">
        <f t="array" aca="1" ref="O8" ca="1">INDEX(INDIRECT("'"&amp;O$1&amp;"'!"&amp;"A1:C200"),MATCH(1,(INDIRECT("'"&amp;O$1&amp;"'!"&amp;"A1:A200")=$A$2)*(INDIRECT("'"&amp;O$1&amp;"'!"&amp;"B1:B200")=$A8),0),3)</f>
        <v>8.5271000000000008</v>
      </c>
      <c r="P8" s="6" cm="1">
        <f t="array" aca="1" ref="P8" ca="1">INDEX(INDIRECT("'"&amp;P$1&amp;"'!"&amp;"A1:C200"),MATCH(1,(INDIRECT("'"&amp;P$1&amp;"'!"&amp;"A1:A200")=$A$2)*(INDIRECT("'"&amp;P$1&amp;"'!"&amp;"B1:B200")=$A8),0),3)</f>
        <v>10.137499999999999</v>
      </c>
      <c r="Q8" s="6" cm="1">
        <f t="array" aca="1" ref="Q8" ca="1">INDEX(INDIRECT("'"&amp;Q$1&amp;"'!"&amp;"A1:C200"),MATCH(1,(INDIRECT("'"&amp;Q$1&amp;"'!"&amp;"A1:A200")=$A$2)*(INDIRECT("'"&amp;Q$1&amp;"'!"&amp;"B1:B200")=$A8),0),3)</f>
        <v>14.3515</v>
      </c>
      <c r="R8" s="6" cm="1">
        <f t="array" aca="1" ref="R8" ca="1">INDEX(INDIRECT("'"&amp;R$1&amp;"'!"&amp;"A1:C200"),MATCH(1,(INDIRECT("'"&amp;R$1&amp;"'!"&amp;"A1:A200")=$A$2)*(INDIRECT("'"&amp;R$1&amp;"'!"&amp;"B1:B200")=$A8),0),3)</f>
        <v>16.1937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9.5353999999999992</v>
      </c>
      <c r="X8" s="6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6" cm="1">
        <f t="array" aca="1" ref="Y8" ca="1">INDEX(INDIRECT("'"&amp;Y$1&amp;"'!"&amp;"A1:C200"),MATCH(1,(INDIRECT("'"&amp;Y$1&amp;"'!"&amp;"A1:A200")=$V$2)*(INDIRECT("'"&amp;Y$1&amp;"'!"&amp;"B1:B200")=$V8),0),3)</f>
        <v>8.8591999999999995</v>
      </c>
      <c r="Z8" s="6" cm="1">
        <f t="array" aca="1" ref="Z8" ca="1">INDEX(INDIRECT("'"&amp;Z$1&amp;"'!"&amp;"A1:C200"),MATCH(1,(INDIRECT("'"&amp;Z$1&amp;"'!"&amp;"A1:A200")=$V$2)*(INDIRECT("'"&amp;Z$1&amp;"'!"&amp;"B1:B200")=$V8),0),3)</f>
        <v>9.6832999999999991</v>
      </c>
      <c r="AA8" s="6" cm="1">
        <f t="array" aca="1" ref="AA8" ca="1">INDEX(INDIRECT("'"&amp;AA$1&amp;"'!"&amp;"A1:C200"),MATCH(1,(INDIRECT("'"&amp;AA$1&amp;"'!"&amp;"A1:A200")=$V$2)*(INDIRECT("'"&amp;AA$1&amp;"'!"&amp;"B1:B200")=$V8),0),3)</f>
        <v>9.6743000000000006</v>
      </c>
      <c r="AB8" s="6" cm="1">
        <f t="array" aca="1" ref="AB8" ca="1">INDEX(INDIRECT("'"&amp;AB$1&amp;"'!"&amp;"A1:C200"),MATCH(1,(INDIRECT("'"&amp;AB$1&amp;"'!"&amp;"A1:A200")=$V$2)*(INDIRECT("'"&amp;AB$1&amp;"'!"&amp;"B1:B200")=$V8),0),3)</f>
        <v>9.1943999999999999</v>
      </c>
      <c r="AC8" s="6" cm="1">
        <f t="array" aca="1" ref="AC8" ca="1">INDEX(INDIRECT("'"&amp;AC$1&amp;"'!"&amp;"A1:C200"),MATCH(1,(INDIRECT("'"&amp;AC$1&amp;"'!"&amp;"A1:A200")=$V$2)*(INDIRECT("'"&amp;AC$1&amp;"'!"&amp;"B1:B200")=$V8),0),3)</f>
        <v>9.4901999999999997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8.6115999999999993</v>
      </c>
      <c r="AE8" s="6" cm="1">
        <f t="array" aca="1" ref="AE8" ca="1">INDEX(INDIRECT("'"&amp;AE$1&amp;"'!"&amp;"A1:C200"),MATCH(1,(INDIRECT("'"&amp;AE$1&amp;"'!"&amp;"A1:A200")=$V$2)*(INDIRECT("'"&amp;AE$1&amp;"'!"&amp;"B1:B200")=$V8),0),3)</f>
        <v>9.8252000000000006</v>
      </c>
      <c r="AF8" s="6" cm="1">
        <f t="array" aca="1" ref="AF8" ca="1">INDEX(INDIRECT("'"&amp;AF$1&amp;"'!"&amp;"A1:C200"),MATCH(1,(INDIRECT("'"&amp;AF$1&amp;"'!"&amp;"A1:A200")=$V$2)*(INDIRECT("'"&amp;AF$1&amp;"'!"&amp;"B1:B200")=$V8),0),3)</f>
        <v>9.484</v>
      </c>
      <c r="AG8" s="6" cm="1">
        <f t="array" aca="1" ref="AG8" ca="1">INDEX(INDIRECT("'"&amp;AG$1&amp;"'!"&amp;"A1:C200"),MATCH(1,(INDIRECT("'"&amp;AG$1&amp;"'!"&amp;"A1:A200")=$V$2)*(INDIRECT("'"&amp;AG$1&amp;"'!"&amp;"B1:B200")=$V8),0),3)</f>
        <v>8.9131999999999998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9.9560999999999993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15.0581</v>
      </c>
      <c r="AJ8" s="6" cm="1">
        <f t="array" aca="1" ref="AJ8" ca="1">INDEX(INDIRECT("'"&amp;AJ$1&amp;"'!"&amp;"A1:C200"),MATCH(1,(INDIRECT("'"&amp;AJ$1&amp;"'!"&amp;"A1:A200")=$V$2)*(INDIRECT("'"&amp;AJ$1&amp;"'!"&amp;"B1:B200")=$V8),0),3)</f>
        <v>10.9298</v>
      </c>
      <c r="AK8" s="6" cm="1">
        <f t="array" aca="1" ref="AK8" ca="1">INDEX(INDIRECT("'"&amp;AK$1&amp;"'!"&amp;"A1:C200"),MATCH(1,(INDIRECT("'"&amp;AK$1&amp;"'!"&amp;"A1:A200")=$V$2)*(INDIRECT("'"&amp;AK$1&amp;"'!"&amp;"B1:B200")=$V8),0),3)</f>
        <v>5.2319000000000004</v>
      </c>
      <c r="AL8" s="6" cm="1">
        <f t="array" aca="1" ref="AL8" ca="1">INDEX(INDIRECT("'"&amp;AL$1&amp;"'!"&amp;"A1:C200"),MATCH(1,(INDIRECT("'"&amp;AL$1&amp;"'!"&amp;"A1:A200")=$V$2)*(INDIRECT("'"&amp;AL$1&amp;"'!"&amp;"B1:B200")=$V8),0),3)</f>
        <v>10.650399999999999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12.5403</v>
      </c>
    </row>
    <row r="9" spans="1:40" x14ac:dyDescent="0.25">
      <c r="A9" s="2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8.9421999999999997</v>
      </c>
      <c r="C9" s="6" cm="1">
        <f t="array" aca="1" ref="C9" ca="1">INDEX(INDIRECT("'"&amp;C$1&amp;"'!"&amp;"A1:C200"),MATCH(1,(INDIRECT("'"&amp;C$1&amp;"'!"&amp;"A1:A200")=$A$2)*(INDIRECT("'"&amp;C$1&amp;"'!"&amp;"B1:B200")=$A9),0),3)</f>
        <v>15.397500000000001</v>
      </c>
      <c r="D9" s="6" cm="1">
        <f t="array" aca="1" ref="D9" ca="1">INDEX(INDIRECT("'"&amp;D$1&amp;"'!"&amp;"A1:C200"),MATCH(1,(INDIRECT("'"&amp;D$1&amp;"'!"&amp;"A1:A200")=$A$2)*(INDIRECT("'"&amp;D$1&amp;"'!"&amp;"B1:B200")=$A9),0),3)</f>
        <v>5.6866000000000003</v>
      </c>
      <c r="E9" s="6" cm="1">
        <f t="array" aca="1" ref="E9" ca="1">INDEX(INDIRECT("'"&amp;E$1&amp;"'!"&amp;"A1:C200"),MATCH(1,(INDIRECT("'"&amp;E$1&amp;"'!"&amp;"A1:A200")=$A$2)*(INDIRECT("'"&amp;E$1&amp;"'!"&amp;"B1:B200")=$A9),0),3)</f>
        <v>11.613200000000001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12.45</v>
      </c>
      <c r="G9" s="6" cm="1">
        <f t="array" aca="1" ref="G9" ca="1">INDEX(INDIRECT("'"&amp;G$1&amp;"'!"&amp;"A1:C200"),MATCH(1,(INDIRECT("'"&amp;G$1&amp;"'!"&amp;"A1:A200")=$A$2)*(INDIRECT("'"&amp;G$1&amp;"'!"&amp;"B1:B200")=$A9),0),3)</f>
        <v>7.8083999999999998</v>
      </c>
      <c r="H9" s="6" cm="1">
        <f t="array" aca="1" ref="H9" ca="1">INDEX(INDIRECT("'"&amp;H$1&amp;"'!"&amp;"A1:C200"),MATCH(1,(INDIRECT("'"&amp;H$1&amp;"'!"&amp;"A1:A200")=$A$2)*(INDIRECT("'"&amp;H$1&amp;"'!"&amp;"B1:B200")=$A9),0),3)</f>
        <v>12.034800000000001</v>
      </c>
      <c r="I9" s="6" cm="1">
        <f t="array" aca="1" ref="I9" ca="1">INDEX(INDIRECT("'"&amp;I$1&amp;"'!"&amp;"A1:C200"),MATCH(1,(INDIRECT("'"&amp;I$1&amp;"'!"&amp;"A1:A200")=$A$2)*(INDIRECT("'"&amp;I$1&amp;"'!"&amp;"B1:B200")=$A9),0),3)</f>
        <v>9.2177000000000007</v>
      </c>
      <c r="J9" s="6" cm="1">
        <f t="array" aca="1" ref="J9" ca="1">INDEX(INDIRECT("'"&amp;J$1&amp;"'!"&amp;"A1:C200"),MATCH(1,(INDIRECT("'"&amp;J$1&amp;"'!"&amp;"A1:A200")=$A$2)*(INDIRECT("'"&amp;J$1&amp;"'!"&amp;"B1:B200")=$A9),0),3)</f>
        <v>11.9879</v>
      </c>
      <c r="K9" s="6" cm="1">
        <f t="array" aca="1" ref="K9" ca="1">INDEX(INDIRECT("'"&amp;K$1&amp;"'!"&amp;"A1:C200"),MATCH(1,(INDIRECT("'"&amp;K$1&amp;"'!"&amp;"A1:A200")=$A$2)*(INDIRECT("'"&amp;K$1&amp;"'!"&amp;"B1:B200")=$A9),0),3)</f>
        <v>9.3879000000000001</v>
      </c>
      <c r="L9" s="6" cm="1">
        <f t="array" aca="1" ref="L9" ca="1">INDEX(INDIRECT("'"&amp;L$1&amp;"'!"&amp;"A1:C200"),MATCH(1,(INDIRECT("'"&amp;L$1&amp;"'!"&amp;"A1:A200")=$A$2)*(INDIRECT("'"&amp;L$1&amp;"'!"&amp;"B1:B200")=$A9),0),3)</f>
        <v>4.4279999999999999</v>
      </c>
      <c r="M9" s="6" cm="1">
        <f t="array" aca="1" ref="M9" ca="1">INDEX(INDIRECT("'"&amp;M$1&amp;"'!"&amp;"A1:C200"),MATCH(1,(INDIRECT("'"&amp;M$1&amp;"'!"&amp;"A1:A200")=$A$2)*(INDIRECT("'"&amp;M$1&amp;"'!"&amp;"B1:B200")=$A9),0),3)</f>
        <v>7.5579999999999998</v>
      </c>
      <c r="N9" s="6" cm="1">
        <f t="array" aca="1" ref="N9" ca="1">INDEX(INDIRECT("'"&amp;N$1&amp;"'!"&amp;"A1:C200"),MATCH(1,(INDIRECT("'"&amp;N$1&amp;"'!"&amp;"A1:A200")=$A$2)*(INDIRECT("'"&amp;N$1&amp;"'!"&amp;"B1:B200")=$A9),0),3)</f>
        <v>11.1936</v>
      </c>
      <c r="O9" s="6" cm="1">
        <f t="array" aca="1" ref="O9" ca="1">INDEX(INDIRECT("'"&amp;O$1&amp;"'!"&amp;"A1:C200"),MATCH(1,(INDIRECT("'"&amp;O$1&amp;"'!"&amp;"A1:A200")=$A$2)*(INDIRECT("'"&amp;O$1&amp;"'!"&amp;"B1:B200")=$A9),0),3)</f>
        <v>10.892300000000001</v>
      </c>
      <c r="P9" s="6" cm="1">
        <f t="array" aca="1" ref="P9" ca="1">INDEX(INDIRECT("'"&amp;P$1&amp;"'!"&amp;"A1:C200"),MATCH(1,(INDIRECT("'"&amp;P$1&amp;"'!"&amp;"A1:A200")=$A$2)*(INDIRECT("'"&amp;P$1&amp;"'!"&amp;"B1:B200")=$A9),0),3)</f>
        <v>10.208</v>
      </c>
      <c r="Q9" s="6" cm="1">
        <f t="array" aca="1" ref="Q9" ca="1">INDEX(INDIRECT("'"&amp;Q$1&amp;"'!"&amp;"A1:C200"),MATCH(1,(INDIRECT("'"&amp;Q$1&amp;"'!"&amp;"A1:A200")=$A$2)*(INDIRECT("'"&amp;Q$1&amp;"'!"&amp;"B1:B200")=$A9),0),3)</f>
        <v>14.502000000000001</v>
      </c>
      <c r="R9" s="6" cm="1">
        <f t="array" aca="1" ref="R9" ca="1">INDEX(INDIRECT("'"&amp;R$1&amp;"'!"&amp;"A1:C200"),MATCH(1,(INDIRECT("'"&amp;R$1&amp;"'!"&amp;"A1:A200")=$A$2)*(INDIRECT("'"&amp;R$1&amp;"'!"&amp;"B1:B200")=$A9),0),3)</f>
        <v>16.412600000000001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8.5295000000000005</v>
      </c>
      <c r="X9" s="6" cm="1">
        <f t="array" aca="1" ref="X9" ca="1">INDEX(INDIRECT("'"&amp;X$1&amp;"'!"&amp;"A1:C200"),MATCH(1,(INDIRECT("'"&amp;X$1&amp;"'!"&amp;"A1:A200")=$V$2)*(INDIRECT("'"&amp;X$1&amp;"'!"&amp;"B1:B200")=$V9),0),3)</f>
        <v>12.514099999999999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7.7857000000000003</v>
      </c>
      <c r="Z9" s="6" cm="1">
        <f t="array" aca="1" ref="Z9" ca="1">INDEX(INDIRECT("'"&amp;Z$1&amp;"'!"&amp;"A1:C200"),MATCH(1,(INDIRECT("'"&amp;Z$1&amp;"'!"&amp;"A1:A200")=$V$2)*(INDIRECT("'"&amp;Z$1&amp;"'!"&amp;"B1:B200")=$V9),0),3)</f>
        <v>10.9671</v>
      </c>
      <c r="AA9" s="6" cm="1">
        <f t="array" aca="1" ref="AA9" ca="1">INDEX(INDIRECT("'"&amp;AA$1&amp;"'!"&amp;"A1:C200"),MATCH(1,(INDIRECT("'"&amp;AA$1&amp;"'!"&amp;"A1:A200")=$V$2)*(INDIRECT("'"&amp;AA$1&amp;"'!"&amp;"B1:B200")=$V9),0),3)</f>
        <v>9.2364999999999995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10.764200000000001</v>
      </c>
      <c r="AC9" s="6" cm="1">
        <f t="array" aca="1" ref="AC9" ca="1">INDEX(INDIRECT("'"&amp;AC$1&amp;"'!"&amp;"A1:C200"),MATCH(1,(INDIRECT("'"&amp;AC$1&amp;"'!"&amp;"A1:A200")=$V$2)*(INDIRECT("'"&amp;AC$1&amp;"'!"&amp;"B1:B200")=$V9),0),3)</f>
        <v>10.6677</v>
      </c>
      <c r="AD9" s="6" cm="1">
        <f t="array" aca="1" ref="AD9" ca="1">INDEX(INDIRECT("'"&amp;AD$1&amp;"'!"&amp;"A1:C200"),MATCH(1,(INDIRECT("'"&amp;AD$1&amp;"'!"&amp;"A1:A200")=$V$2)*(INDIRECT("'"&amp;AD$1&amp;"'!"&amp;"B1:B200")=$V9),0),3)</f>
        <v>10.5632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13.803800000000001</v>
      </c>
      <c r="AF9" s="6" cm="1">
        <f t="array" aca="1" ref="AF9" ca="1">INDEX(INDIRECT("'"&amp;AF$1&amp;"'!"&amp;"A1:C200"),MATCH(1,(INDIRECT("'"&amp;AF$1&amp;"'!"&amp;"A1:A200")=$V$2)*(INDIRECT("'"&amp;AF$1&amp;"'!"&amp;"B1:B200")=$V9),0),3)</f>
        <v>10.8912</v>
      </c>
      <c r="AG9" s="6" cm="1">
        <f t="array" aca="1" ref="AG9" ca="1">INDEX(INDIRECT("'"&amp;AG$1&amp;"'!"&amp;"A1:C200"),MATCH(1,(INDIRECT("'"&amp;AG$1&amp;"'!"&amp;"A1:A200")=$V$2)*(INDIRECT("'"&amp;AG$1&amp;"'!"&amp;"B1:B200")=$V9),0),3)</f>
        <v>6.8129999999999997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9.8952000000000009</v>
      </c>
      <c r="AI9" s="6" cm="1">
        <f t="array" aca="1" ref="AI9" ca="1">INDEX(INDIRECT("'"&amp;AI$1&amp;"'!"&amp;"A1:C200"),MATCH(1,(INDIRECT("'"&amp;AI$1&amp;"'!"&amp;"A1:A200")=$V$2)*(INDIRECT("'"&amp;AI$1&amp;"'!"&amp;"B1:B200")=$V9),0),3)</f>
        <v>11.782</v>
      </c>
      <c r="AJ9" s="6" cm="1">
        <f t="array" aca="1" ref="AJ9" ca="1">INDEX(INDIRECT("'"&amp;AJ$1&amp;"'!"&amp;"A1:C200"),MATCH(1,(INDIRECT("'"&amp;AJ$1&amp;"'!"&amp;"A1:A200")=$V$2)*(INDIRECT("'"&amp;AJ$1&amp;"'!"&amp;"B1:B200")=$V9),0),3)</f>
        <v>11.7813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6.7180999999999997</v>
      </c>
      <c r="AL9" s="6" cm="1">
        <f t="array" aca="1" ref="AL9" ca="1">INDEX(INDIRECT("'"&amp;AL$1&amp;"'!"&amp;"A1:C200"),MATCH(1,(INDIRECT("'"&amp;AL$1&amp;"'!"&amp;"A1:A200")=$V$2)*(INDIRECT("'"&amp;AL$1&amp;"'!"&amp;"B1:B200")=$V9),0),3)</f>
        <v>10.8339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16.098400000000002</v>
      </c>
    </row>
    <row r="10" spans="1:40" x14ac:dyDescent="0.25">
      <c r="A10" s="2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12.0787</v>
      </c>
      <c r="C10" s="6" cm="1">
        <f t="array" aca="1" ref="C10" ca="1">INDEX(INDIRECT("'"&amp;C$1&amp;"'!"&amp;"A1:C200"),MATCH(1,(INDIRECT("'"&amp;C$1&amp;"'!"&amp;"A1:A200")=$A$2)*(INDIRECT("'"&amp;C$1&amp;"'!"&amp;"B1:B200")=$A10),0),3)</f>
        <v>12.8935</v>
      </c>
      <c r="D10" s="6" cm="1">
        <f t="array" aca="1" ref="D10" ca="1">INDEX(INDIRECT("'"&amp;D$1&amp;"'!"&amp;"A1:C200"),MATCH(1,(INDIRECT("'"&amp;D$1&amp;"'!"&amp;"A1:A200")=$A$2)*(INDIRECT("'"&amp;D$1&amp;"'!"&amp;"B1:B200")=$A10),0),3)</f>
        <v>7.0453999999999999</v>
      </c>
      <c r="E10" s="6" cm="1">
        <f t="array" aca="1" ref="E10" ca="1">INDEX(INDIRECT("'"&amp;E$1&amp;"'!"&amp;"A1:C200"),MATCH(1,(INDIRECT("'"&amp;E$1&amp;"'!"&amp;"A1:A200")=$A$2)*(INDIRECT("'"&amp;E$1&amp;"'!"&amp;"B1:B200")=$A10),0),3)</f>
        <v>9.9914000000000005</v>
      </c>
      <c r="F10" s="6" cm="1">
        <f t="array" aca="1" ref="F10" ca="1">INDEX(INDIRECT("'"&amp;F$1&amp;"'!"&amp;"A1:C200"),MATCH(1,(INDIRECT("'"&amp;F$1&amp;"'!"&amp;"A1:A200")=$A$2)*(INDIRECT("'"&amp;F$1&amp;"'!"&amp;"B1:B200")=$A10),0),3)</f>
        <v>9.3157999999999994</v>
      </c>
      <c r="G10" s="6" cm="1">
        <f t="array" aca="1" ref="G10" ca="1">INDEX(INDIRECT("'"&amp;G$1&amp;"'!"&amp;"A1:C200"),MATCH(1,(INDIRECT("'"&amp;G$1&amp;"'!"&amp;"A1:A200")=$A$2)*(INDIRECT("'"&amp;G$1&amp;"'!"&amp;"B1:B200")=$A10),0),3)</f>
        <v>10.306900000000001</v>
      </c>
      <c r="H10" s="6" cm="1">
        <f t="array" aca="1" ref="H10" ca="1">INDEX(INDIRECT("'"&amp;H$1&amp;"'!"&amp;"A1:C200"),MATCH(1,(INDIRECT("'"&amp;H$1&amp;"'!"&amp;"A1:A200")=$A$2)*(INDIRECT("'"&amp;H$1&amp;"'!"&amp;"B1:B200")=$A10),0),3)</f>
        <v>10.8049</v>
      </c>
      <c r="I10" s="6" cm="1">
        <f t="array" aca="1" ref="I10" ca="1">INDEX(INDIRECT("'"&amp;I$1&amp;"'!"&amp;"A1:C200"),MATCH(1,(INDIRECT("'"&amp;I$1&amp;"'!"&amp;"A1:A200")=$A$2)*(INDIRECT("'"&amp;I$1&amp;"'!"&amp;"B1:B200")=$A10),0),3)</f>
        <v>9.1395999999999997</v>
      </c>
      <c r="J10" s="6" cm="1">
        <f t="array" aca="1" ref="J10" ca="1">INDEX(INDIRECT("'"&amp;J$1&amp;"'!"&amp;"A1:C200"),MATCH(1,(INDIRECT("'"&amp;J$1&amp;"'!"&amp;"A1:A200")=$A$2)*(INDIRECT("'"&amp;J$1&amp;"'!"&amp;"B1:B200")=$A10),0),3)</f>
        <v>10.837400000000001</v>
      </c>
      <c r="K10" s="6" cm="1">
        <f t="array" aca="1" ref="K10" ca="1">INDEX(INDIRECT("'"&amp;K$1&amp;"'!"&amp;"A1:C200"),MATCH(1,(INDIRECT("'"&amp;K$1&amp;"'!"&amp;"A1:A200")=$A$2)*(INDIRECT("'"&amp;K$1&amp;"'!"&amp;"B1:B200")=$A10),0),3)</f>
        <v>8.2804000000000002</v>
      </c>
      <c r="L10" s="6" cm="1">
        <f t="array" aca="1" ref="L10" ca="1">INDEX(INDIRECT("'"&amp;L$1&amp;"'!"&amp;"A1:C200"),MATCH(1,(INDIRECT("'"&amp;L$1&amp;"'!"&amp;"A1:A200")=$A$2)*(INDIRECT("'"&amp;L$1&amp;"'!"&amp;"B1:B200")=$A10),0),3)</f>
        <v>4.6464999999999996</v>
      </c>
      <c r="M10" s="6" cm="1">
        <f t="array" aca="1" ref="M10" ca="1">INDEX(INDIRECT("'"&amp;M$1&amp;"'!"&amp;"A1:C200"),MATCH(1,(INDIRECT("'"&amp;M$1&amp;"'!"&amp;"A1:A200")=$A$2)*(INDIRECT("'"&amp;M$1&amp;"'!"&amp;"B1:B200")=$A10),0),3)</f>
        <v>8.9024999999999999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11.9971</v>
      </c>
      <c r="O10" s="6" cm="1">
        <f t="array" aca="1" ref="O10" ca="1">INDEX(INDIRECT("'"&amp;O$1&amp;"'!"&amp;"A1:C200"),MATCH(1,(INDIRECT("'"&amp;O$1&amp;"'!"&amp;"A1:A200")=$A$2)*(INDIRECT("'"&amp;O$1&amp;"'!"&amp;"B1:B200")=$A10),0),3)</f>
        <v>10.742100000000001</v>
      </c>
      <c r="P10" s="6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6" cm="1">
        <f t="array" aca="1" ref="Q10" ca="1">INDEX(INDIRECT("'"&amp;Q$1&amp;"'!"&amp;"A1:C200"),MATCH(1,(INDIRECT("'"&amp;Q$1&amp;"'!"&amp;"A1:A200")=$A$2)*(INDIRECT("'"&amp;Q$1&amp;"'!"&amp;"B1:B200")=$A10),0),3)</f>
        <v>14.199</v>
      </c>
      <c r="R10" s="6" cm="1">
        <f t="array" aca="1" ref="R10" ca="1">INDEX(INDIRECT("'"&amp;R$1&amp;"'!"&amp;"A1:C200"),MATCH(1,(INDIRECT("'"&amp;R$1&amp;"'!"&amp;"A1:A200")=$A$2)*(INDIRECT("'"&amp;R$1&amp;"'!"&amp;"B1:B200")=$A10),0),3)</f>
        <v>15.408899999999999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8.2132000000000005</v>
      </c>
      <c r="X10" s="6" cm="1">
        <f t="array" aca="1" ref="X10" ca="1">INDEX(INDIRECT("'"&amp;X$1&amp;"'!"&amp;"A1:C200"),MATCH(1,(INDIRECT("'"&amp;X$1&amp;"'!"&amp;"A1:A200")=$V$2)*(INDIRECT("'"&amp;X$1&amp;"'!"&amp;"B1:B200")=$V10),0),3)</f>
        <v>11.603400000000001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6.7629999999999999</v>
      </c>
      <c r="Z10" s="6" cm="1">
        <f t="array" aca="1" ref="Z10" ca="1">INDEX(INDIRECT("'"&amp;Z$1&amp;"'!"&amp;"A1:C200"),MATCH(1,(INDIRECT("'"&amp;Z$1&amp;"'!"&amp;"A1:A200")=$V$2)*(INDIRECT("'"&amp;Z$1&amp;"'!"&amp;"B1:B200")=$V10),0),3)</f>
        <v>8.2970000000000006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11.2499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8.8377999999999997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7.7035999999999998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7.7542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8.7553999999999998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8.1529000000000007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5.1249000000000002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11.0434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9.0326000000000004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9.7274999999999991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7.3638000000000003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7.5408999999999997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12.3712</v>
      </c>
    </row>
    <row r="11" spans="1:40" x14ac:dyDescent="0.25">
      <c r="A11" s="2" t="s">
        <v>32</v>
      </c>
      <c r="B11" s="7">
        <f ca="1">AVERAGE(B3:B10)</f>
        <v>9.9141875000000006</v>
      </c>
      <c r="C11" s="7">
        <f t="shared" ref="C11:Q11" ca="1" si="0">AVERAGE(C3:C10)</f>
        <v>13.644237500000001</v>
      </c>
      <c r="D11" s="7">
        <f t="shared" ca="1" si="0"/>
        <v>7.5023375000000003</v>
      </c>
      <c r="E11" s="7">
        <f t="shared" ca="1" si="0"/>
        <v>10.378450000000001</v>
      </c>
      <c r="F11" s="7">
        <f t="shared" ca="1" si="0"/>
        <v>9.8367625000000007</v>
      </c>
      <c r="G11" s="7">
        <f t="shared" ca="1" si="0"/>
        <v>9.7176749999999998</v>
      </c>
      <c r="H11" s="7">
        <f t="shared" ca="1" si="0"/>
        <v>11.980812500000001</v>
      </c>
      <c r="I11" s="7">
        <f t="shared" ca="1" si="0"/>
        <v>7.3950249999999995</v>
      </c>
      <c r="J11" s="7">
        <f t="shared" ca="1" si="0"/>
        <v>11.7931875</v>
      </c>
      <c r="K11" s="7">
        <f t="shared" ca="1" si="0"/>
        <v>9.4725749999999991</v>
      </c>
      <c r="L11" s="7">
        <f t="shared" ca="1" si="0"/>
        <v>6.6035374999999998</v>
      </c>
      <c r="M11" s="7">
        <f t="shared" ca="1" si="0"/>
        <v>8.5098000000000003</v>
      </c>
      <c r="N11" s="7">
        <f t="shared" ca="1" si="0"/>
        <v>11.721212500000002</v>
      </c>
      <c r="O11" s="7">
        <f t="shared" ca="1" si="0"/>
        <v>9.9155250000000024</v>
      </c>
      <c r="P11" s="7">
        <f t="shared" ca="1" si="0"/>
        <v>8.6091874999999991</v>
      </c>
      <c r="Q11" s="7">
        <f t="shared" ca="1" si="0"/>
        <v>14.37195</v>
      </c>
      <c r="R11" s="7">
        <f t="shared" ref="R11" ca="1" si="1">AVERAGE(R3:R10)</f>
        <v>16.729037499999997</v>
      </c>
      <c r="S11" s="8">
        <f ca="1">AVERAGE(B3:R10)</f>
        <v>10.476205882352943</v>
      </c>
      <c r="V11" s="2" t="s">
        <v>32</v>
      </c>
      <c r="W11" s="7">
        <f ca="1">AVERAGE(W3:W10)</f>
        <v>9.4304499999999987</v>
      </c>
      <c r="X11" s="7">
        <f t="shared" ref="X11:AL11" ca="1" si="2">AVERAGE(X3:X10)</f>
        <v>12.057375</v>
      </c>
      <c r="Y11" s="7">
        <f t="shared" ca="1" si="2"/>
        <v>7.9060625</v>
      </c>
      <c r="Z11" s="7">
        <f t="shared" ca="1" si="2"/>
        <v>9.8458749999999995</v>
      </c>
      <c r="AA11" s="7">
        <f t="shared" ca="1" si="2"/>
        <v>10.1352125</v>
      </c>
      <c r="AB11" s="7">
        <f t="shared" ca="1" si="2"/>
        <v>10.098375000000001</v>
      </c>
      <c r="AC11" s="7">
        <f t="shared" ca="1" si="2"/>
        <v>9.5005749999999995</v>
      </c>
      <c r="AD11" s="7">
        <f t="shared" ca="1" si="2"/>
        <v>8.9205375</v>
      </c>
      <c r="AE11" s="7">
        <f t="shared" ca="1" si="2"/>
        <v>10.567349999999999</v>
      </c>
      <c r="AF11" s="7">
        <f t="shared" ca="1" si="2"/>
        <v>8.3021250000000002</v>
      </c>
      <c r="AG11" s="7">
        <f t="shared" ca="1" si="2"/>
        <v>7.6439500000000002</v>
      </c>
      <c r="AH11" s="7">
        <f t="shared" ca="1" si="2"/>
        <v>10.458825000000001</v>
      </c>
      <c r="AI11" s="7">
        <f t="shared" ca="1" si="2"/>
        <v>13.5948875</v>
      </c>
      <c r="AJ11" s="7">
        <f t="shared" ca="1" si="2"/>
        <v>10.660049999999998</v>
      </c>
      <c r="AK11" s="7">
        <f t="shared" ca="1" si="2"/>
        <v>7.3095125000000003</v>
      </c>
      <c r="AL11" s="7">
        <f t="shared" ca="1" si="2"/>
        <v>9.7105999999999995</v>
      </c>
      <c r="AM11" s="7">
        <f t="shared" ref="AM11" ca="1" si="3">AVERAGE(AM3:AM10)</f>
        <v>13.5782375</v>
      </c>
      <c r="AN11" s="8">
        <f ca="1">AVERAGE(W3:AM10)</f>
        <v>9.9835294117647067</v>
      </c>
    </row>
    <row r="12" spans="1:40" x14ac:dyDescent="0.25">
      <c r="A12" s="2" t="s">
        <v>33</v>
      </c>
      <c r="B12" s="7">
        <f ca="1">_xlfn.STDEV.P(B3:B10)</f>
        <v>1.5446481868353505</v>
      </c>
      <c r="C12" s="7">
        <f t="shared" ref="C12:Q12" ca="1" si="4">_xlfn.STDEV.P(C3:C10)</f>
        <v>0.95880255388883395</v>
      </c>
      <c r="D12" s="7">
        <f t="shared" ca="1" si="4"/>
        <v>1.18600385848603</v>
      </c>
      <c r="E12" s="7">
        <f t="shared" ca="1" si="4"/>
        <v>0.73034138079394106</v>
      </c>
      <c r="F12" s="7">
        <f t="shared" ca="1" si="4"/>
        <v>1.226645165621957</v>
      </c>
      <c r="G12" s="7">
        <f t="shared" ca="1" si="4"/>
        <v>1.7563609927560424</v>
      </c>
      <c r="H12" s="7">
        <f t="shared" ca="1" si="4"/>
        <v>0.67409634592819856</v>
      </c>
      <c r="I12" s="7">
        <f t="shared" ca="1" si="4"/>
        <v>2.235067824334422</v>
      </c>
      <c r="J12" s="7">
        <f t="shared" ca="1" si="4"/>
        <v>0.83150589811122189</v>
      </c>
      <c r="K12" s="7">
        <f t="shared" ca="1" si="4"/>
        <v>1.1376822598489567</v>
      </c>
      <c r="L12" s="7">
        <f t="shared" ca="1" si="4"/>
        <v>1.2625629944061192</v>
      </c>
      <c r="M12" s="7">
        <f t="shared" ca="1" si="4"/>
        <v>0.56833925387923012</v>
      </c>
      <c r="N12" s="7">
        <f t="shared" ca="1" si="4"/>
        <v>0.48325266020349028</v>
      </c>
      <c r="O12" s="7">
        <f t="shared" ca="1" si="4"/>
        <v>1.2607633082283751</v>
      </c>
      <c r="P12" s="7">
        <f t="shared" ca="1" si="4"/>
        <v>1.6224465179455874</v>
      </c>
      <c r="Q12" s="7">
        <f t="shared" ca="1" si="4"/>
        <v>1.1741706328298285</v>
      </c>
      <c r="R12" s="7">
        <f t="shared" ref="R12" ca="1" si="5">_xlfn.STDEV.P(R3:R10)</f>
        <v>2.2454201288052675</v>
      </c>
      <c r="S12" s="3">
        <f ca="1">_xlfn.STDEV.P(B3:R10)</f>
        <v>2.9027557298490061</v>
      </c>
      <c r="V12" s="2" t="s">
        <v>33</v>
      </c>
      <c r="W12" s="7">
        <f ca="1">_xlfn.STDEV.P(W3:W10)</f>
        <v>0.87813181100561399</v>
      </c>
      <c r="X12" s="7">
        <f t="shared" ref="X12:AL12" ca="1" si="6">_xlfn.STDEV.P(X3:X10)</f>
        <v>1.0706680668512536</v>
      </c>
      <c r="Y12" s="7">
        <f t="shared" ca="1" si="6"/>
        <v>0.73217573358023125</v>
      </c>
      <c r="Z12" s="7">
        <f t="shared" ca="1" si="6"/>
        <v>0.94036080808113209</v>
      </c>
      <c r="AA12" s="7">
        <f t="shared" ca="1" si="6"/>
        <v>0.67448109580161686</v>
      </c>
      <c r="AB12" s="7">
        <f t="shared" ca="1" si="6"/>
        <v>1.1578728986270417</v>
      </c>
      <c r="AC12" s="7">
        <f t="shared" ca="1" si="6"/>
        <v>1.3192774876329172</v>
      </c>
      <c r="AD12" s="7">
        <f t="shared" ca="1" si="6"/>
        <v>0.76453714909332571</v>
      </c>
      <c r="AE12" s="7">
        <f t="shared" ca="1" si="6"/>
        <v>1.402455764899559</v>
      </c>
      <c r="AF12" s="7">
        <f t="shared" ca="1" si="6"/>
        <v>1.496285003558812</v>
      </c>
      <c r="AG12" s="7">
        <f t="shared" ca="1" si="6"/>
        <v>1.2100648360728421</v>
      </c>
      <c r="AH12" s="7">
        <f t="shared" ca="1" si="6"/>
        <v>0.76726046710031892</v>
      </c>
      <c r="AI12" s="7">
        <f t="shared" ca="1" si="6"/>
        <v>2.4606080465189413</v>
      </c>
      <c r="AJ12" s="7">
        <f t="shared" ca="1" si="6"/>
        <v>0.70959414632591233</v>
      </c>
      <c r="AK12" s="7">
        <f t="shared" ca="1" si="6"/>
        <v>1.1623602759444904</v>
      </c>
      <c r="AL12" s="7">
        <f t="shared" ca="1" si="6"/>
        <v>1.2025514209380006</v>
      </c>
      <c r="AM12" s="7">
        <f t="shared" ref="AM12" ca="1" si="7">_xlfn.STDEV.P(AM3:AM10)</f>
        <v>1.1905849937504467</v>
      </c>
      <c r="AN12" s="3">
        <f ca="1">_xlfn.STDEV.P(W3:AM10)</f>
        <v>2.1330004489712122</v>
      </c>
    </row>
    <row r="13" spans="1:40" x14ac:dyDescent="0.25">
      <c r="A13" s="4" t="s">
        <v>20</v>
      </c>
      <c r="B13" s="12" t="s">
        <v>34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8"/>
      <c r="V13" s="4" t="s">
        <v>25</v>
      </c>
      <c r="W13" s="12" t="s">
        <v>35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8"/>
    </row>
    <row r="14" spans="1:40" x14ac:dyDescent="0.25">
      <c r="A14" s="2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6" cm="1">
        <f t="array" aca="1" ref="C14" ca="1">INDEX(INDIRECT("'"&amp;C$1&amp;"'!"&amp;"A1:C200"),MATCH(1,(INDIRECT("'"&amp;C$1&amp;"'!"&amp;"A1:A200")=$A$13)*(INDIRECT("'"&amp;C$1&amp;"'!"&amp;"B1:B200")=$A14),0),3)</f>
        <v>7.1581999999999999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6" cm="1">
        <f t="array" aca="1" ref="E14" ca="1">INDEX(INDIRECT("'"&amp;E$1&amp;"'!"&amp;"A1:C200"),MATCH(1,(INDIRECT("'"&amp;E$1&amp;"'!"&amp;"A1:A200")=$A$13)*(INDIRECT("'"&amp;E$1&amp;"'!"&amp;"B1:B200")=$A14),0),3)</f>
        <v>8.5688999999999993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8.5914000000000001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8.6842000000000006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8.8056000000000001</v>
      </c>
      <c r="I14" s="6" cm="1">
        <f t="array" aca="1" ref="I14" ca="1">INDEX(INDIRECT("'"&amp;I$1&amp;"'!"&amp;"A1:C200"),MATCH(1,(INDIRECT("'"&amp;I$1&amp;"'!"&amp;"A1:A200")=$A$13)*(INDIRECT("'"&amp;I$1&amp;"'!"&amp;"B1:B200")=$A14),0),3)</f>
        <v>8.3567</v>
      </c>
      <c r="J14" s="6" cm="1">
        <f t="array" aca="1" ref="J14" ca="1">INDEX(INDIRECT("'"&amp;J$1&amp;"'!"&amp;"A1:C200"),MATCH(1,(INDIRECT("'"&amp;J$1&amp;"'!"&amp;"A1:A200")=$A$13)*(INDIRECT("'"&amp;J$1&amp;"'!"&amp;"B1:B200")=$A14),0),3)</f>
        <v>9.1393000000000004</v>
      </c>
      <c r="K14" s="6" cm="1">
        <f t="array" aca="1" ref="K14" ca="1">INDEX(INDIRECT("'"&amp;K$1&amp;"'!"&amp;"A1:C200"),MATCH(1,(INDIRECT("'"&amp;K$1&amp;"'!"&amp;"A1:A200")=$A$13)*(INDIRECT("'"&amp;K$1&amp;"'!"&amp;"B1:B200")=$A14),0),3)</f>
        <v>8.1036000000000001</v>
      </c>
      <c r="L14" s="6" cm="1">
        <f t="array" aca="1" ref="L14" ca="1">INDEX(INDIRECT("'"&amp;L$1&amp;"'!"&amp;"A1:C200"),MATCH(1,(INDIRECT("'"&amp;L$1&amp;"'!"&amp;"A1:A200")=$A$13)*(INDIRECT("'"&amp;L$1&amp;"'!"&amp;"B1:B200")=$A14),0),3)</f>
        <v>3.8934000000000002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7.1961000000000004</v>
      </c>
      <c r="N14" s="6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6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6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6" cm="1">
        <f t="array" aca="1" ref="Q14" ca="1">INDEX(INDIRECT("'"&amp;Q$1&amp;"'!"&amp;"A1:C200"),MATCH(1,(INDIRECT("'"&amp;Q$1&amp;"'!"&amp;"A1:A200")=$A$13)*(INDIRECT("'"&amp;Q$1&amp;"'!"&amp;"B1:B200")=$A14),0),3)</f>
        <v>11.9217</v>
      </c>
      <c r="R14" s="6" cm="1">
        <f t="array" aca="1" ref="R14" ca="1">INDEX(INDIRECT("'"&amp;R$1&amp;"'!"&amp;"A1:C200"),MATCH(1,(INDIRECT("'"&amp;R$1&amp;"'!"&amp;"A1:A200")=$A$13)*(INDIRECT("'"&amp;R$1&amp;"'!"&amp;"B1:B200")=$A14),0),3)</f>
        <v>7.6634000000000002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8.6973000000000003</v>
      </c>
      <c r="X14" s="6" cm="1">
        <f t="array" aca="1" ref="X14" ca="1">INDEX(INDIRECT("'"&amp;X$1&amp;"'!"&amp;"A1:C200"),MATCH(1,(INDIRECT("'"&amp;X$1&amp;"'!"&amp;"A1:A200")=$V$13)*(INDIRECT("'"&amp;X$1&amp;"'!"&amp;"B1:B200")=$V14),0),3)</f>
        <v>7.2523999999999997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5.7183000000000002</v>
      </c>
      <c r="Z14" s="6" cm="1">
        <f t="array" aca="1" ref="Z14" ca="1">INDEX(INDIRECT("'"&amp;Z$1&amp;"'!"&amp;"A1:C200"),MATCH(1,(INDIRECT("'"&amp;Z$1&amp;"'!"&amp;"A1:A200")=$V$13)*(INDIRECT("'"&amp;Z$1&amp;"'!"&amp;"B1:B200")=$V14),0),3)</f>
        <v>6.7763999999999998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7.0124000000000004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7.9976000000000003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7.2034000000000002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7.9935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8.8666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7.2077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8.2734000000000005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9.3415999999999997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11.657400000000001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5.5365000000000002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8.5364000000000004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5.0214999999999996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6.7237</v>
      </c>
    </row>
    <row r="15" spans="1:40" x14ac:dyDescent="0.25">
      <c r="A15" s="2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5.2435999999999998</v>
      </c>
      <c r="C15" s="6" cm="1">
        <f t="array" aca="1" ref="C15" ca="1">INDEX(INDIRECT("'"&amp;C$1&amp;"'!"&amp;"A1:C200"),MATCH(1,(INDIRECT("'"&amp;C$1&amp;"'!"&amp;"A1:A200")=$A$13)*(INDIRECT("'"&amp;C$1&amp;"'!"&amp;"B1:B200")=$A15),0),3)</f>
        <v>7.3174000000000001</v>
      </c>
      <c r="D15" s="6" cm="1">
        <f t="array" aca="1" ref="D15" ca="1">INDEX(INDIRECT("'"&amp;D$1&amp;"'!"&amp;"A1:C200"),MATCH(1,(INDIRECT("'"&amp;D$1&amp;"'!"&amp;"A1:A200")=$A$13)*(INDIRECT("'"&amp;D$1&amp;"'!"&amp;"B1:B200")=$A15),0),3)</f>
        <v>5.1085000000000003</v>
      </c>
      <c r="E15" s="6" cm="1">
        <f t="array" aca="1" ref="E15" ca="1">INDEX(INDIRECT("'"&amp;E$1&amp;"'!"&amp;"A1:C200"),MATCH(1,(INDIRECT("'"&amp;E$1&amp;"'!"&amp;"A1:A200")=$A$13)*(INDIRECT("'"&amp;E$1&amp;"'!"&amp;"B1:B200")=$A15),0),3)</f>
        <v>11.5494</v>
      </c>
      <c r="F15" s="6" cm="1">
        <f t="array" aca="1" ref="F15" ca="1">INDEX(INDIRECT("'"&amp;F$1&amp;"'!"&amp;"A1:C200"),MATCH(1,(INDIRECT("'"&amp;F$1&amp;"'!"&amp;"A1:A200")=$A$13)*(INDIRECT("'"&amp;F$1&amp;"'!"&amp;"B1:B200")=$A15),0),3)</f>
        <v>7.7190000000000003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6.8776999999999999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7.3794000000000004</v>
      </c>
      <c r="I15" s="6" cm="1">
        <f t="array" aca="1" ref="I15" ca="1">INDEX(INDIRECT("'"&amp;I$1&amp;"'!"&amp;"A1:C200"),MATCH(1,(INDIRECT("'"&amp;I$1&amp;"'!"&amp;"A1:A200")=$A$13)*(INDIRECT("'"&amp;I$1&amp;"'!"&amp;"B1:B200")=$A15),0),3)</f>
        <v>7.5326000000000004</v>
      </c>
      <c r="J15" s="6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6" cm="1">
        <f t="array" aca="1" ref="K15" ca="1">INDEX(INDIRECT("'"&amp;K$1&amp;"'!"&amp;"A1:C200"),MATCH(1,(INDIRECT("'"&amp;K$1&amp;"'!"&amp;"A1:A200")=$A$13)*(INDIRECT("'"&amp;K$1&amp;"'!"&amp;"B1:B200")=$A15),0),3)</f>
        <v>11.1081</v>
      </c>
      <c r="L15" s="6" cm="1">
        <f t="array" aca="1" ref="L15" ca="1">INDEX(INDIRECT("'"&amp;L$1&amp;"'!"&amp;"A1:C200"),MATCH(1,(INDIRECT("'"&amp;L$1&amp;"'!"&amp;"A1:A200")=$A$13)*(INDIRECT("'"&amp;L$1&amp;"'!"&amp;"B1:B200")=$A15),0),3)</f>
        <v>7.0740999999999996</v>
      </c>
      <c r="M15" s="6" cm="1">
        <f t="array" aca="1" ref="M15" ca="1">INDEX(INDIRECT("'"&amp;M$1&amp;"'!"&amp;"A1:C200"),MATCH(1,(INDIRECT("'"&amp;M$1&amp;"'!"&amp;"A1:A200")=$A$13)*(INDIRECT("'"&amp;M$1&amp;"'!"&amp;"B1:B200")=$A15),0),3)</f>
        <v>8.9063999999999997</v>
      </c>
      <c r="N15" s="6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7.5946999999999996</v>
      </c>
      <c r="P15" s="6" cm="1">
        <f t="array" aca="1" ref="P15" ca="1">INDEX(INDIRECT("'"&amp;P$1&amp;"'!"&amp;"A1:C200"),MATCH(1,(INDIRECT("'"&amp;P$1&amp;"'!"&amp;"A1:A200")=$A$13)*(INDIRECT("'"&amp;P$1&amp;"'!"&amp;"B1:B200")=$A15),0),3)</f>
        <v>7.3333000000000004</v>
      </c>
      <c r="Q15" s="6" cm="1">
        <f t="array" aca="1" ref="Q15" ca="1">INDEX(INDIRECT("'"&amp;Q$1&amp;"'!"&amp;"A1:C200"),MATCH(1,(INDIRECT("'"&amp;Q$1&amp;"'!"&amp;"A1:A200")=$A$13)*(INDIRECT("'"&amp;Q$1&amp;"'!"&amp;"B1:B200")=$A15),0),3)</f>
        <v>14.7408</v>
      </c>
      <c r="R15" s="6" cm="1">
        <f t="array" aca="1" ref="R15" ca="1">INDEX(INDIRECT("'"&amp;R$1&amp;"'!"&amp;"A1:C200"),MATCH(1,(INDIRECT("'"&amp;R$1&amp;"'!"&amp;"A1:A200")=$A$13)*(INDIRECT("'"&amp;R$1&amp;"'!"&amp;"B1:B200")=$A15),0),3)</f>
        <v>7.7240000000000002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7.3996000000000004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6.6463999999999999</v>
      </c>
      <c r="Y15" s="6" cm="1">
        <f t="array" aca="1" ref="Y15" ca="1">INDEX(INDIRECT("'"&amp;Y$1&amp;"'!"&amp;"A1:C200"),MATCH(1,(INDIRECT("'"&amp;Y$1&amp;"'!"&amp;"A1:A200")=$V$13)*(INDIRECT("'"&amp;Y$1&amp;"'!"&amp;"B1:B200")=$V15),0),3)</f>
        <v>4.5964</v>
      </c>
      <c r="Z15" s="6" cm="1">
        <f t="array" aca="1" ref="Z15" ca="1">INDEX(INDIRECT("'"&amp;Z$1&amp;"'!"&amp;"A1:C200"),MATCH(1,(INDIRECT("'"&amp;Z$1&amp;"'!"&amp;"A1:A200")=$V$13)*(INDIRECT("'"&amp;Z$1&amp;"'!"&amp;"B1:B200")=$V15),0),3)</f>
        <v>7.2803000000000004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5.5702999999999996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10.4825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8.6227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9.0213000000000001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11.225899999999999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10.4741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6.8884999999999996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14.1594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12.185700000000001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5.9389000000000003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10.233499999999999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5.6868999999999996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7.6486999999999998</v>
      </c>
    </row>
    <row r="16" spans="1:40" x14ac:dyDescent="0.25">
      <c r="A16" s="2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6.1577999999999999</v>
      </c>
      <c r="C16" s="6" cm="1">
        <f t="array" aca="1" ref="C16" ca="1">INDEX(INDIRECT("'"&amp;C$1&amp;"'!"&amp;"A1:C200"),MATCH(1,(INDIRECT("'"&amp;C$1&amp;"'!"&amp;"A1:A200")=$A$13)*(INDIRECT("'"&amp;C$1&amp;"'!"&amp;"B1:B200")=$A16),0),3)</f>
        <v>7.2538999999999998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5.3939000000000004</v>
      </c>
      <c r="E16" s="6" cm="1">
        <f t="array" aca="1" ref="E16" ca="1">INDEX(INDIRECT("'"&amp;E$1&amp;"'!"&amp;"A1:C200"),MATCH(1,(INDIRECT("'"&amp;E$1&amp;"'!"&amp;"A1:A200")=$A$13)*(INDIRECT("'"&amp;E$1&amp;"'!"&amp;"B1:B200")=$A16),0),3)</f>
        <v>11.1076</v>
      </c>
      <c r="F16" s="6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6" cm="1">
        <f t="array" aca="1" ref="G16" ca="1">INDEX(INDIRECT("'"&amp;G$1&amp;"'!"&amp;"A1:C200"),MATCH(1,(INDIRECT("'"&amp;G$1&amp;"'!"&amp;"A1:A200")=$A$13)*(INDIRECT("'"&amp;G$1&amp;"'!"&amp;"B1:B200")=$A16),0),3)</f>
        <v>8.3381000000000007</v>
      </c>
      <c r="H16" s="6" cm="1">
        <f t="array" aca="1" ref="H16" ca="1">INDEX(INDIRECT("'"&amp;H$1&amp;"'!"&amp;"A1:C200"),MATCH(1,(INDIRECT("'"&amp;H$1&amp;"'!"&amp;"A1:A200")=$A$13)*(INDIRECT("'"&amp;H$1&amp;"'!"&amp;"B1:B200")=$A16),0),3)</f>
        <v>7.2987000000000002</v>
      </c>
      <c r="I16" s="6" cm="1">
        <f t="array" aca="1" ref="I16" ca="1">INDEX(INDIRECT("'"&amp;I$1&amp;"'!"&amp;"A1:C200"),MATCH(1,(INDIRECT("'"&amp;I$1&amp;"'!"&amp;"A1:A200")=$A$13)*(INDIRECT("'"&amp;I$1&amp;"'!"&amp;"B1:B200")=$A16),0),3)</f>
        <v>7.4638</v>
      </c>
      <c r="J16" s="6" cm="1">
        <f t="array" aca="1" ref="J16" ca="1">INDEX(INDIRECT("'"&amp;J$1&amp;"'!"&amp;"A1:C200"),MATCH(1,(INDIRECT("'"&amp;J$1&amp;"'!"&amp;"A1:A200")=$A$13)*(INDIRECT("'"&amp;J$1&amp;"'!"&amp;"B1:B200")=$A16),0),3)</f>
        <v>12.209199999999999</v>
      </c>
      <c r="K16" s="6" cm="1">
        <f t="array" aca="1" ref="K16" ca="1">INDEX(INDIRECT("'"&amp;K$1&amp;"'!"&amp;"A1:C200"),MATCH(1,(INDIRECT("'"&amp;K$1&amp;"'!"&amp;"A1:A200")=$A$13)*(INDIRECT("'"&amp;K$1&amp;"'!"&amp;"B1:B200")=$A16),0),3)</f>
        <v>10.9636</v>
      </c>
      <c r="L16" s="6" cm="1">
        <f t="array" aca="1" ref="L16" ca="1">INDEX(INDIRECT("'"&amp;L$1&amp;"'!"&amp;"A1:C200"),MATCH(1,(INDIRECT("'"&amp;L$1&amp;"'!"&amp;"A1:A200")=$A$13)*(INDIRECT("'"&amp;L$1&amp;"'!"&amp;"B1:B200")=$A16),0),3)</f>
        <v>6.2735000000000003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8.0190999999999999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9.4352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7.3773999999999997</v>
      </c>
      <c r="P16" s="6" cm="1">
        <f t="array" aca="1" ref="P16" ca="1">INDEX(INDIRECT("'"&amp;P$1&amp;"'!"&amp;"A1:C200"),MATCH(1,(INDIRECT("'"&amp;P$1&amp;"'!"&amp;"A1:A200")=$A$13)*(INDIRECT("'"&amp;P$1&amp;"'!"&amp;"B1:B200")=$A16),0),3)</f>
        <v>8.2249999999999996</v>
      </c>
      <c r="Q16" s="6" cm="1">
        <f t="array" aca="1" ref="Q16" ca="1">INDEX(INDIRECT("'"&amp;Q$1&amp;"'!"&amp;"A1:C200"),MATCH(1,(INDIRECT("'"&amp;Q$1&amp;"'!"&amp;"A1:A200")=$A$13)*(INDIRECT("'"&amp;Q$1&amp;"'!"&amp;"B1:B200")=$A16),0),3)</f>
        <v>14.2765</v>
      </c>
      <c r="R16" s="6" cm="1">
        <f t="array" aca="1" ref="R16" ca="1">INDEX(INDIRECT("'"&amp;R$1&amp;"'!"&amp;"A1:C200"),MATCH(1,(INDIRECT("'"&amp;R$1&amp;"'!"&amp;"A1:A200")=$A$13)*(INDIRECT("'"&amp;R$1&amp;"'!"&amp;"B1:B200")=$A16),0),3)</f>
        <v>6.1887999999999996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9.7149999999999999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7.1585000000000001</v>
      </c>
      <c r="Y16" s="6" cm="1">
        <f t="array" aca="1" ref="Y16" ca="1">INDEX(INDIRECT("'"&amp;Y$1&amp;"'!"&amp;"A1:C200"),MATCH(1,(INDIRECT("'"&amp;Y$1&amp;"'!"&amp;"A1:A200")=$V$13)*(INDIRECT("'"&amp;Y$1&amp;"'!"&amp;"B1:B200")=$V16),0),3)</f>
        <v>6.9885999999999999</v>
      </c>
      <c r="Z16" s="6" cm="1">
        <f t="array" aca="1" ref="Z16" ca="1">INDEX(INDIRECT("'"&amp;Z$1&amp;"'!"&amp;"A1:C200"),MATCH(1,(INDIRECT("'"&amp;Z$1&amp;"'!"&amp;"A1:A200")=$V$13)*(INDIRECT("'"&amp;Z$1&amp;"'!"&amp;"B1:B200")=$V16),0),3)</f>
        <v>8.5725999999999996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5.5068999999999999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7.2384000000000004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7.4541000000000004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8.8366000000000007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10.320600000000001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8.9334000000000007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10.852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11.1313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6.5022000000000002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10.559799999999999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6.7404999999999999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7.3060999999999998</v>
      </c>
    </row>
    <row r="17" spans="1:40" x14ac:dyDescent="0.25">
      <c r="A17" s="2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6.8163</v>
      </c>
      <c r="C17" s="6" cm="1">
        <f t="array" aca="1" ref="C17" ca="1">INDEX(INDIRECT("'"&amp;C$1&amp;"'!"&amp;"A1:C200"),MATCH(1,(INDIRECT("'"&amp;C$1&amp;"'!"&amp;"A1:A200")=$A$13)*(INDIRECT("'"&amp;C$1&amp;"'!"&amp;"B1:B200")=$A17),0),3)</f>
        <v>6.5115999999999996</v>
      </c>
      <c r="D17" s="6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10.152200000000001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8.6204000000000001</v>
      </c>
      <c r="G17" s="6" cm="1">
        <f t="array" aca="1" ref="G17" ca="1">INDEX(INDIRECT("'"&amp;G$1&amp;"'!"&amp;"A1:C200"),MATCH(1,(INDIRECT("'"&amp;G$1&amp;"'!"&amp;"A1:A200")=$A$13)*(INDIRECT("'"&amp;G$1&amp;"'!"&amp;"B1:B200")=$A17),0),3)</f>
        <v>10.028700000000001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7.6230000000000002</v>
      </c>
      <c r="I17" s="6" cm="1">
        <f t="array" aca="1" ref="I17" ca="1">INDEX(INDIRECT("'"&amp;I$1&amp;"'!"&amp;"A1:C200"),MATCH(1,(INDIRECT("'"&amp;I$1&amp;"'!"&amp;"A1:A200")=$A$13)*(INDIRECT("'"&amp;I$1&amp;"'!"&amp;"B1:B200")=$A17),0),3)</f>
        <v>9.6996000000000002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8.0068000000000001</v>
      </c>
      <c r="K17" s="6" cm="1">
        <f t="array" aca="1" ref="K17" ca="1">INDEX(INDIRECT("'"&amp;K$1&amp;"'!"&amp;"A1:C200"),MATCH(1,(INDIRECT("'"&amp;K$1&amp;"'!"&amp;"A1:A200")=$A$13)*(INDIRECT("'"&amp;K$1&amp;"'!"&amp;"B1:B200")=$A17),0),3)</f>
        <v>9.3870000000000005</v>
      </c>
      <c r="L17" s="6" cm="1">
        <f t="array" aca="1" ref="L17" ca="1">INDEX(INDIRECT("'"&amp;L$1&amp;"'!"&amp;"A1:C200"),MATCH(1,(INDIRECT("'"&amp;L$1&amp;"'!"&amp;"A1:A200")=$A$13)*(INDIRECT("'"&amp;L$1&amp;"'!"&amp;"B1:B200")=$A17),0),3)</f>
        <v>6.5014000000000003</v>
      </c>
      <c r="M17" s="6" cm="1">
        <f t="array" aca="1" ref="M17" ca="1">INDEX(INDIRECT("'"&amp;M$1&amp;"'!"&amp;"A1:C200"),MATCH(1,(INDIRECT("'"&amp;M$1&amp;"'!"&amp;"A1:A200")=$A$13)*(INDIRECT("'"&amp;M$1&amp;"'!"&amp;"B1:B200")=$A17),0),3)</f>
        <v>6.7450999999999999</v>
      </c>
      <c r="N17" s="6" cm="1">
        <f t="array" aca="1" ref="N17" ca="1">INDEX(INDIRECT("'"&amp;N$1&amp;"'!"&amp;"A1:C200"),MATCH(1,(INDIRECT("'"&amp;N$1&amp;"'!"&amp;"A1:A200")=$A$13)*(INDIRECT("'"&amp;N$1&amp;"'!"&amp;"B1:B200")=$A17),0),3)</f>
        <v>10.3995</v>
      </c>
      <c r="O17" s="6" cm="1">
        <f t="array" aca="1" ref="O17" ca="1">INDEX(INDIRECT("'"&amp;O$1&amp;"'!"&amp;"A1:C200"),MATCH(1,(INDIRECT("'"&amp;O$1&amp;"'!"&amp;"A1:A200")=$A$13)*(INDIRECT("'"&amp;O$1&amp;"'!"&amp;"B1:B200")=$A17),0),3)</f>
        <v>6.2686000000000002</v>
      </c>
      <c r="P17" s="6" cm="1">
        <f t="array" aca="1" ref="P17" ca="1">INDEX(INDIRECT("'"&amp;P$1&amp;"'!"&amp;"A1:C200"),MATCH(1,(INDIRECT("'"&amp;P$1&amp;"'!"&amp;"A1:A200")=$A$13)*(INDIRECT("'"&amp;P$1&amp;"'!"&amp;"B1:B200")=$A17),0),3)</f>
        <v>8.0808999999999997</v>
      </c>
      <c r="Q17" s="6" cm="1">
        <f t="array" aca="1" ref="Q17" ca="1">INDEX(INDIRECT("'"&amp;Q$1&amp;"'!"&amp;"A1:C200"),MATCH(1,(INDIRECT("'"&amp;Q$1&amp;"'!"&amp;"A1:A200")=$A$13)*(INDIRECT("'"&amp;Q$1&amp;"'!"&amp;"B1:B200")=$A17),0),3)</f>
        <v>17.006399999999999</v>
      </c>
      <c r="R17" s="6" cm="1">
        <f t="array" aca="1" ref="R17" ca="1">INDEX(INDIRECT("'"&amp;R$1&amp;"'!"&amp;"A1:C200"),MATCH(1,(INDIRECT("'"&amp;R$1&amp;"'!"&amp;"A1:A200")=$A$13)*(INDIRECT("'"&amp;R$1&amp;"'!"&amp;"B1:B200")=$A17),0),3)</f>
        <v>9.6996000000000002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10.0626</v>
      </c>
      <c r="X17" s="6" cm="1">
        <f t="array" aca="1" ref="X17" ca="1">INDEX(INDIRECT("'"&amp;X$1&amp;"'!"&amp;"A1:C200"),MATCH(1,(INDIRECT("'"&amp;X$1&amp;"'!"&amp;"A1:A200")=$V$13)*(INDIRECT("'"&amp;X$1&amp;"'!"&amp;"B1:B200")=$V17),0),3)</f>
        <v>3.4792000000000001</v>
      </c>
      <c r="Y17" s="6" cm="1">
        <f t="array" aca="1" ref="Y17" ca="1">INDEX(INDIRECT("'"&amp;Y$1&amp;"'!"&amp;"A1:C200"),MATCH(1,(INDIRECT("'"&amp;Y$1&amp;"'!"&amp;"A1:A200")=$V$13)*(INDIRECT("'"&amp;Y$1&amp;"'!"&amp;"B1:B200")=$V17),0),3)</f>
        <v>6.1238000000000001</v>
      </c>
      <c r="Z17" s="6" cm="1">
        <f t="array" aca="1" ref="Z17" ca="1">INDEX(INDIRECT("'"&amp;Z$1&amp;"'!"&amp;"A1:C200"),MATCH(1,(INDIRECT("'"&amp;Z$1&amp;"'!"&amp;"A1:A200")=$V$13)*(INDIRECT("'"&amp;Z$1&amp;"'!"&amp;"B1:B200")=$V17),0),3)</f>
        <v>8.1994000000000007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6.3789999999999996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11.2813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6.6856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10.2263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10.489000000000001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9.9056999999999995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6.4275000000000002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13.785500000000001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13.5589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6.3586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9.0357000000000003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5.3583999999999996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8.7591999999999999</v>
      </c>
    </row>
    <row r="18" spans="1:40" x14ac:dyDescent="0.25">
      <c r="A18" s="2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6.9211</v>
      </c>
      <c r="C18" s="6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6" cm="1">
        <f t="array" aca="1" ref="D18" ca="1">INDEX(INDIRECT("'"&amp;D$1&amp;"'!"&amp;"A1:C200"),MATCH(1,(INDIRECT("'"&amp;D$1&amp;"'!"&amp;"A1:A200")=$A$13)*(INDIRECT("'"&amp;D$1&amp;"'!"&amp;"B1:B200")=$A18),0),3)</f>
        <v>6.9598000000000004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6.9836</v>
      </c>
      <c r="H18" s="6" cm="1">
        <f t="array" aca="1" ref="H18" ca="1">INDEX(INDIRECT("'"&amp;H$1&amp;"'!"&amp;"A1:C200"),MATCH(1,(INDIRECT("'"&amp;H$1&amp;"'!"&amp;"A1:A200")=$A$13)*(INDIRECT("'"&amp;H$1&amp;"'!"&amp;"B1:B200")=$A18),0),3)</f>
        <v>6.1329000000000002</v>
      </c>
      <c r="I18" s="6" cm="1">
        <f t="array" aca="1" ref="I18" ca="1">INDEX(INDIRECT("'"&amp;I$1&amp;"'!"&amp;"A1:C200"),MATCH(1,(INDIRECT("'"&amp;I$1&amp;"'!"&amp;"A1:A200")=$A$13)*(INDIRECT("'"&amp;I$1&amp;"'!"&amp;"B1:B200")=$A18),0),3)</f>
        <v>8.3629999999999995</v>
      </c>
      <c r="J18" s="6" cm="1">
        <f t="array" aca="1" ref="J18" ca="1">INDEX(INDIRECT("'"&amp;J$1&amp;"'!"&amp;"A1:C200"),MATCH(1,(INDIRECT("'"&amp;J$1&amp;"'!"&amp;"A1:A200")=$A$13)*(INDIRECT("'"&amp;J$1&amp;"'!"&amp;"B1:B200")=$A18),0),3)</f>
        <v>8.6295000000000002</v>
      </c>
      <c r="K18" s="6" cm="1">
        <f t="array" aca="1" ref="K18" ca="1">INDEX(INDIRECT("'"&amp;K$1&amp;"'!"&amp;"A1:C200"),MATCH(1,(INDIRECT("'"&amp;K$1&amp;"'!"&amp;"A1:A200")=$A$13)*(INDIRECT("'"&amp;K$1&amp;"'!"&amp;"B1:B200")=$A18),0),3)</f>
        <v>12.4519</v>
      </c>
      <c r="L18" s="6" cm="1">
        <f t="array" aca="1" ref="L18" ca="1">INDEX(INDIRECT("'"&amp;L$1&amp;"'!"&amp;"A1:C200"),MATCH(1,(INDIRECT("'"&amp;L$1&amp;"'!"&amp;"A1:A200")=$A$13)*(INDIRECT("'"&amp;L$1&amp;"'!"&amp;"B1:B200")=$A18),0),3)</f>
        <v>6.0494000000000003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8.2560000000000002</v>
      </c>
      <c r="N18" s="6" cm="1">
        <f t="array" aca="1" ref="N18" ca="1">INDEX(INDIRECT("'"&amp;N$1&amp;"'!"&amp;"A1:C200"),MATCH(1,(INDIRECT("'"&amp;N$1&amp;"'!"&amp;"A1:A200")=$A$13)*(INDIRECT("'"&amp;N$1&amp;"'!"&amp;"B1:B200")=$A18),0),3)</f>
        <v>9.641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6.4709000000000003</v>
      </c>
      <c r="P18" s="6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6" cm="1">
        <f t="array" aca="1" ref="Q18" ca="1">INDEX(INDIRECT("'"&amp;Q$1&amp;"'!"&amp;"A1:C200"),MATCH(1,(INDIRECT("'"&amp;Q$1&amp;"'!"&amp;"A1:A200")=$A$13)*(INDIRECT("'"&amp;Q$1&amp;"'!"&amp;"B1:B200")=$A18),0),3)</f>
        <v>15.418900000000001</v>
      </c>
      <c r="R18" s="6" cm="1">
        <f t="array" aca="1" ref="R18" ca="1">INDEX(INDIRECT("'"&amp;R$1&amp;"'!"&amp;"A1:C200"),MATCH(1,(INDIRECT("'"&amp;R$1&amp;"'!"&amp;"A1:A200")=$A$13)*(INDIRECT("'"&amp;R$1&amp;"'!"&amp;"B1:B200")=$A18),0),3)</f>
        <v>8.3629999999999995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9.9540000000000006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6.5922000000000001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6.3042999999999996</v>
      </c>
      <c r="Z18" s="6" cm="1">
        <f t="array" aca="1" ref="Z18" ca="1">INDEX(INDIRECT("'"&amp;Z$1&amp;"'!"&amp;"A1:C200"),MATCH(1,(INDIRECT("'"&amp;Z$1&amp;"'!"&amp;"A1:A200")=$V$13)*(INDIRECT("'"&amp;Z$1&amp;"'!"&amp;"B1:B200")=$V18),0),3)</f>
        <v>6.9469000000000003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8.8918999999999997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9.4027999999999992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7.4854000000000003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7.4512999999999998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10.879899999999999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8.9196000000000009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7.7313999999999998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16.253599999999999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12.3931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5.6513999999999998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10.183299999999999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5.4375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5.6597</v>
      </c>
    </row>
    <row r="19" spans="1:40" x14ac:dyDescent="0.25">
      <c r="A19" s="2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5.4988999999999999</v>
      </c>
      <c r="C19" s="6" cm="1">
        <f t="array" aca="1" ref="C19" ca="1">INDEX(INDIRECT("'"&amp;C$1&amp;"'!"&amp;"A1:C200"),MATCH(1,(INDIRECT("'"&amp;C$1&amp;"'!"&amp;"A1:A200")=$A$13)*(INDIRECT("'"&amp;C$1&amp;"'!"&amp;"B1:B200")=$A19),0),3)</f>
        <v>7.2333999999999996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9.4975000000000005</v>
      </c>
      <c r="F19" s="6" cm="1">
        <f t="array" aca="1" ref="F19" ca="1">INDEX(INDIRECT("'"&amp;F$1&amp;"'!"&amp;"A1:C200"),MATCH(1,(INDIRECT("'"&amp;F$1&amp;"'!"&amp;"A1:A200")=$A$13)*(INDIRECT("'"&amp;F$1&amp;"'!"&amp;"B1:B200")=$A19),0),3)</f>
        <v>8.3445</v>
      </c>
      <c r="G19" s="6" cm="1">
        <f t="array" aca="1" ref="G19" ca="1">INDEX(INDIRECT("'"&amp;G$1&amp;"'!"&amp;"A1:C200"),MATCH(1,(INDIRECT("'"&amp;G$1&amp;"'!"&amp;"A1:A200")=$A$13)*(INDIRECT("'"&amp;G$1&amp;"'!"&amp;"B1:B200")=$A19),0),3)</f>
        <v>9.1592000000000002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6.3015999999999996</v>
      </c>
      <c r="I19" s="6" cm="1">
        <f t="array" aca="1" ref="I19" ca="1">INDEX(INDIRECT("'"&amp;I$1&amp;"'!"&amp;"A1:C200"),MATCH(1,(INDIRECT("'"&amp;I$1&amp;"'!"&amp;"A1:A200")=$A$13)*(INDIRECT("'"&amp;I$1&amp;"'!"&amp;"B1:B200")=$A19),0),3)</f>
        <v>10.2438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10.863300000000001</v>
      </c>
      <c r="K19" s="6" cm="1">
        <f t="array" aca="1" ref="K19" ca="1">INDEX(INDIRECT("'"&amp;K$1&amp;"'!"&amp;"A1:C200"),MATCH(1,(INDIRECT("'"&amp;K$1&amp;"'!"&amp;"A1:A200")=$A$13)*(INDIRECT("'"&amp;K$1&amp;"'!"&amp;"B1:B200")=$A19),0),3)</f>
        <v>10.8772</v>
      </c>
      <c r="L19" s="6" cm="1">
        <f t="array" aca="1" ref="L19" ca="1">INDEX(INDIRECT("'"&amp;L$1&amp;"'!"&amp;"A1:C200"),MATCH(1,(INDIRECT("'"&amp;L$1&amp;"'!"&amp;"A1:A200")=$A$13)*(INDIRECT("'"&amp;L$1&amp;"'!"&amp;"B1:B200")=$A19),0),3)</f>
        <v>6.4245999999999999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8.1929999999999996</v>
      </c>
      <c r="N19" s="6" cm="1">
        <f t="array" aca="1" ref="N19" ca="1">INDEX(INDIRECT("'"&amp;N$1&amp;"'!"&amp;"A1:C200"),MATCH(1,(INDIRECT("'"&amp;N$1&amp;"'!"&amp;"A1:A200")=$A$13)*(INDIRECT("'"&amp;N$1&amp;"'!"&amp;"B1:B200")=$A19),0),3)</f>
        <v>8.6999999999999993</v>
      </c>
      <c r="O19" s="6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8.3839000000000006</v>
      </c>
      <c r="Q19" s="6" cm="1">
        <f t="array" aca="1" ref="Q19" ca="1">INDEX(INDIRECT("'"&amp;Q$1&amp;"'!"&amp;"A1:C200"),MATCH(1,(INDIRECT("'"&amp;Q$1&amp;"'!"&amp;"A1:A200")=$A$13)*(INDIRECT("'"&amp;Q$1&amp;"'!"&amp;"B1:B200")=$A19),0),3)</f>
        <v>12.687200000000001</v>
      </c>
      <c r="R19" s="6" cm="1">
        <f t="array" aca="1" ref="R19" ca="1">INDEX(INDIRECT("'"&amp;R$1&amp;"'!"&amp;"A1:C200"),MATCH(1,(INDIRECT("'"&amp;R$1&amp;"'!"&amp;"A1:A200")=$A$13)*(INDIRECT("'"&amp;R$1&amp;"'!"&amp;"B1:B200")=$A19),0),3)</f>
        <v>10.2438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6.6820000000000004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7.2781000000000002</v>
      </c>
      <c r="Y19" s="6" cm="1">
        <f t="array" aca="1" ref="Y19" ca="1">INDEX(INDIRECT("'"&amp;Y$1&amp;"'!"&amp;"A1:C200"),MATCH(1,(INDIRECT("'"&amp;Y$1&amp;"'!"&amp;"A1:A200")=$V$13)*(INDIRECT("'"&amp;Y$1&amp;"'!"&amp;"B1:B200")=$V19),0),3)</f>
        <v>7.8379000000000003</v>
      </c>
      <c r="Z19" s="6" cm="1">
        <f t="array" aca="1" ref="Z19" ca="1">INDEX(INDIRECT("'"&amp;Z$1&amp;"'!"&amp;"A1:C200"),MATCH(1,(INDIRECT("'"&amp;Z$1&amp;"'!"&amp;"A1:A200")=$V$13)*(INDIRECT("'"&amp;Z$1&amp;"'!"&amp;"B1:B200")=$V19),0),3)</f>
        <v>7.1657000000000002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6.8056000000000001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8.9611000000000001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5.9554999999999998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9.3140000000000001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12.0273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9.2461000000000002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8.2090999999999994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13.823600000000001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11.4765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9.1168999999999993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11.023300000000001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6.4343000000000004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7.1868999999999996</v>
      </c>
    </row>
    <row r="20" spans="1:40" x14ac:dyDescent="0.25">
      <c r="A20" s="2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3.8266</v>
      </c>
      <c r="C20" s="6" cm="1">
        <f t="array" aca="1" ref="C20" ca="1">INDEX(INDIRECT("'"&amp;C$1&amp;"'!"&amp;"A1:C200"),MATCH(1,(INDIRECT("'"&amp;C$1&amp;"'!"&amp;"A1:A200")=$A$13)*(INDIRECT("'"&amp;C$1&amp;"'!"&amp;"B1:B200")=$A20),0),3)</f>
        <v>7.0819000000000001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6.3041999999999998</v>
      </c>
      <c r="E20" s="6" cm="1">
        <f t="array" aca="1" ref="E20" ca="1">INDEX(INDIRECT("'"&amp;E$1&amp;"'!"&amp;"A1:C200"),MATCH(1,(INDIRECT("'"&amp;E$1&amp;"'!"&amp;"A1:A200")=$A$13)*(INDIRECT("'"&amp;E$1&amp;"'!"&amp;"B1:B200")=$A20),0),3)</f>
        <v>9.0969999999999995</v>
      </c>
      <c r="F20" s="6" cm="1">
        <f t="array" aca="1" ref="F20" ca="1">INDEX(INDIRECT("'"&amp;F$1&amp;"'!"&amp;"A1:C200"),MATCH(1,(INDIRECT("'"&amp;F$1&amp;"'!"&amp;"A1:A200")=$A$13)*(INDIRECT("'"&amp;F$1&amp;"'!"&amp;"B1:B200")=$A20),0),3)</f>
        <v>8.1828000000000003</v>
      </c>
      <c r="G20" s="6" cm="1">
        <f t="array" aca="1" ref="G20" ca="1">INDEX(INDIRECT("'"&amp;G$1&amp;"'!"&amp;"A1:C200"),MATCH(1,(INDIRECT("'"&amp;G$1&amp;"'!"&amp;"A1:A200")=$A$13)*(INDIRECT("'"&amp;G$1&amp;"'!"&amp;"B1:B200")=$A20),0),3)</f>
        <v>6.3434999999999997</v>
      </c>
      <c r="H20" s="6" cm="1">
        <f t="array" aca="1" ref="H20" ca="1">INDEX(INDIRECT("'"&amp;H$1&amp;"'!"&amp;"A1:C200"),MATCH(1,(INDIRECT("'"&amp;H$1&amp;"'!"&amp;"A1:A200")=$A$13)*(INDIRECT("'"&amp;H$1&amp;"'!"&amp;"B1:B200")=$A20),0),3)</f>
        <v>5.9596999999999998</v>
      </c>
      <c r="I20" s="6" cm="1">
        <f t="array" aca="1" ref="I20" ca="1">INDEX(INDIRECT("'"&amp;I$1&amp;"'!"&amp;"A1:C200"),MATCH(1,(INDIRECT("'"&amp;I$1&amp;"'!"&amp;"A1:A200")=$A$13)*(INDIRECT("'"&amp;I$1&amp;"'!"&amp;"B1:B200")=$A20),0),3)</f>
        <v>9.5870999999999995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9.7128999999999994</v>
      </c>
      <c r="K20" s="6" cm="1">
        <f t="array" aca="1" ref="K20" ca="1">INDEX(INDIRECT("'"&amp;K$1&amp;"'!"&amp;"A1:C200"),MATCH(1,(INDIRECT("'"&amp;K$1&amp;"'!"&amp;"A1:A200")=$A$13)*(INDIRECT("'"&amp;K$1&amp;"'!"&amp;"B1:B200")=$A20),0),3)</f>
        <v>10.6617</v>
      </c>
      <c r="L20" s="6" cm="1">
        <f t="array" aca="1" ref="L20" ca="1">INDEX(INDIRECT("'"&amp;L$1&amp;"'!"&amp;"A1:C200"),MATCH(1,(INDIRECT("'"&amp;L$1&amp;"'!"&amp;"A1:A200")=$A$13)*(INDIRECT("'"&amp;L$1&amp;"'!"&amp;"B1:B200")=$A20),0),3)</f>
        <v>6.3834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8.6635000000000009</v>
      </c>
      <c r="N20" s="6" cm="1">
        <f t="array" aca="1" ref="N20" ca="1">INDEX(INDIRECT("'"&amp;N$1&amp;"'!"&amp;"A1:C200"),MATCH(1,(INDIRECT("'"&amp;N$1&amp;"'!"&amp;"A1:A200")=$A$13)*(INDIRECT("'"&amp;N$1&amp;"'!"&amp;"B1:B200")=$A20),0),3)</f>
        <v>10.2536</v>
      </c>
      <c r="O20" s="6" cm="1">
        <f t="array" aca="1" ref="O20" ca="1">INDEX(INDIRECT("'"&amp;O$1&amp;"'!"&amp;"A1:C200"),MATCH(1,(INDIRECT("'"&amp;O$1&amp;"'!"&amp;"A1:A200")=$A$13)*(INDIRECT("'"&amp;O$1&amp;"'!"&amp;"B1:B200")=$A20),0),3)</f>
        <v>6.1444999999999999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5.9447000000000001</v>
      </c>
      <c r="Q20" s="6" cm="1">
        <f t="array" aca="1" ref="Q20" ca="1">INDEX(INDIRECT("'"&amp;Q$1&amp;"'!"&amp;"A1:C200"),MATCH(1,(INDIRECT("'"&amp;Q$1&amp;"'!"&amp;"A1:A200")=$A$13)*(INDIRECT("'"&amp;Q$1&amp;"'!"&amp;"B1:B200")=$A20),0),3)</f>
        <v>14.1295</v>
      </c>
      <c r="R20" s="6" cm="1">
        <f t="array" aca="1" ref="R20" ca="1">INDEX(INDIRECT("'"&amp;R$1&amp;"'!"&amp;"A1:C200"),MATCH(1,(INDIRECT("'"&amp;R$1&amp;"'!"&amp;"A1:A200")=$A$13)*(INDIRECT("'"&amp;R$1&amp;"'!"&amp;"B1:B200")=$A20),0),3)</f>
        <v>9.5976999999999997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8.5177999999999994</v>
      </c>
      <c r="X20" s="6" cm="1">
        <f t="array" aca="1" ref="X20" ca="1">INDEX(INDIRECT("'"&amp;X$1&amp;"'!"&amp;"A1:C200"),MATCH(1,(INDIRECT("'"&amp;X$1&amp;"'!"&amp;"A1:A200")=$V$13)*(INDIRECT("'"&amp;X$1&amp;"'!"&amp;"B1:B200")=$V20),0),3)</f>
        <v>7.3963999999999999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6.8022999999999998</v>
      </c>
      <c r="Z20" s="6" cm="1">
        <f t="array" aca="1" ref="Z20" ca="1">INDEX(INDIRECT("'"&amp;Z$1&amp;"'!"&amp;"A1:C200"),MATCH(1,(INDIRECT("'"&amp;Z$1&amp;"'!"&amp;"A1:A200")=$V$13)*(INDIRECT("'"&amp;Z$1&amp;"'!"&amp;"B1:B200")=$V20),0),3)</f>
        <v>6.6067999999999998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8.3070000000000004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8.9468999999999994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6.9581999999999997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9.8094000000000001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11.1539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9.7401999999999997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8.0824999999999996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15.867599999999999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11.4224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6.1734999999999998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11.084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5.2572999999999999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10.0168</v>
      </c>
    </row>
    <row r="21" spans="1:40" x14ac:dyDescent="0.25">
      <c r="A21" s="2" t="s">
        <v>15</v>
      </c>
      <c r="B21" s="21" cm="1">
        <f t="array" aca="1" ref="B21" ca="1">INDEX(INDIRECT("'"&amp;B$1&amp;"'!"&amp;"A1:C200"),MATCH(1,(INDIRECT("'"&amp;B$1&amp;"'!"&amp;"A1:A200")=$A$13)*(INDIRECT("'"&amp;B$1&amp;"'!"&amp;"B1:B200")=$A21),0),3)</f>
        <v>0</v>
      </c>
      <c r="C21" s="6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6" cm="1">
        <f t="array" aca="1" ref="D21" ca="1">INDEX(INDIRECT("'"&amp;D$1&amp;"'!"&amp;"A1:C200"),MATCH(1,(INDIRECT("'"&amp;D$1&amp;"'!"&amp;"A1:A200")=$A$13)*(INDIRECT("'"&amp;D$1&amp;"'!"&amp;"B1:B200")=$A21),0),3)</f>
        <v>4.6992000000000003</v>
      </c>
      <c r="E21" s="6" cm="1">
        <f t="array" aca="1" ref="E21" ca="1">INDEX(INDIRECT("'"&amp;E$1&amp;"'!"&amp;"A1:C200"),MATCH(1,(INDIRECT("'"&amp;E$1&amp;"'!"&amp;"A1:A200")=$A$13)*(INDIRECT("'"&amp;E$1&amp;"'!"&amp;"B1:B200")=$A21),0),3)</f>
        <v>10.673</v>
      </c>
      <c r="F21" s="6" cm="1">
        <f t="array" aca="1" ref="F21" ca="1">INDEX(INDIRECT("'"&amp;F$1&amp;"'!"&amp;"A1:C200"),MATCH(1,(INDIRECT("'"&amp;F$1&amp;"'!"&amp;"A1:A200")=$A$13)*(INDIRECT("'"&amp;F$1&amp;"'!"&amp;"B1:B200")=$A21),0),3)</f>
        <v>8.2966999999999995</v>
      </c>
      <c r="G21" s="6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6" cm="1">
        <f t="array" aca="1" ref="H21" ca="1">INDEX(INDIRECT("'"&amp;H$1&amp;"'!"&amp;"A1:C200"),MATCH(1,(INDIRECT("'"&amp;H$1&amp;"'!"&amp;"A1:A200")=$A$13)*(INDIRECT("'"&amp;H$1&amp;"'!"&amp;"B1:B200")=$A21),0),3)</f>
        <v>7.8334000000000001</v>
      </c>
      <c r="I21" s="6" cm="1">
        <f t="array" aca="1" ref="I21" ca="1">INDEX(INDIRECT("'"&amp;I$1&amp;"'!"&amp;"A1:C200"),MATCH(1,(INDIRECT("'"&amp;I$1&amp;"'!"&amp;"A1:A200")=$A$13)*(INDIRECT("'"&amp;I$1&amp;"'!"&amp;"B1:B200")=$A21),0),3)</f>
        <v>11.590199999999999</v>
      </c>
      <c r="J21" s="6" cm="1">
        <f t="array" aca="1" ref="J21" ca="1">INDEX(INDIRECT("'"&amp;J$1&amp;"'!"&amp;"A1:C200"),MATCH(1,(INDIRECT("'"&amp;J$1&amp;"'!"&amp;"A1:A200")=$A$13)*(INDIRECT("'"&amp;J$1&amp;"'!"&amp;"B1:B200")=$A21),0),3)</f>
        <v>8.5553000000000008</v>
      </c>
      <c r="K21" s="6" cm="1">
        <f t="array" aca="1" ref="K21" ca="1">INDEX(INDIRECT("'"&amp;K$1&amp;"'!"&amp;"A1:C200"),MATCH(1,(INDIRECT("'"&amp;K$1&amp;"'!"&amp;"A1:A200")=$A$13)*(INDIRECT("'"&amp;K$1&amp;"'!"&amp;"B1:B200")=$A21),0),3)</f>
        <v>9.4716000000000005</v>
      </c>
      <c r="L21" s="6" cm="1">
        <f t="array" aca="1" ref="L21" ca="1">INDEX(INDIRECT("'"&amp;L$1&amp;"'!"&amp;"A1:C200"),MATCH(1,(INDIRECT("'"&amp;L$1&amp;"'!"&amp;"A1:A200")=$A$13)*(INDIRECT("'"&amp;L$1&amp;"'!"&amp;"B1:B200")=$A21),0),3)</f>
        <v>4.3266999999999998</v>
      </c>
      <c r="M21" s="6" cm="1">
        <f t="array" aca="1" ref="M21" ca="1">INDEX(INDIRECT("'"&amp;M$1&amp;"'!"&amp;"A1:C200"),MATCH(1,(INDIRECT("'"&amp;M$1&amp;"'!"&amp;"A1:A200")=$A$13)*(INDIRECT("'"&amp;M$1&amp;"'!"&amp;"B1:B200")=$A21),0),3)</f>
        <v>8.0747</v>
      </c>
      <c r="N21" s="6" cm="1">
        <f t="array" aca="1" ref="N21" ca="1">INDEX(INDIRECT("'"&amp;N$1&amp;"'!"&amp;"A1:C200"),MATCH(1,(INDIRECT("'"&amp;N$1&amp;"'!"&amp;"A1:A200")=$A$13)*(INDIRECT("'"&amp;N$1&amp;"'!"&amp;"B1:B200")=$A21),0),3)</f>
        <v>10.4925</v>
      </c>
      <c r="O21" s="21" cm="1">
        <f t="array" aca="1" ref="O21" ca="1">INDEX(INDIRECT("'"&amp;O$1&amp;"'!"&amp;"A1:C200"),MATCH(1,(INDIRECT("'"&amp;O$1&amp;"'!"&amp;"A1:A200")=$A$13)*(INDIRECT("'"&amp;O$1&amp;"'!"&amp;"B1:B200")=$A21),0),3)</f>
        <v>0</v>
      </c>
      <c r="P21" s="6" cm="1">
        <f t="array" aca="1" ref="P21" ca="1">INDEX(INDIRECT("'"&amp;P$1&amp;"'!"&amp;"A1:C200"),MATCH(1,(INDIRECT("'"&amp;P$1&amp;"'!"&amp;"A1:A200")=$A$13)*(INDIRECT("'"&amp;P$1&amp;"'!"&amp;"B1:B200")=$A21),0),3)</f>
        <v>6.3339999999999996</v>
      </c>
      <c r="Q21" s="6" cm="1">
        <f t="array" aca="1" ref="Q21" ca="1">INDEX(INDIRECT("'"&amp;Q$1&amp;"'!"&amp;"A1:C200"),MATCH(1,(INDIRECT("'"&amp;Q$1&amp;"'!"&amp;"A1:A200")=$A$13)*(INDIRECT("'"&amp;Q$1&amp;"'!"&amp;"B1:B200")=$A21),0),3)</f>
        <v>13.551399999999999</v>
      </c>
      <c r="R21" s="6" cm="1">
        <f t="array" aca="1" ref="R21" ca="1">INDEX(INDIRECT("'"&amp;R$1&amp;"'!"&amp;"A1:C200"),MATCH(1,(INDIRECT("'"&amp;R$1&amp;"'!"&amp;"A1:A200")=$A$13)*(INDIRECT("'"&amp;R$1&amp;"'!"&amp;"B1:B200")=$A21),0),3)</f>
        <v>8.6460000000000008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6.7035999999999998</v>
      </c>
      <c r="X21" s="6" cm="1">
        <f t="array" aca="1" ref="X21" ca="1">INDEX(INDIRECT("'"&amp;X$1&amp;"'!"&amp;"A1:C200"),MATCH(1,(INDIRECT("'"&amp;X$1&amp;"'!"&amp;"A1:A200")=$V$13)*(INDIRECT("'"&amp;X$1&amp;"'!"&amp;"B1:B200")=$V21),0),3)</f>
        <v>7.0730000000000004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6.2775999999999996</v>
      </c>
      <c r="Z21" s="6" cm="1">
        <f t="array" aca="1" ref="Z21" ca="1">INDEX(INDIRECT("'"&amp;Z$1&amp;"'!"&amp;"A1:C200"),MATCH(1,(INDIRECT("'"&amp;Z$1&amp;"'!"&amp;"A1:A200")=$V$13)*(INDIRECT("'"&amp;Z$1&amp;"'!"&amp;"B1:B200")=$V21),0),3)</f>
        <v>3.4483000000000001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6.3204000000000002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8.1267999999999994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5.0895999999999999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8.8041999999999998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9.4786000000000001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6.0837000000000003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7.6425000000000001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14.61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8.1469000000000005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6.4150999999999998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8.4755000000000003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5.0334000000000003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6.3605999999999998</v>
      </c>
    </row>
    <row r="22" spans="1:40" x14ac:dyDescent="0.25">
      <c r="A22" s="2" t="s">
        <v>32</v>
      </c>
      <c r="B22" s="7">
        <f ca="1">AVERAGE(B14:B21)</f>
        <v>4.7760249999999997</v>
      </c>
      <c r="C22" s="7">
        <f t="shared" ref="C22:Q22" ca="1" si="8">AVERAGE(C14:C21)</f>
        <v>7.0674250000000001</v>
      </c>
      <c r="D22" s="7">
        <f t="shared" ca="1" si="8"/>
        <v>5.6701375000000009</v>
      </c>
      <c r="E22" s="7">
        <f t="shared" ca="1" si="8"/>
        <v>10.1259625</v>
      </c>
      <c r="F22" s="7">
        <f t="shared" ca="1" si="8"/>
        <v>8.2818500000000004</v>
      </c>
      <c r="G22" s="7">
        <f t="shared" ca="1" si="8"/>
        <v>7.8231500000000009</v>
      </c>
      <c r="H22" s="7">
        <f t="shared" ca="1" si="8"/>
        <v>7.1667874999999999</v>
      </c>
      <c r="I22" s="7">
        <f t="shared" ca="1" si="8"/>
        <v>9.1045999999999996</v>
      </c>
      <c r="J22" s="7">
        <f t="shared" ca="1" si="8"/>
        <v>9.3910500000000017</v>
      </c>
      <c r="K22" s="7">
        <f t="shared" ca="1" si="8"/>
        <v>10.378087499999999</v>
      </c>
      <c r="L22" s="7">
        <f t="shared" ca="1" si="8"/>
        <v>5.8658125000000005</v>
      </c>
      <c r="M22" s="7">
        <f t="shared" ca="1" si="8"/>
        <v>8.0067374999999998</v>
      </c>
      <c r="N22" s="7">
        <f t="shared" ca="1" si="8"/>
        <v>9.6884625</v>
      </c>
      <c r="O22" s="7">
        <f t="shared" ca="1" si="8"/>
        <v>5.8271750000000004</v>
      </c>
      <c r="P22" s="7">
        <f t="shared" ca="1" si="8"/>
        <v>7.3344125000000009</v>
      </c>
      <c r="Q22" s="7">
        <f t="shared" ca="1" si="8"/>
        <v>14.216550000000002</v>
      </c>
      <c r="R22" s="7">
        <f t="shared" ref="R22" ca="1" si="9">AVERAGE(R14:R21)</f>
        <v>8.5157875000000001</v>
      </c>
      <c r="S22" s="8">
        <f ca="1">AVERAGE(B14:R21)</f>
        <v>8.1905889705882373</v>
      </c>
      <c r="V22" s="2" t="s">
        <v>32</v>
      </c>
      <c r="W22" s="7">
        <f ca="1">AVERAGE(W14:W21)</f>
        <v>8.4664874999999995</v>
      </c>
      <c r="X22" s="7">
        <f t="shared" ref="X22:AL22" ca="1" si="10">AVERAGE(X14:X21)</f>
        <v>6.6095249999999997</v>
      </c>
      <c r="Y22" s="7">
        <f t="shared" ca="1" si="10"/>
        <v>6.3311500000000001</v>
      </c>
      <c r="Z22" s="7">
        <f t="shared" ca="1" si="10"/>
        <v>6.874550000000001</v>
      </c>
      <c r="AA22" s="7">
        <f t="shared" ca="1" si="10"/>
        <v>6.8491874999999993</v>
      </c>
      <c r="AB22" s="7">
        <f t="shared" ca="1" si="10"/>
        <v>9.0546749999999996</v>
      </c>
      <c r="AC22" s="7">
        <f t="shared" ca="1" si="10"/>
        <v>6.9318124999999995</v>
      </c>
      <c r="AD22" s="7">
        <f t="shared" ca="1" si="10"/>
        <v>8.9320749999999993</v>
      </c>
      <c r="AE22" s="7">
        <f t="shared" ca="1" si="10"/>
        <v>10.571674999999999</v>
      </c>
      <c r="AF22" s="7">
        <f t="shared" ca="1" si="10"/>
        <v>8.9872125000000018</v>
      </c>
      <c r="AG22" s="7">
        <f t="shared" ca="1" si="10"/>
        <v>7.7735374999999998</v>
      </c>
      <c r="AH22" s="7">
        <f t="shared" ca="1" si="10"/>
        <v>13.586662499999999</v>
      </c>
      <c r="AI22" s="7">
        <f t="shared" ca="1" si="10"/>
        <v>11.496525</v>
      </c>
      <c r="AJ22" s="7">
        <f t="shared" ca="1" si="10"/>
        <v>6.4616375000000001</v>
      </c>
      <c r="AK22" s="7">
        <f t="shared" ca="1" si="10"/>
        <v>9.8914374999999986</v>
      </c>
      <c r="AL22" s="7">
        <f t="shared" ca="1" si="10"/>
        <v>5.6212249999999999</v>
      </c>
      <c r="AM22" s="7">
        <f t="shared" ref="AM22" ca="1" si="11">AVERAGE(AM14:AM21)</f>
        <v>7.4577125000000004</v>
      </c>
      <c r="AN22" s="8">
        <f ca="1">AVERAGE(W14:AM21)</f>
        <v>8.3468874999999958</v>
      </c>
    </row>
    <row r="23" spans="1:40" x14ac:dyDescent="0.25">
      <c r="A23" s="2" t="s">
        <v>33</v>
      </c>
      <c r="B23" s="7">
        <f ca="1">_xlfn.STDEV.P(B14:B21)</f>
        <v>2.1269593988543836</v>
      </c>
      <c r="C23" s="7">
        <f t="shared" ref="C23:Q23" ca="1" si="12">_xlfn.STDEV.P(C14:C21)</f>
        <v>0.39929475250120683</v>
      </c>
      <c r="D23" s="7">
        <f t="shared" ca="1" si="12"/>
        <v>0.78479168245066677</v>
      </c>
      <c r="E23" s="7">
        <f t="shared" ca="1" si="12"/>
        <v>0.95024065496259968</v>
      </c>
      <c r="F23" s="7">
        <f t="shared" ca="1" si="12"/>
        <v>0.29943127759136978</v>
      </c>
      <c r="G23" s="7">
        <f t="shared" ca="1" si="12"/>
        <v>1.3311831551292979</v>
      </c>
      <c r="H23" s="7">
        <f t="shared" ca="1" si="12"/>
        <v>0.91346500129657648</v>
      </c>
      <c r="I23" s="7">
        <f t="shared" ca="1" si="12"/>
        <v>1.3386349791858878</v>
      </c>
      <c r="J23" s="7">
        <f t="shared" ca="1" si="12"/>
        <v>1.386206270725953</v>
      </c>
      <c r="K23" s="7">
        <f t="shared" ca="1" si="12"/>
        <v>1.2491626279607335</v>
      </c>
      <c r="L23" s="7">
        <f t="shared" ca="1" si="12"/>
        <v>1.0549444457381383</v>
      </c>
      <c r="M23" s="7">
        <f t="shared" ca="1" si="12"/>
        <v>0.66999899055427681</v>
      </c>
      <c r="N23" s="7">
        <f t="shared" ca="1" si="12"/>
        <v>0.66112796026469034</v>
      </c>
      <c r="O23" s="7">
        <f t="shared" ca="1" si="12"/>
        <v>2.2704456191186333</v>
      </c>
      <c r="P23" s="7">
        <f t="shared" ca="1" si="12"/>
        <v>0.91886701763298351</v>
      </c>
      <c r="Q23" s="7">
        <f t="shared" ca="1" si="12"/>
        <v>1.4816625282094313</v>
      </c>
      <c r="R23" s="7">
        <f t="shared" ref="R23" ca="1" si="13">_xlfn.STDEV.P(R14:R21)</f>
        <v>1.2433139149441468</v>
      </c>
      <c r="S23" s="3">
        <f ca="1">_xlfn.STDEV.P(B14:R21)</f>
        <v>2.5158625173052021</v>
      </c>
      <c r="V23" s="2" t="s">
        <v>33</v>
      </c>
      <c r="W23" s="7">
        <f ca="1">_xlfn.STDEV.P(W14:W21)</f>
        <v>1.3136483694633647</v>
      </c>
      <c r="X23" s="7">
        <f t="shared" ref="X23:AL23" ca="1" si="14">_xlfn.STDEV.P(X14:X21)</f>
        <v>1.2143017651617787</v>
      </c>
      <c r="Y23" s="7">
        <f t="shared" ca="1" si="14"/>
        <v>0.89135035339646185</v>
      </c>
      <c r="Z23" s="7">
        <f t="shared" ca="1" si="14"/>
        <v>1.4454129937495299</v>
      </c>
      <c r="AA23" s="7">
        <f t="shared" ca="1" si="14"/>
        <v>1.1327185941767535</v>
      </c>
      <c r="AB23" s="7">
        <f t="shared" ca="1" si="14"/>
        <v>1.2457588207092969</v>
      </c>
      <c r="AC23" s="7">
        <f t="shared" ca="1" si="14"/>
        <v>0.9950096449752438</v>
      </c>
      <c r="AD23" s="7">
        <f t="shared" ca="1" si="14"/>
        <v>0.84392168142251212</v>
      </c>
      <c r="AE23" s="7">
        <f t="shared" ca="1" si="14"/>
        <v>0.94234058565626888</v>
      </c>
      <c r="AF23" s="7">
        <f t="shared" ca="1" si="14"/>
        <v>1.4606509631303801</v>
      </c>
      <c r="AG23" s="7">
        <f t="shared" ca="1" si="14"/>
        <v>0.74953075143302172</v>
      </c>
      <c r="AH23" s="7">
        <f t="shared" ca="1" si="14"/>
        <v>2.2159955363997867</v>
      </c>
      <c r="AI23" s="7">
        <f t="shared" ca="1" si="14"/>
        <v>1.4541901859368394</v>
      </c>
      <c r="AJ23" s="7">
        <f t="shared" ca="1" si="14"/>
        <v>1.0567336844464388</v>
      </c>
      <c r="AK23" s="7">
        <f t="shared" ca="1" si="14"/>
        <v>0.99533343902622884</v>
      </c>
      <c r="AL23" s="7">
        <f t="shared" ca="1" si="14"/>
        <v>0.59777318597859641</v>
      </c>
      <c r="AM23" s="7">
        <f t="shared" ref="AM23" ca="1" si="15">_xlfn.STDEV.P(AM14:AM21)</f>
        <v>1.2918436277637253</v>
      </c>
      <c r="AN23" s="3">
        <f ca="1">_xlfn.STDEV.P(W14:AM21)</f>
        <v>2.3879541869631753</v>
      </c>
    </row>
    <row r="24" spans="1:40" x14ac:dyDescent="0.25">
      <c r="A24" s="2" t="s">
        <v>21</v>
      </c>
      <c r="B24" s="12" t="s">
        <v>36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8"/>
      <c r="V24" s="2" t="s">
        <v>26</v>
      </c>
      <c r="W24" s="12" t="s">
        <v>37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8"/>
    </row>
    <row r="25" spans="1:40" x14ac:dyDescent="0.25">
      <c r="A25" s="2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9.0381</v>
      </c>
      <c r="C25" s="6" cm="1">
        <f t="array" aca="1" ref="C25" ca="1">INDEX(INDIRECT("'"&amp;C$1&amp;"'!"&amp;"A1:C200"),MATCH(1,(INDIRECT("'"&amp;C$1&amp;"'!"&amp;"A1:A200")=$A$24)*(INDIRECT("'"&amp;C$1&amp;"'!"&amp;"B1:B200")=$A25),0),3)</f>
        <v>22.630800000000001</v>
      </c>
      <c r="D25" s="6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6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6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6" cm="1">
        <f t="array" aca="1" ref="G25" ca="1">INDEX(INDIRECT("'"&amp;G$1&amp;"'!"&amp;"A1:C200"),MATCH(1,(INDIRECT("'"&amp;G$1&amp;"'!"&amp;"A1:A200")=$A$24)*(INDIRECT("'"&amp;G$1&amp;"'!"&amp;"B1:B200")=$A25),0),3)</f>
        <v>7.1684999999999999</v>
      </c>
      <c r="H25" s="6" cm="1">
        <f t="array" aca="1" ref="H25" ca="1">INDEX(INDIRECT("'"&amp;H$1&amp;"'!"&amp;"A1:C200"),MATCH(1,(INDIRECT("'"&amp;H$1&amp;"'!"&amp;"A1:A200")=$A$24)*(INDIRECT("'"&amp;H$1&amp;"'!"&amp;"B1:B200")=$A25),0),3)</f>
        <v>11.5465</v>
      </c>
      <c r="I25" s="6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6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6" cm="1">
        <f t="array" aca="1" ref="K25" ca="1">INDEX(INDIRECT("'"&amp;K$1&amp;"'!"&amp;"A1:C200"),MATCH(1,(INDIRECT("'"&amp;K$1&amp;"'!"&amp;"A1:A200")=$A$24)*(INDIRECT("'"&amp;K$1&amp;"'!"&amp;"B1:B200")=$A25),0),3)</f>
        <v>10.1111</v>
      </c>
      <c r="L25" s="6" cm="1">
        <f t="array" aca="1" ref="L25" ca="1">INDEX(INDIRECT("'"&amp;L$1&amp;"'!"&amp;"A1:C200"),MATCH(1,(INDIRECT("'"&amp;L$1&amp;"'!"&amp;"A1:A200")=$A$24)*(INDIRECT("'"&amp;L$1&amp;"'!"&amp;"B1:B200")=$A25),0),3)</f>
        <v>11.494300000000001</v>
      </c>
      <c r="M25" s="6" cm="1">
        <f t="array" aca="1" ref="M25" ca="1">INDEX(INDIRECT("'"&amp;M$1&amp;"'!"&amp;"A1:C200"),MATCH(1,(INDIRECT("'"&amp;M$1&amp;"'!"&amp;"A1:A200")=$A$24)*(INDIRECT("'"&amp;M$1&amp;"'!"&amp;"B1:B200")=$A25),0),3)</f>
        <v>13.990399999999999</v>
      </c>
      <c r="N25" s="6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6" cm="1">
        <f t="array" aca="1" ref="O25" ca="1">INDEX(INDIRECT("'"&amp;O$1&amp;"'!"&amp;"A1:C200"),MATCH(1,(INDIRECT("'"&amp;O$1&amp;"'!"&amp;"A1:A200")=$A$24)*(INDIRECT("'"&amp;O$1&amp;"'!"&amp;"B1:B200")=$A25),0),3)</f>
        <v>6.0911999999999997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6" cm="1">
        <f t="array" aca="1" ref="Q25" ca="1">INDEX(INDIRECT("'"&amp;Q$1&amp;"'!"&amp;"A1:C200"),MATCH(1,(INDIRECT("'"&amp;Q$1&amp;"'!"&amp;"A1:A200")=$A$24)*(INDIRECT("'"&amp;Q$1&amp;"'!"&amp;"B1:B200")=$A25),0),3)</f>
        <v>8.4148999999999994</v>
      </c>
      <c r="R25" s="6" cm="1">
        <f t="array" aca="1" ref="R25" ca="1">INDEX(INDIRECT("'"&amp;R$1&amp;"'!"&amp;"A1:C200"),MATCH(1,(INDIRECT("'"&amp;R$1&amp;"'!"&amp;"A1:A200")=$A$24)*(INDIRECT("'"&amp;R$1&amp;"'!"&amp;"B1:B200")=$A25),0),3)</f>
        <v>8.5810999999999993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12.2987</v>
      </c>
      <c r="X25" s="6" cm="1">
        <f t="array" aca="1" ref="X25" ca="1">INDEX(INDIRECT("'"&amp;X$1&amp;"'!"&amp;"A1:C200"),MATCH(1,(INDIRECT("'"&amp;X$1&amp;"'!"&amp;"A1:A200")=$V$24)*(INDIRECT("'"&amp;X$1&amp;"'!"&amp;"B1:B200")=$V25),0),3)</f>
        <v>15.7866</v>
      </c>
      <c r="Y25" s="6" cm="1">
        <f t="array" aca="1" ref="Y25" ca="1">INDEX(INDIRECT("'"&amp;Y$1&amp;"'!"&amp;"A1:C200"),MATCH(1,(INDIRECT("'"&amp;Y$1&amp;"'!"&amp;"A1:A200")=$V$24)*(INDIRECT("'"&amp;Y$1&amp;"'!"&amp;"B1:B200")=$V25),0),3)</f>
        <v>13.3185</v>
      </c>
      <c r="Z25" s="6" cm="1">
        <f t="array" aca="1" ref="Z25" ca="1">INDEX(INDIRECT("'"&amp;Z$1&amp;"'!"&amp;"A1:C200"),MATCH(1,(INDIRECT("'"&amp;Z$1&amp;"'!"&amp;"A1:A200")=$V$24)*(INDIRECT("'"&amp;Z$1&amp;"'!"&amp;"B1:B200")=$V25),0),3)</f>
        <v>9.1043000000000003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17.8523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5.8615000000000004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13.1547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12.701499999999999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8.2126999999999999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10.7995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8.4041999999999994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13.3019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11.164199999999999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8.4974000000000007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6.8189000000000002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9.3409999999999993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8.5925999999999991</v>
      </c>
    </row>
    <row r="26" spans="1:40" x14ac:dyDescent="0.25">
      <c r="A26" s="2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8.1435999999999993</v>
      </c>
      <c r="C26" s="6" cm="1">
        <f t="array" aca="1" ref="C26" ca="1">INDEX(INDIRECT("'"&amp;C$1&amp;"'!"&amp;"A1:C200"),MATCH(1,(INDIRECT("'"&amp;C$1&amp;"'!"&amp;"A1:A200")=$A$24)*(INDIRECT("'"&amp;C$1&amp;"'!"&amp;"B1:B200")=$A26),0),3)</f>
        <v>17.762</v>
      </c>
      <c r="D26" s="6" cm="1">
        <f t="array" aca="1" ref="D26" ca="1">INDEX(INDIRECT("'"&amp;D$1&amp;"'!"&amp;"A1:C200"),MATCH(1,(INDIRECT("'"&amp;D$1&amp;"'!"&amp;"A1:A200")=$A$24)*(INDIRECT("'"&amp;D$1&amp;"'!"&amp;"B1:B200")=$A26),0),3)</f>
        <v>11.540900000000001</v>
      </c>
      <c r="E26" s="6" cm="1">
        <f t="array" aca="1" ref="E26" ca="1">INDEX(INDIRECT("'"&amp;E$1&amp;"'!"&amp;"A1:C200"),MATCH(1,(INDIRECT("'"&amp;E$1&amp;"'!"&amp;"A1:A200")=$A$24)*(INDIRECT("'"&amp;E$1&amp;"'!"&amp;"B1:B200")=$A26),0),3)</f>
        <v>17.397400000000001</v>
      </c>
      <c r="F26" s="6" cm="1">
        <f t="array" aca="1" ref="F26" ca="1">INDEX(INDIRECT("'"&amp;F$1&amp;"'!"&amp;"A1:C200"),MATCH(1,(INDIRECT("'"&amp;F$1&amp;"'!"&amp;"A1:A200")=$A$24)*(INDIRECT("'"&amp;F$1&amp;"'!"&amp;"B1:B200")=$A26),0),3)</f>
        <v>13.598800000000001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13.781599999999999</v>
      </c>
      <c r="I26" s="6" cm="1">
        <f t="array" aca="1" ref="I26" ca="1">INDEX(INDIRECT("'"&amp;I$1&amp;"'!"&amp;"A1:C200"),MATCH(1,(INDIRECT("'"&amp;I$1&amp;"'!"&amp;"A1:A200")=$A$24)*(INDIRECT("'"&amp;I$1&amp;"'!"&amp;"B1:B200")=$A26),0),3)</f>
        <v>10.189500000000001</v>
      </c>
      <c r="J26" s="6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12.826700000000001</v>
      </c>
      <c r="L26" s="6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6" cm="1">
        <f t="array" aca="1" ref="M26" ca="1">INDEX(INDIRECT("'"&amp;M$1&amp;"'!"&amp;"A1:C200"),MATCH(1,(INDIRECT("'"&amp;M$1&amp;"'!"&amp;"A1:A200")=$A$24)*(INDIRECT("'"&amp;M$1&amp;"'!"&amp;"B1:B200")=$A26),0),3)</f>
        <v>15.589</v>
      </c>
      <c r="N26" s="6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6" cm="1">
        <f t="array" aca="1" ref="O26" ca="1">INDEX(INDIRECT("'"&amp;O$1&amp;"'!"&amp;"A1:C200"),MATCH(1,(INDIRECT("'"&amp;O$1&amp;"'!"&amp;"A1:A200")=$A$24)*(INDIRECT("'"&amp;O$1&amp;"'!"&amp;"B1:B200")=$A26),0),3)</f>
        <v>7.9642999999999997</v>
      </c>
      <c r="P26" s="6" cm="1">
        <f t="array" aca="1" ref="P26" ca="1">INDEX(INDIRECT("'"&amp;P$1&amp;"'!"&amp;"A1:C200"),MATCH(1,(INDIRECT("'"&amp;P$1&amp;"'!"&amp;"A1:A200")=$A$24)*(INDIRECT("'"&amp;P$1&amp;"'!"&amp;"B1:B200")=$A26),0),3)</f>
        <v>9.8996999999999993</v>
      </c>
      <c r="Q26" s="6" cm="1">
        <f t="array" aca="1" ref="Q26" ca="1">INDEX(INDIRECT("'"&amp;Q$1&amp;"'!"&amp;"A1:C200"),MATCH(1,(INDIRECT("'"&amp;Q$1&amp;"'!"&amp;"A1:A200")=$A$24)*(INDIRECT("'"&amp;Q$1&amp;"'!"&amp;"B1:B200")=$A26),0),3)</f>
        <v>4.4448999999999996</v>
      </c>
      <c r="R26" s="6" cm="1">
        <f t="array" aca="1" ref="R26" ca="1">INDEX(INDIRECT("'"&amp;R$1&amp;"'!"&amp;"A1:C200"),MATCH(1,(INDIRECT("'"&amp;R$1&amp;"'!"&amp;"A1:A200")=$A$24)*(INDIRECT("'"&amp;R$1&amp;"'!"&amp;"B1:B200")=$A26),0),3)</f>
        <v>8.1804000000000006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10.2966</v>
      </c>
      <c r="X26" s="6" cm="1">
        <f t="array" aca="1" ref="X26" ca="1">INDEX(INDIRECT("'"&amp;X$1&amp;"'!"&amp;"A1:C200"),MATCH(1,(INDIRECT("'"&amp;X$1&amp;"'!"&amp;"A1:A200")=$V$24)*(INDIRECT("'"&amp;X$1&amp;"'!"&amp;"B1:B200")=$V26),0),3)</f>
        <v>14.4923</v>
      </c>
      <c r="Y26" s="6" cm="1">
        <f t="array" aca="1" ref="Y26" ca="1">INDEX(INDIRECT("'"&amp;Y$1&amp;"'!"&amp;"A1:C200"),MATCH(1,(INDIRECT("'"&amp;Y$1&amp;"'!"&amp;"A1:A200")=$V$24)*(INDIRECT("'"&amp;Y$1&amp;"'!"&amp;"B1:B200")=$V26),0),3)</f>
        <v>12.6028</v>
      </c>
      <c r="Z26" s="6" cm="1">
        <f t="array" aca="1" ref="Z26" ca="1">INDEX(INDIRECT("'"&amp;Z$1&amp;"'!"&amp;"A1:C200"),MATCH(1,(INDIRECT("'"&amp;Z$1&amp;"'!"&amp;"A1:A200")=$V$24)*(INDIRECT("'"&amp;Z$1&amp;"'!"&amp;"B1:B200")=$V26),0),3)</f>
        <v>10.8306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13.991899999999999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10.8759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9.3926999999999996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14.390499999999999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7.9335000000000004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7.0029000000000003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9.3743999999999996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11.183400000000001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12.125400000000001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11.7081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7.5347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8.5859000000000005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9.1334</v>
      </c>
    </row>
    <row r="27" spans="1:40" x14ac:dyDescent="0.25">
      <c r="A27" s="2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7.1321000000000003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16.293299999999999</v>
      </c>
      <c r="D27" s="6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6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6" cm="1">
        <f t="array" aca="1" ref="F27" ca="1">INDEX(INDIRECT("'"&amp;F$1&amp;"'!"&amp;"A1:C200"),MATCH(1,(INDIRECT("'"&amp;F$1&amp;"'!"&amp;"A1:A200")=$A$24)*(INDIRECT("'"&amp;F$1&amp;"'!"&amp;"B1:B200")=$A27),0),3)</f>
        <v>12.8552</v>
      </c>
      <c r="G27" s="6" cm="1">
        <f t="array" aca="1" ref="G27" ca="1">INDEX(INDIRECT("'"&amp;G$1&amp;"'!"&amp;"A1:C200"),MATCH(1,(INDIRECT("'"&amp;G$1&amp;"'!"&amp;"A1:A200")=$A$24)*(INDIRECT("'"&amp;G$1&amp;"'!"&amp;"B1:B200")=$A27),0),3)</f>
        <v>3.8588</v>
      </c>
      <c r="H27" s="6" cm="1">
        <f t="array" aca="1" ref="H27" ca="1">INDEX(INDIRECT("'"&amp;H$1&amp;"'!"&amp;"A1:C200"),MATCH(1,(INDIRECT("'"&amp;H$1&amp;"'!"&amp;"A1:A200")=$A$24)*(INDIRECT("'"&amp;H$1&amp;"'!"&amp;"B1:B200")=$A27),0),3)</f>
        <v>16.184899999999999</v>
      </c>
      <c r="I27" s="6" cm="1">
        <f t="array" aca="1" ref="I27" ca="1">INDEX(INDIRECT("'"&amp;I$1&amp;"'!"&amp;"A1:C200"),MATCH(1,(INDIRECT("'"&amp;I$1&amp;"'!"&amp;"A1:A200")=$A$24)*(INDIRECT("'"&amp;I$1&amp;"'!"&amp;"B1:B200")=$A27),0),3)</f>
        <v>12.542</v>
      </c>
      <c r="J27" s="6" cm="1">
        <f t="array" aca="1" ref="J27" ca="1">INDEX(INDIRECT("'"&amp;J$1&amp;"'!"&amp;"A1:C200"),MATCH(1,(INDIRECT("'"&amp;J$1&amp;"'!"&amp;"A1:A200")=$A$24)*(INDIRECT("'"&amp;J$1&amp;"'!"&amp;"B1:B200")=$A27),0),3)</f>
        <v>10.3575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11.6904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15.7873</v>
      </c>
      <c r="N27" s="6" cm="1">
        <f t="array" aca="1" ref="N27" ca="1">INDEX(INDIRECT("'"&amp;N$1&amp;"'!"&amp;"A1:C200"),MATCH(1,(INDIRECT("'"&amp;N$1&amp;"'!"&amp;"A1:A200")=$A$24)*(INDIRECT("'"&amp;N$1&amp;"'!"&amp;"B1:B200")=$A27),0),3)</f>
        <v>13.3681</v>
      </c>
      <c r="O27" s="6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6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6" cm="1">
        <f t="array" aca="1" ref="Q27" ca="1">INDEX(INDIRECT("'"&amp;Q$1&amp;"'!"&amp;"A1:C200"),MATCH(1,(INDIRECT("'"&amp;Q$1&amp;"'!"&amp;"A1:A200")=$A$24)*(INDIRECT("'"&amp;Q$1&amp;"'!"&amp;"B1:B200")=$A27),0),3)</f>
        <v>8.0954999999999995</v>
      </c>
      <c r="R27" s="6" cm="1">
        <f t="array" aca="1" ref="R27" ca="1">INDEX(INDIRECT("'"&amp;R$1&amp;"'!"&amp;"A1:C200"),MATCH(1,(INDIRECT("'"&amp;R$1&amp;"'!"&amp;"A1:A200")=$A$24)*(INDIRECT("'"&amp;R$1&amp;"'!"&amp;"B1:B200")=$A27),0),3)</f>
        <v>7.0366999999999997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10.805199999999999</v>
      </c>
      <c r="X27" s="6" cm="1">
        <f t="array" aca="1" ref="X27" ca="1">INDEX(INDIRECT("'"&amp;X$1&amp;"'!"&amp;"A1:C200"),MATCH(1,(INDIRECT("'"&amp;X$1&amp;"'!"&amp;"A1:A200")=$V$24)*(INDIRECT("'"&amp;X$1&amp;"'!"&amp;"B1:B200")=$V27),0),3)</f>
        <v>15.394299999999999</v>
      </c>
      <c r="Y27" s="6" cm="1">
        <f t="array" aca="1" ref="Y27" ca="1">INDEX(INDIRECT("'"&amp;Y$1&amp;"'!"&amp;"A1:C200"),MATCH(1,(INDIRECT("'"&amp;Y$1&amp;"'!"&amp;"A1:A200")=$V$24)*(INDIRECT("'"&amp;Y$1&amp;"'!"&amp;"B1:B200")=$V27),0),3)</f>
        <v>21.945499999999999</v>
      </c>
      <c r="Z27" s="6" cm="1">
        <f t="array" aca="1" ref="Z27" ca="1">INDEX(INDIRECT("'"&amp;Z$1&amp;"'!"&amp;"A1:C200"),MATCH(1,(INDIRECT("'"&amp;Z$1&amp;"'!"&amp;"A1:A200")=$V$24)*(INDIRECT("'"&amp;Z$1&amp;"'!"&amp;"B1:B200")=$V27),0),3)</f>
        <v>7.2896000000000001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15.1008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9.0213999999999999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10.0878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17.081299999999999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8.6165000000000003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8.34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8.1357999999999997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12.8672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11.560600000000001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10.2096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6.7276999999999996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7.2057000000000002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11.5528</v>
      </c>
    </row>
    <row r="28" spans="1:40" x14ac:dyDescent="0.25">
      <c r="A28" s="2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7.3933</v>
      </c>
      <c r="C28" s="6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6" cm="1">
        <f t="array" aca="1" ref="D28" ca="1">INDEX(INDIRECT("'"&amp;D$1&amp;"'!"&amp;"A1:C200"),MATCH(1,(INDIRECT("'"&amp;D$1&amp;"'!"&amp;"A1:A200")=$A$24)*(INDIRECT("'"&amp;D$1&amp;"'!"&amp;"B1:B200")=$A28),0),3)</f>
        <v>11.9838</v>
      </c>
      <c r="E28" s="6" cm="1">
        <f t="array" aca="1" ref="E28" ca="1">INDEX(INDIRECT("'"&amp;E$1&amp;"'!"&amp;"A1:C200"),MATCH(1,(INDIRECT("'"&amp;E$1&amp;"'!"&amp;"A1:A200")=$A$24)*(INDIRECT("'"&amp;E$1&amp;"'!"&amp;"B1:B200")=$A28),0),3)</f>
        <v>8.0572999999999997</v>
      </c>
      <c r="F28" s="6" cm="1">
        <f t="array" aca="1" ref="F28" ca="1">INDEX(INDIRECT("'"&amp;F$1&amp;"'!"&amp;"A1:C200"),MATCH(1,(INDIRECT("'"&amp;F$1&amp;"'!"&amp;"A1:A200")=$A$24)*(INDIRECT("'"&amp;F$1&amp;"'!"&amp;"B1:B200")=$A28),0),3)</f>
        <v>12.3492</v>
      </c>
      <c r="G28" s="6" cm="1">
        <f t="array" aca="1" ref="G28" ca="1">INDEX(INDIRECT("'"&amp;G$1&amp;"'!"&amp;"A1:C200"),MATCH(1,(INDIRECT("'"&amp;G$1&amp;"'!"&amp;"A1:A200")=$A$24)*(INDIRECT("'"&amp;G$1&amp;"'!"&amp;"B1:B200")=$A28),0),3)</f>
        <v>6.7111999999999998</v>
      </c>
      <c r="H28" s="6" cm="1">
        <f t="array" aca="1" ref="H28" ca="1">INDEX(INDIRECT("'"&amp;H$1&amp;"'!"&amp;"A1:C200"),MATCH(1,(INDIRECT("'"&amp;H$1&amp;"'!"&amp;"A1:A200")=$A$24)*(INDIRECT("'"&amp;H$1&amp;"'!"&amp;"B1:B200")=$A28),0),3)</f>
        <v>14.763199999999999</v>
      </c>
      <c r="I28" s="6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6" cm="1">
        <f t="array" aca="1" ref="J28" ca="1">INDEX(INDIRECT("'"&amp;J$1&amp;"'!"&amp;"A1:C200"),MATCH(1,(INDIRECT("'"&amp;J$1&amp;"'!"&amp;"A1:A200")=$A$24)*(INDIRECT("'"&amp;J$1&amp;"'!"&amp;"B1:B200")=$A28),0),3)</f>
        <v>11.902699999999999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10.730399999999999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9.4192999999999998</v>
      </c>
      <c r="M28" s="6" cm="1">
        <f t="array" aca="1" ref="M28" ca="1">INDEX(INDIRECT("'"&amp;M$1&amp;"'!"&amp;"A1:C200"),MATCH(1,(INDIRECT("'"&amp;M$1&amp;"'!"&amp;"A1:A200")=$A$24)*(INDIRECT("'"&amp;M$1&amp;"'!"&amp;"B1:B200")=$A28),0),3)</f>
        <v>13.428599999999999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13.345700000000001</v>
      </c>
      <c r="O28" s="6" cm="1">
        <f t="array" aca="1" ref="O28" ca="1">INDEX(INDIRECT("'"&amp;O$1&amp;"'!"&amp;"A1:C200"),MATCH(1,(INDIRECT("'"&amp;O$1&amp;"'!"&amp;"A1:A200")=$A$24)*(INDIRECT("'"&amp;O$1&amp;"'!"&amp;"B1:B200")=$A28),0),3)</f>
        <v>7.3949999999999996</v>
      </c>
      <c r="P28" s="6" cm="1">
        <f t="array" aca="1" ref="P28" ca="1">INDEX(INDIRECT("'"&amp;P$1&amp;"'!"&amp;"A1:C200"),MATCH(1,(INDIRECT("'"&amp;P$1&amp;"'!"&amp;"A1:A200")=$A$24)*(INDIRECT("'"&amp;P$1&amp;"'!"&amp;"B1:B200")=$A28),0),3)</f>
        <v>10.010899999999999</v>
      </c>
      <c r="Q28" s="6" cm="1">
        <f t="array" aca="1" ref="Q28" ca="1">INDEX(INDIRECT("'"&amp;Q$1&amp;"'!"&amp;"A1:C200"),MATCH(1,(INDIRECT("'"&amp;Q$1&amp;"'!"&amp;"A1:A200")=$A$24)*(INDIRECT("'"&amp;Q$1&amp;"'!"&amp;"B1:B200")=$A28),0),3)</f>
        <v>5.6154000000000002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6.6946000000000003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10.978</v>
      </c>
      <c r="X28" s="6" cm="1">
        <f t="array" aca="1" ref="X28" ca="1">INDEX(INDIRECT("'"&amp;X$1&amp;"'!"&amp;"A1:C200"),MATCH(1,(INDIRECT("'"&amp;X$1&amp;"'!"&amp;"A1:A200")=$V$24)*(INDIRECT("'"&amp;X$1&amp;"'!"&amp;"B1:B200")=$V28),0),3)</f>
        <v>16.389700000000001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13.073700000000001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6.3775000000000004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16.293299999999999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10.6799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8.8337000000000003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12.369899999999999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9.6532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10.386100000000001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9.7741000000000007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11.306100000000001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12.354699999999999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11.1015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8.8635000000000002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7.3985000000000003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13.236800000000001</v>
      </c>
    </row>
    <row r="29" spans="1:40" x14ac:dyDescent="0.25">
      <c r="A29" s="2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7.7895000000000003</v>
      </c>
      <c r="C29" s="6" cm="1">
        <f t="array" aca="1" ref="C29" ca="1">INDEX(INDIRECT("'"&amp;C$1&amp;"'!"&amp;"A1:C200"),MATCH(1,(INDIRECT("'"&amp;C$1&amp;"'!"&amp;"A1:A200")=$A$24)*(INDIRECT("'"&amp;C$1&amp;"'!"&amp;"B1:B200")=$A29),0),3)</f>
        <v>12.577199999999999</v>
      </c>
      <c r="D29" s="6" cm="1">
        <f t="array" aca="1" ref="D29" ca="1">INDEX(INDIRECT("'"&amp;D$1&amp;"'!"&amp;"A1:C200"),MATCH(1,(INDIRECT("'"&amp;D$1&amp;"'!"&amp;"A1:A200")=$A$24)*(INDIRECT("'"&amp;D$1&amp;"'!"&amp;"B1:B200")=$A29),0),3)</f>
        <v>12.192399999999999</v>
      </c>
      <c r="E29" s="6" cm="1">
        <f t="array" aca="1" ref="E29" ca="1">INDEX(INDIRECT("'"&amp;E$1&amp;"'!"&amp;"A1:C200"),MATCH(1,(INDIRECT("'"&amp;E$1&amp;"'!"&amp;"A1:A200")=$A$24)*(INDIRECT("'"&amp;E$1&amp;"'!"&amp;"B1:B200")=$A29),0),3)</f>
        <v>6.6089000000000002</v>
      </c>
      <c r="F29" s="6" cm="1">
        <f t="array" aca="1" ref="F29" ca="1">INDEX(INDIRECT("'"&amp;F$1&amp;"'!"&amp;"A1:C200"),MATCH(1,(INDIRECT("'"&amp;F$1&amp;"'!"&amp;"A1:A200")=$A$24)*(INDIRECT("'"&amp;F$1&amp;"'!"&amp;"B1:B200")=$A29),0),3)</f>
        <v>11.75</v>
      </c>
      <c r="G29" s="6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6" cm="1">
        <f t="array" aca="1" ref="H29" ca="1">INDEX(INDIRECT("'"&amp;H$1&amp;"'!"&amp;"A1:C200"),MATCH(1,(INDIRECT("'"&amp;H$1&amp;"'!"&amp;"A1:A200")=$A$24)*(INDIRECT("'"&amp;H$1&amp;"'!"&amp;"B1:B200")=$A29),0),3)</f>
        <v>16.263999999999999</v>
      </c>
      <c r="I29" s="6" cm="1">
        <f t="array" aca="1" ref="I29" ca="1">INDEX(INDIRECT("'"&amp;I$1&amp;"'!"&amp;"A1:C200"),MATCH(1,(INDIRECT("'"&amp;I$1&amp;"'!"&amp;"A1:A200")=$A$24)*(INDIRECT("'"&amp;I$1&amp;"'!"&amp;"B1:B200")=$A29),0),3)</f>
        <v>14.8596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10.833500000000001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14.3599</v>
      </c>
      <c r="N29" s="6" cm="1">
        <f t="array" aca="1" ref="N29" ca="1">INDEX(INDIRECT("'"&amp;N$1&amp;"'!"&amp;"A1:C200"),MATCH(1,(INDIRECT("'"&amp;N$1&amp;"'!"&amp;"A1:A200")=$A$24)*(INDIRECT("'"&amp;N$1&amp;"'!"&amp;"B1:B200")=$A29),0),3)</f>
        <v>14.408200000000001</v>
      </c>
      <c r="O29" s="6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6" cm="1">
        <f t="array" aca="1" ref="P29" ca="1">INDEX(INDIRECT("'"&amp;P$1&amp;"'!"&amp;"A1:C200"),MATCH(1,(INDIRECT("'"&amp;P$1&amp;"'!"&amp;"A1:A200")=$A$24)*(INDIRECT("'"&amp;P$1&amp;"'!"&amp;"B1:B200")=$A29),0),3)</f>
        <v>9.4812999999999992</v>
      </c>
      <c r="Q29" s="6" cm="1">
        <f t="array" aca="1" ref="Q29" ca="1">INDEX(INDIRECT("'"&amp;Q$1&amp;"'!"&amp;"A1:C200"),MATCH(1,(INDIRECT("'"&amp;Q$1&amp;"'!"&amp;"A1:A200")=$A$24)*(INDIRECT("'"&amp;Q$1&amp;"'!"&amp;"B1:B200")=$A29),0),3)</f>
        <v>8.1160999999999994</v>
      </c>
      <c r="R29" s="6" cm="1">
        <f t="array" aca="1" ref="R29" ca="1">INDEX(INDIRECT("'"&amp;R$1&amp;"'!"&amp;"A1:C200"),MATCH(1,(INDIRECT("'"&amp;R$1&amp;"'!"&amp;"A1:A200")=$A$24)*(INDIRECT("'"&amp;R$1&amp;"'!"&amp;"B1:B200")=$A29),0),3)</f>
        <v>6.1779000000000002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10.058</v>
      </c>
      <c r="X29" s="6" cm="1">
        <f t="array" aca="1" ref="X29" ca="1">INDEX(INDIRECT("'"&amp;X$1&amp;"'!"&amp;"A1:C200"),MATCH(1,(INDIRECT("'"&amp;X$1&amp;"'!"&amp;"A1:A200")=$V$24)*(INDIRECT("'"&amp;X$1&amp;"'!"&amp;"B1:B200")=$V29),0),3)</f>
        <v>14.156000000000001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15.586</v>
      </c>
      <c r="Z29" s="6" cm="1">
        <f t="array" aca="1" ref="Z29" ca="1">INDEX(INDIRECT("'"&amp;Z$1&amp;"'!"&amp;"A1:C200"),MATCH(1,(INDIRECT("'"&amp;Z$1&amp;"'!"&amp;"A1:A200")=$V$24)*(INDIRECT("'"&amp;Z$1&amp;"'!"&amp;"B1:B200")=$V29),0),3)</f>
        <v>9.6908999999999992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14.377599999999999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8.9108000000000001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10.588900000000001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12.892899999999999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8.4778000000000002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6.9305000000000003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11.1861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10.7973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13.602499999999999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10.0083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8.0405999999999995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9.5517000000000003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11.2393</v>
      </c>
    </row>
    <row r="30" spans="1:40" x14ac:dyDescent="0.25">
      <c r="A30" s="2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7.0608000000000004</v>
      </c>
      <c r="C30" s="6" cm="1">
        <f t="array" aca="1" ref="C30" ca="1">INDEX(INDIRECT("'"&amp;C$1&amp;"'!"&amp;"A1:C200"),MATCH(1,(INDIRECT("'"&amp;C$1&amp;"'!"&amp;"A1:A200")=$A$24)*(INDIRECT("'"&amp;C$1&amp;"'!"&amp;"B1:B200")=$A30),0),3)</f>
        <v>12.9994</v>
      </c>
      <c r="D30" s="6" cm="1">
        <f t="array" aca="1" ref="D30" ca="1">INDEX(INDIRECT("'"&amp;D$1&amp;"'!"&amp;"A1:C200"),MATCH(1,(INDIRECT("'"&amp;D$1&amp;"'!"&amp;"A1:A200")=$A$24)*(INDIRECT("'"&amp;D$1&amp;"'!"&amp;"B1:B200")=$A30),0),3)</f>
        <v>10.038</v>
      </c>
      <c r="E30" s="6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6" cm="1">
        <f t="array" aca="1" ref="F30" ca="1">INDEX(INDIRECT("'"&amp;F$1&amp;"'!"&amp;"A1:C200"),MATCH(1,(INDIRECT("'"&amp;F$1&amp;"'!"&amp;"A1:A200")=$A$24)*(INDIRECT("'"&amp;F$1&amp;"'!"&amp;"B1:B200")=$A30),0),3)</f>
        <v>12.559699999999999</v>
      </c>
      <c r="G30" s="6" cm="1">
        <f t="array" aca="1" ref="G30" ca="1">INDEX(INDIRECT("'"&amp;G$1&amp;"'!"&amp;"A1:C200"),MATCH(1,(INDIRECT("'"&amp;G$1&amp;"'!"&amp;"A1:A200")=$A$24)*(INDIRECT("'"&amp;G$1&amp;"'!"&amp;"B1:B200")=$A30),0),3)</f>
        <v>4.0183</v>
      </c>
      <c r="H30" s="6" cm="1">
        <f t="array" aca="1" ref="H30" ca="1">INDEX(INDIRECT("'"&amp;H$1&amp;"'!"&amp;"A1:C200"),MATCH(1,(INDIRECT("'"&amp;H$1&amp;"'!"&amp;"A1:A200")=$A$24)*(INDIRECT("'"&amp;H$1&amp;"'!"&amp;"B1:B200")=$A30),0),3)</f>
        <v>13.555899999999999</v>
      </c>
      <c r="I30" s="6" cm="1">
        <f t="array" aca="1" ref="I30" ca="1">INDEX(INDIRECT("'"&amp;I$1&amp;"'!"&amp;"A1:C200"),MATCH(1,(INDIRECT("'"&amp;I$1&amp;"'!"&amp;"A1:A200")=$A$24)*(INDIRECT("'"&amp;I$1&amp;"'!"&amp;"B1:B200")=$A30),0),3)</f>
        <v>14.428800000000001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10.9095</v>
      </c>
      <c r="K30" s="6" cm="1">
        <f t="array" aca="1" ref="K30" ca="1">INDEX(INDIRECT("'"&amp;K$1&amp;"'!"&amp;"A1:C200"),MATCH(1,(INDIRECT("'"&amp;K$1&amp;"'!"&amp;"A1:A200")=$A$24)*(INDIRECT("'"&amp;K$1&amp;"'!"&amp;"B1:B200")=$A30),0),3)</f>
        <v>10.276899999999999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5.1641000000000004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14.814500000000001</v>
      </c>
      <c r="N30" s="6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6.5248999999999997</v>
      </c>
      <c r="P30" s="6" cm="1">
        <f t="array" aca="1" ref="P30" ca="1">INDEX(INDIRECT("'"&amp;P$1&amp;"'!"&amp;"A1:C200"),MATCH(1,(INDIRECT("'"&amp;P$1&amp;"'!"&amp;"A1:A200")=$A$24)*(INDIRECT("'"&amp;P$1&amp;"'!"&amp;"B1:B200")=$A30),0),3)</f>
        <v>6.4715999999999996</v>
      </c>
      <c r="Q30" s="6" cm="1">
        <f t="array" aca="1" ref="Q30" ca="1">INDEX(INDIRECT("'"&amp;Q$1&amp;"'!"&amp;"A1:C200"),MATCH(1,(INDIRECT("'"&amp;Q$1&amp;"'!"&amp;"A1:A200")=$A$24)*(INDIRECT("'"&amp;Q$1&amp;"'!"&amp;"B1:B200")=$A30),0),3)</f>
        <v>5.3475000000000001</v>
      </c>
      <c r="R30" s="6" cm="1">
        <f t="array" aca="1" ref="R30" ca="1">INDEX(INDIRECT("'"&amp;R$1&amp;"'!"&amp;"A1:C200"),MATCH(1,(INDIRECT("'"&amp;R$1&amp;"'!"&amp;"A1:A200")=$A$24)*(INDIRECT("'"&amp;R$1&amp;"'!"&amp;"B1:B200")=$A30),0),3)</f>
        <v>6.5187999999999997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9.8882999999999992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13.454000000000001</v>
      </c>
      <c r="Y30" s="6" cm="1">
        <f t="array" aca="1" ref="Y30" ca="1">INDEX(INDIRECT("'"&amp;Y$1&amp;"'!"&amp;"A1:C200"),MATCH(1,(INDIRECT("'"&amp;Y$1&amp;"'!"&amp;"A1:A200")=$V$24)*(INDIRECT("'"&amp;Y$1&amp;"'!"&amp;"B1:B200")=$V30),0),3)</f>
        <v>15.162000000000001</v>
      </c>
      <c r="Z30" s="6" cm="1">
        <f t="array" aca="1" ref="Z30" ca="1">INDEX(INDIRECT("'"&amp;Z$1&amp;"'!"&amp;"A1:C200"),MATCH(1,(INDIRECT("'"&amp;Z$1&amp;"'!"&amp;"A1:A200")=$V$24)*(INDIRECT("'"&amp;Z$1&amp;"'!"&amp;"B1:B200")=$V30),0),3)</f>
        <v>8.7485999999999997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18.7986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8.3366000000000007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10.3413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13.5334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8.1380999999999997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7.0708000000000002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7.0792999999999999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14.306800000000001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14.3584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14.0222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7.1220999999999997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6.8582000000000001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8.1228999999999996</v>
      </c>
    </row>
    <row r="31" spans="1:40" x14ac:dyDescent="0.25">
      <c r="A31" s="2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7.6806999999999999</v>
      </c>
      <c r="C31" s="6" cm="1">
        <f t="array" aca="1" ref="C31" ca="1">INDEX(INDIRECT("'"&amp;C$1&amp;"'!"&amp;"A1:C200"),MATCH(1,(INDIRECT("'"&amp;C$1&amp;"'!"&amp;"A1:A200")=$A$24)*(INDIRECT("'"&amp;C$1&amp;"'!"&amp;"B1:B200")=$A31),0),3)</f>
        <v>12.416399999999999</v>
      </c>
      <c r="D31" s="6" cm="1">
        <f t="array" aca="1" ref="D31" ca="1">INDEX(INDIRECT("'"&amp;D$1&amp;"'!"&amp;"A1:C200"),MATCH(1,(INDIRECT("'"&amp;D$1&amp;"'!"&amp;"A1:A200")=$A$24)*(INDIRECT("'"&amp;D$1&amp;"'!"&amp;"B1:B200")=$A31),0),3)</f>
        <v>12.623900000000001</v>
      </c>
      <c r="E31" s="6" cm="1">
        <f t="array" aca="1" ref="E31" ca="1">INDEX(INDIRECT("'"&amp;E$1&amp;"'!"&amp;"A1:C200"),MATCH(1,(INDIRECT("'"&amp;E$1&amp;"'!"&amp;"A1:A200")=$A$24)*(INDIRECT("'"&amp;E$1&amp;"'!"&amp;"B1:B200")=$A31),0),3)</f>
        <v>8.1499000000000006</v>
      </c>
      <c r="F31" s="6" cm="1">
        <f t="array" aca="1" ref="F31" ca="1">INDEX(INDIRECT("'"&amp;F$1&amp;"'!"&amp;"A1:C200"),MATCH(1,(INDIRECT("'"&amp;F$1&amp;"'!"&amp;"A1:A200")=$A$24)*(INDIRECT("'"&amp;F$1&amp;"'!"&amp;"B1:B200")=$A31),0),3)</f>
        <v>13.912100000000001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6" cm="1">
        <f t="array" aca="1" ref="H31" ca="1">INDEX(INDIRECT("'"&amp;H$1&amp;"'!"&amp;"A1:C200"),MATCH(1,(INDIRECT("'"&amp;H$1&amp;"'!"&amp;"A1:A200")=$A$24)*(INDIRECT("'"&amp;H$1&amp;"'!"&amp;"B1:B200")=$A31),0),3)</f>
        <v>16.090599999999998</v>
      </c>
      <c r="I31" s="6" cm="1">
        <f t="array" aca="1" ref="I31" ca="1">INDEX(INDIRECT("'"&amp;I$1&amp;"'!"&amp;"A1:C200"),MATCH(1,(INDIRECT("'"&amp;I$1&amp;"'!"&amp;"A1:A200")=$A$24)*(INDIRECT("'"&amp;I$1&amp;"'!"&amp;"B1:B200")=$A31),0),3)</f>
        <v>14.079000000000001</v>
      </c>
      <c r="J31" s="6" cm="1">
        <f t="array" aca="1" ref="J31" ca="1">INDEX(INDIRECT("'"&amp;J$1&amp;"'!"&amp;"A1:C200"),MATCH(1,(INDIRECT("'"&amp;J$1&amp;"'!"&amp;"A1:A200")=$A$24)*(INDIRECT("'"&amp;J$1&amp;"'!"&amp;"B1:B200")=$A31),0),3)</f>
        <v>9.5874000000000006</v>
      </c>
      <c r="K31" s="6" cm="1">
        <f t="array" aca="1" ref="K31" ca="1">INDEX(INDIRECT("'"&amp;K$1&amp;"'!"&amp;"A1:C200"),MATCH(1,(INDIRECT("'"&amp;K$1&amp;"'!"&amp;"A1:A200")=$A$24)*(INDIRECT("'"&amp;K$1&amp;"'!"&amp;"B1:B200")=$A31),0),3)</f>
        <v>8.5945999999999998</v>
      </c>
      <c r="L31" s="6" cm="1">
        <f t="array" aca="1" ref="L31" ca="1">INDEX(INDIRECT("'"&amp;L$1&amp;"'!"&amp;"A1:C200"),MATCH(1,(INDIRECT("'"&amp;L$1&amp;"'!"&amp;"A1:A200")=$A$24)*(INDIRECT("'"&amp;L$1&amp;"'!"&amp;"B1:B200")=$A31),0),3)</f>
        <v>9.3059999999999992</v>
      </c>
      <c r="M31" s="6" cm="1">
        <f t="array" aca="1" ref="M31" ca="1">INDEX(INDIRECT("'"&amp;M$1&amp;"'!"&amp;"A1:C200"),MATCH(1,(INDIRECT("'"&amp;M$1&amp;"'!"&amp;"A1:A200")=$A$24)*(INDIRECT("'"&amp;M$1&amp;"'!"&amp;"B1:B200")=$A31),0),3)</f>
        <v>14.613300000000001</v>
      </c>
      <c r="N31" s="6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6" cm="1">
        <f t="array" aca="1" ref="O31" ca="1">INDEX(INDIRECT("'"&amp;O$1&amp;"'!"&amp;"A1:C200"),MATCH(1,(INDIRECT("'"&amp;O$1&amp;"'!"&amp;"A1:A200")=$A$24)*(INDIRECT("'"&amp;O$1&amp;"'!"&amp;"B1:B200")=$A31),0),3)</f>
        <v>7.2346000000000004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6" cm="1">
        <f t="array" aca="1" ref="Q31" ca="1">INDEX(INDIRECT("'"&amp;Q$1&amp;"'!"&amp;"A1:C200"),MATCH(1,(INDIRECT("'"&amp;Q$1&amp;"'!"&amp;"A1:A200")=$A$24)*(INDIRECT("'"&amp;Q$1&amp;"'!"&amp;"B1:B200")=$A31),0),3)</f>
        <v>8.5094999999999992</v>
      </c>
      <c r="R31" s="6" cm="1">
        <f t="array" aca="1" ref="R31" ca="1">INDEX(INDIRECT("'"&amp;R$1&amp;"'!"&amp;"A1:C200"),MATCH(1,(INDIRECT("'"&amp;R$1&amp;"'!"&amp;"A1:A200")=$A$24)*(INDIRECT("'"&amp;R$1&amp;"'!"&amp;"B1:B200")=$A31),0),3)</f>
        <v>7.7877000000000001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11.005100000000001</v>
      </c>
      <c r="X31" s="6" cm="1">
        <f t="array" aca="1" ref="X31" ca="1">INDEX(INDIRECT("'"&amp;X$1&amp;"'!"&amp;"A1:C200"),MATCH(1,(INDIRECT("'"&amp;X$1&amp;"'!"&amp;"A1:A200")=$V$24)*(INDIRECT("'"&amp;X$1&amp;"'!"&amp;"B1:B200")=$V31),0),3)</f>
        <v>16.4176</v>
      </c>
      <c r="Y31" s="6" cm="1">
        <f t="array" aca="1" ref="Y31" ca="1">INDEX(INDIRECT("'"&amp;Y$1&amp;"'!"&amp;"A1:C200"),MATCH(1,(INDIRECT("'"&amp;Y$1&amp;"'!"&amp;"A1:A200")=$V$24)*(INDIRECT("'"&amp;Y$1&amp;"'!"&amp;"B1:B200")=$V31),0),3)</f>
        <v>12.7606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10.2723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14.0017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8.4687000000000001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13.289300000000001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14.4312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6.1117999999999997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8.1838999999999995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7.9661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10.8576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11.201499999999999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8.5704999999999991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7.3109999999999999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8.8314000000000004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11.9954</v>
      </c>
    </row>
    <row r="32" spans="1:40" x14ac:dyDescent="0.25">
      <c r="A32" s="2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9.1697000000000006</v>
      </c>
      <c r="C32" s="6" cm="1">
        <f t="array" aca="1" ref="C32" ca="1">INDEX(INDIRECT("'"&amp;C$1&amp;"'!"&amp;"A1:C200"),MATCH(1,(INDIRECT("'"&amp;C$1&amp;"'!"&amp;"A1:A200")=$A$24)*(INDIRECT("'"&amp;C$1&amp;"'!"&amp;"B1:B200")=$A32),0),3)</f>
        <v>11.4397</v>
      </c>
      <c r="D32" s="6" cm="1">
        <f t="array" aca="1" ref="D32" ca="1">INDEX(INDIRECT("'"&amp;D$1&amp;"'!"&amp;"A1:C200"),MATCH(1,(INDIRECT("'"&amp;D$1&amp;"'!"&amp;"A1:A200")=$A$24)*(INDIRECT("'"&amp;D$1&amp;"'!"&amp;"B1:B200")=$A32),0),3)</f>
        <v>9.0671999999999997</v>
      </c>
      <c r="E32" s="6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6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6" cm="1">
        <f t="array" aca="1" ref="G32" ca="1">INDEX(INDIRECT("'"&amp;G$1&amp;"'!"&amp;"A1:C200"),MATCH(1,(INDIRECT("'"&amp;G$1&amp;"'!"&amp;"A1:A200")=$A$24)*(INDIRECT("'"&amp;G$1&amp;"'!"&amp;"B1:B200")=$A32),0),3)</f>
        <v>5.0979999999999999</v>
      </c>
      <c r="H32" s="6" cm="1">
        <f t="array" aca="1" ref="H32" ca="1">INDEX(INDIRECT("'"&amp;H$1&amp;"'!"&amp;"A1:C200"),MATCH(1,(INDIRECT("'"&amp;H$1&amp;"'!"&amp;"A1:A200")=$A$24)*(INDIRECT("'"&amp;H$1&amp;"'!"&amp;"B1:B200")=$A32),0),3)</f>
        <v>11.4139</v>
      </c>
      <c r="I32" s="6" cm="1">
        <f t="array" aca="1" ref="I32" ca="1">INDEX(INDIRECT("'"&amp;I$1&amp;"'!"&amp;"A1:C200"),MATCH(1,(INDIRECT("'"&amp;I$1&amp;"'!"&amp;"A1:A200")=$A$24)*(INDIRECT("'"&amp;I$1&amp;"'!"&amp;"B1:B200")=$A32),0),3)</f>
        <v>9.7177000000000007</v>
      </c>
      <c r="J32" s="6" cm="1">
        <f t="array" aca="1" ref="J32" ca="1">INDEX(INDIRECT("'"&amp;J$1&amp;"'!"&amp;"A1:C200"),MATCH(1,(INDIRECT("'"&amp;J$1&amp;"'!"&amp;"A1:A200")=$A$24)*(INDIRECT("'"&amp;J$1&amp;"'!"&amp;"B1:B200")=$A32),0),3)</f>
        <v>7.2576999999999998</v>
      </c>
      <c r="K32" s="6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6" cm="1">
        <f t="array" aca="1" ref="L32" ca="1">INDEX(INDIRECT("'"&amp;L$1&amp;"'!"&amp;"A1:C200"),MATCH(1,(INDIRECT("'"&amp;L$1&amp;"'!"&amp;"A1:A200")=$A$24)*(INDIRECT("'"&amp;L$1&amp;"'!"&amp;"B1:B200")=$A32),0),3)</f>
        <v>8.8265999999999991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13.604100000000001</v>
      </c>
      <c r="N32" s="6" cm="1">
        <f t="array" aca="1" ref="N32" ca="1">INDEX(INDIRECT("'"&amp;N$1&amp;"'!"&amp;"A1:C200"),MATCH(1,(INDIRECT("'"&amp;N$1&amp;"'!"&amp;"A1:A200")=$A$24)*(INDIRECT("'"&amp;N$1&amp;"'!"&amp;"B1:B200")=$A32),0),3)</f>
        <v>12.588800000000001</v>
      </c>
      <c r="O32" s="6" cm="1">
        <f t="array" aca="1" ref="O32" ca="1">INDEX(INDIRECT("'"&amp;O$1&amp;"'!"&amp;"A1:C200"),MATCH(1,(INDIRECT("'"&amp;O$1&amp;"'!"&amp;"A1:A200")=$A$24)*(INDIRECT("'"&amp;O$1&amp;"'!"&amp;"B1:B200")=$A32),0),3)</f>
        <v>5.8886000000000003</v>
      </c>
      <c r="P32" s="6" cm="1">
        <f t="array" aca="1" ref="P32" ca="1">INDEX(INDIRECT("'"&amp;P$1&amp;"'!"&amp;"A1:C200"),MATCH(1,(INDIRECT("'"&amp;P$1&amp;"'!"&amp;"A1:A200")=$A$24)*(INDIRECT("'"&amp;P$1&amp;"'!"&amp;"B1:B200")=$A32),0),3)</f>
        <v>7.4305000000000003</v>
      </c>
      <c r="Q32" s="6" cm="1">
        <f t="array" aca="1" ref="Q32" ca="1">INDEX(INDIRECT("'"&amp;Q$1&amp;"'!"&amp;"A1:C200"),MATCH(1,(INDIRECT("'"&amp;Q$1&amp;"'!"&amp;"A1:A200")=$A$24)*(INDIRECT("'"&amp;Q$1&amp;"'!"&amp;"B1:B200")=$A32),0),3)</f>
        <v>7.8574000000000002</v>
      </c>
      <c r="R32" s="6" cm="1">
        <f t="array" aca="1" ref="R32" ca="1">INDEX(INDIRECT("'"&amp;R$1&amp;"'!"&amp;"A1:C200"),MATCH(1,(INDIRECT("'"&amp;R$1&amp;"'!"&amp;"A1:A200")=$A$24)*(INDIRECT("'"&amp;R$1&amp;"'!"&amp;"B1:B200")=$A32),0),3)</f>
        <v>9.1697000000000006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10.478300000000001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11.9985</v>
      </c>
      <c r="Y32" s="6" cm="1">
        <f t="array" aca="1" ref="Y32" ca="1">INDEX(INDIRECT("'"&amp;Y$1&amp;"'!"&amp;"A1:C200"),MATCH(1,(INDIRECT("'"&amp;Y$1&amp;"'!"&amp;"A1:A200")=$V$24)*(INDIRECT("'"&amp;Y$1&amp;"'!"&amp;"B1:B200")=$V32),0),3)</f>
        <v>10.6953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7.2629999999999999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15.2775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7.4706000000000001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9.0661000000000005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8.8461999999999996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5.0193000000000003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7.8700999999999999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5.4333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8.0878999999999994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10.116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9.4389000000000003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3.5587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5.3449999999999998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7.5785</v>
      </c>
    </row>
    <row r="33" spans="1:40" x14ac:dyDescent="0.25">
      <c r="A33" s="2" t="s">
        <v>32</v>
      </c>
      <c r="B33" s="7">
        <f ca="1">AVERAGE(B25:B32)</f>
        <v>7.9259750000000002</v>
      </c>
      <c r="C33" s="7">
        <f t="shared" ref="C33:Q33" ca="1" si="16">AVERAGE(C25:C32)</f>
        <v>14.473749999999999</v>
      </c>
      <c r="D33" s="7">
        <f t="shared" ca="1" si="16"/>
        <v>11.172875000000001</v>
      </c>
      <c r="E33" s="7">
        <f t="shared" ca="1" si="16"/>
        <v>9.7311749999999986</v>
      </c>
      <c r="F33" s="7">
        <f t="shared" ca="1" si="16"/>
        <v>12.79265</v>
      </c>
      <c r="G33" s="7">
        <f t="shared" ca="1" si="16"/>
        <v>5.4304625</v>
      </c>
      <c r="H33" s="7">
        <f t="shared" ca="1" si="16"/>
        <v>14.200074999999998</v>
      </c>
      <c r="I33" s="7">
        <f t="shared" ca="1" si="16"/>
        <v>12.826174999999999</v>
      </c>
      <c r="J33" s="7">
        <f t="shared" ca="1" si="16"/>
        <v>9.5340249999999997</v>
      </c>
      <c r="K33" s="7">
        <f t="shared" ca="1" si="16"/>
        <v>10.357337500000002</v>
      </c>
      <c r="L33" s="7">
        <f t="shared" ca="1" si="16"/>
        <v>8.4625374999999998</v>
      </c>
      <c r="M33" s="7">
        <f t="shared" ca="1" si="16"/>
        <v>14.523387499999998</v>
      </c>
      <c r="N33" s="7">
        <f t="shared" ca="1" si="16"/>
        <v>13.016712500000001</v>
      </c>
      <c r="O33" s="7">
        <f t="shared" ca="1" si="16"/>
        <v>6.5290374999999994</v>
      </c>
      <c r="P33" s="7">
        <f t="shared" ca="1" si="16"/>
        <v>8.5370249999999999</v>
      </c>
      <c r="Q33" s="7">
        <f t="shared" ca="1" si="16"/>
        <v>7.0501500000000004</v>
      </c>
      <c r="R33" s="7">
        <f t="shared" ref="R33" ca="1" si="17">AVERAGE(R25:R32)</f>
        <v>7.5183624999999994</v>
      </c>
      <c r="S33" s="8">
        <f ca="1">AVERAGE(B25:R32)</f>
        <v>10.240100735294114</v>
      </c>
      <c r="V33" s="2" t="s">
        <v>32</v>
      </c>
      <c r="W33" s="7">
        <f ca="1">AVERAGE(W25:W32)</f>
        <v>10.726025</v>
      </c>
      <c r="X33" s="7">
        <f t="shared" ref="X33:AL33" ca="1" si="18">AVERAGE(X25:X32)</f>
        <v>14.761125</v>
      </c>
      <c r="Y33" s="7">
        <f t="shared" ca="1" si="18"/>
        <v>14.393050000000001</v>
      </c>
      <c r="Z33" s="7">
        <f t="shared" ca="1" si="18"/>
        <v>8.6971000000000007</v>
      </c>
      <c r="AA33" s="7">
        <f t="shared" ca="1" si="18"/>
        <v>15.711712500000001</v>
      </c>
      <c r="AB33" s="7">
        <f t="shared" ca="1" si="18"/>
        <v>8.7031749999999999</v>
      </c>
      <c r="AC33" s="7">
        <f t="shared" ca="1" si="18"/>
        <v>10.594312500000001</v>
      </c>
      <c r="AD33" s="7">
        <f t="shared" ca="1" si="18"/>
        <v>13.2808625</v>
      </c>
      <c r="AE33" s="7">
        <f t="shared" ca="1" si="18"/>
        <v>7.7703625000000009</v>
      </c>
      <c r="AF33" s="7">
        <f t="shared" ca="1" si="18"/>
        <v>8.3229749999999996</v>
      </c>
      <c r="AG33" s="7">
        <f t="shared" ca="1" si="18"/>
        <v>8.4191625000000005</v>
      </c>
      <c r="AH33" s="7">
        <f t="shared" ca="1" si="18"/>
        <v>11.588525000000002</v>
      </c>
      <c r="AI33" s="7">
        <f t="shared" ca="1" si="18"/>
        <v>12.0604125</v>
      </c>
      <c r="AJ33" s="7">
        <f t="shared" ca="1" si="18"/>
        <v>10.4445625</v>
      </c>
      <c r="AK33" s="7">
        <f t="shared" ca="1" si="18"/>
        <v>6.9971500000000004</v>
      </c>
      <c r="AL33" s="7">
        <f t="shared" ca="1" si="18"/>
        <v>7.8896750000000004</v>
      </c>
      <c r="AM33" s="7">
        <f t="shared" ref="AM33" ca="1" si="19">AVERAGE(AM25:AM32)</f>
        <v>10.1814625</v>
      </c>
      <c r="AN33" s="8">
        <f ca="1">AVERAGE(W25:AM32)</f>
        <v>10.620097058823532</v>
      </c>
    </row>
    <row r="34" spans="1:40" x14ac:dyDescent="0.25">
      <c r="A34" s="2" t="s">
        <v>33</v>
      </c>
      <c r="B34" s="7">
        <f ca="1">_xlfn.STDEV.P(B25:B32)</f>
        <v>0.75600328496310121</v>
      </c>
      <c r="C34" s="7">
        <f t="shared" ref="C34:Q34" ca="1" si="20">_xlfn.STDEV.P(C25:C32)</f>
        <v>3.9200455947603512</v>
      </c>
      <c r="D34" s="7">
        <f t="shared" ca="1" si="20"/>
        <v>1.1463079350135217</v>
      </c>
      <c r="E34" s="7">
        <f t="shared" ca="1" si="20"/>
        <v>3.2669168713597623</v>
      </c>
      <c r="F34" s="7">
        <f t="shared" ca="1" si="20"/>
        <v>1.3234715986752517</v>
      </c>
      <c r="G34" s="7">
        <f t="shared" ca="1" si="20"/>
        <v>1.1055371634837761</v>
      </c>
      <c r="H34" s="7">
        <f t="shared" ca="1" si="20"/>
        <v>1.8535380153573915</v>
      </c>
      <c r="I34" s="7">
        <f t="shared" ca="1" si="20"/>
        <v>1.7994076745904579</v>
      </c>
      <c r="J34" s="7">
        <f t="shared" ca="1" si="20"/>
        <v>1.3843088905208252</v>
      </c>
      <c r="K34" s="7">
        <f t="shared" ca="1" si="20"/>
        <v>1.4991714686264892</v>
      </c>
      <c r="L34" s="7">
        <f t="shared" ca="1" si="20"/>
        <v>1.7036186992234337</v>
      </c>
      <c r="M34" s="7">
        <f t="shared" ca="1" si="20"/>
        <v>0.80469626014649176</v>
      </c>
      <c r="N34" s="7">
        <f t="shared" ca="1" si="20"/>
        <v>1.129450852668566</v>
      </c>
      <c r="O34" s="7">
        <f t="shared" ca="1" si="20"/>
        <v>0.90621375367170143</v>
      </c>
      <c r="P34" s="7">
        <f t="shared" ca="1" si="20"/>
        <v>1.2656255970368981</v>
      </c>
      <c r="Q34" s="7">
        <f t="shared" ca="1" si="20"/>
        <v>1.5255226858359046</v>
      </c>
      <c r="R34" s="7">
        <f t="shared" ref="R34" ca="1" si="21">_xlfn.STDEV.P(R25:R32)</f>
        <v>1.0045963865372822</v>
      </c>
      <c r="S34" s="3">
        <f ca="1">_xlfn.STDEV.P(B25:R32)</f>
        <v>3.36706111999893</v>
      </c>
      <c r="V34" s="2" t="s">
        <v>33</v>
      </c>
      <c r="W34" s="7">
        <f ca="1">_xlfn.STDEV.P(W25:W32)</f>
        <v>0.70841051613806538</v>
      </c>
      <c r="X34" s="7">
        <f t="shared" ref="X34:AL34" ca="1" si="22">_xlfn.STDEV.P(X25:X32)</f>
        <v>1.4416913381077796</v>
      </c>
      <c r="Y34" s="7">
        <f t="shared" ca="1" si="22"/>
        <v>3.1916394701626243</v>
      </c>
      <c r="Z34" s="7">
        <f t="shared" ca="1" si="22"/>
        <v>1.4835524527295894</v>
      </c>
      <c r="AA34" s="7">
        <f t="shared" ca="1" si="22"/>
        <v>1.6834763819530414</v>
      </c>
      <c r="AB34" s="7">
        <f t="shared" ca="1" si="22"/>
        <v>1.523001339255815</v>
      </c>
      <c r="AC34" s="7">
        <f t="shared" ca="1" si="22"/>
        <v>1.6208872465701416</v>
      </c>
      <c r="AD34" s="7">
        <f t="shared" ca="1" si="22"/>
        <v>2.1807089471875316</v>
      </c>
      <c r="AE34" s="7">
        <f t="shared" ca="1" si="22"/>
        <v>1.3891622996769428</v>
      </c>
      <c r="AF34" s="7">
        <f t="shared" ca="1" si="22"/>
        <v>1.4081865632347963</v>
      </c>
      <c r="AG34" s="7">
        <f t="shared" ca="1" si="22"/>
        <v>1.6355682360707986</v>
      </c>
      <c r="AH34" s="7">
        <f t="shared" ca="1" si="22"/>
        <v>1.789491426180891</v>
      </c>
      <c r="AI34" s="7">
        <f t="shared" ca="1" si="22"/>
        <v>1.2904015338621349</v>
      </c>
      <c r="AJ34" s="7">
        <f t="shared" ca="1" si="22"/>
        <v>1.7098254822769923</v>
      </c>
      <c r="AK34" s="7">
        <f t="shared" ca="1" si="22"/>
        <v>1.4535490755389024</v>
      </c>
      <c r="AL34" s="7">
        <f t="shared" ca="1" si="22"/>
        <v>1.345763389075135</v>
      </c>
      <c r="AM34" s="7">
        <f t="shared" ref="AM34" ca="1" si="23">_xlfn.STDEV.P(AM25:AM32)</f>
        <v>1.9448989562040833</v>
      </c>
      <c r="AN34" s="3">
        <f ca="1">_xlfn.STDEV.P(W25:AM32)</f>
        <v>3.1004722226418506</v>
      </c>
    </row>
    <row r="35" spans="1:40" x14ac:dyDescent="0.25">
      <c r="A35" s="2" t="s">
        <v>22</v>
      </c>
      <c r="B35" s="12" t="s">
        <v>38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8"/>
      <c r="V35" s="2" t="s">
        <v>27</v>
      </c>
      <c r="W35" s="12" t="s">
        <v>39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8"/>
    </row>
    <row r="36" spans="1:40" x14ac:dyDescent="0.25">
      <c r="A36" s="2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5.2393999999999998</v>
      </c>
      <c r="C36" s="6" cm="1">
        <f t="array" aca="1" ref="C36" ca="1">INDEX(INDIRECT("'"&amp;C$1&amp;"'!"&amp;"A1:C200"),MATCH(1,(INDIRECT("'"&amp;C$1&amp;"'!"&amp;"A1:A200")=$A$35)*(INDIRECT("'"&amp;C$1&amp;"'!"&amp;"B1:B200")=$A36),0),3)</f>
        <v>10.7715</v>
      </c>
      <c r="D36" s="6" cm="1">
        <f t="array" aca="1" ref="D36" ca="1">INDEX(INDIRECT("'"&amp;D$1&amp;"'!"&amp;"A1:C200"),MATCH(1,(INDIRECT("'"&amp;D$1&amp;"'!"&amp;"A1:A200")=$A$35)*(INDIRECT("'"&amp;D$1&amp;"'!"&amp;"B1:B200")=$A36),0),3)</f>
        <v>5.0749000000000004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5.4528999999999996</v>
      </c>
      <c r="G36" s="6" cm="1">
        <f t="array" aca="1" ref="G36" ca="1">INDEX(INDIRECT("'"&amp;G$1&amp;"'!"&amp;"A1:C200"),MATCH(1,(INDIRECT("'"&amp;G$1&amp;"'!"&amp;"A1:A200")=$A$35)*(INDIRECT("'"&amp;G$1&amp;"'!"&amp;"B1:B200")=$A36),0),3)</f>
        <v>3.7806999999999999</v>
      </c>
      <c r="H36" s="6" cm="1">
        <f t="array" aca="1" ref="H36" ca="1">INDEX(INDIRECT("'"&amp;H$1&amp;"'!"&amp;"A1:C200"),MATCH(1,(INDIRECT("'"&amp;H$1&amp;"'!"&amp;"A1:A200")=$A$35)*(INDIRECT("'"&amp;H$1&amp;"'!"&amp;"B1:B200")=$A36),0),3)</f>
        <v>9.2236999999999991</v>
      </c>
      <c r="I36" s="6" cm="1">
        <f t="array" aca="1" ref="I36" ca="1">INDEX(INDIRECT("'"&amp;I$1&amp;"'!"&amp;"A1:C200"),MATCH(1,(INDIRECT("'"&amp;I$1&amp;"'!"&amp;"A1:A200")=$A$35)*(INDIRECT("'"&amp;I$1&amp;"'!"&amp;"B1:B200")=$A36),0),3)</f>
        <v>8.6649999999999991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9.2729999999999997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7.3083999999999998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8.9910999999999994</v>
      </c>
      <c r="M36" s="6" cm="1">
        <f t="array" aca="1" ref="M36" ca="1">INDEX(INDIRECT("'"&amp;M$1&amp;"'!"&amp;"A1:C200"),MATCH(1,(INDIRECT("'"&amp;M$1&amp;"'!"&amp;"A1:A200")=$A$35)*(INDIRECT("'"&amp;M$1&amp;"'!"&amp;"B1:B200")=$A36),0),3)</f>
        <v>5.3930999999999996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6.6407999999999996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6.6345000000000001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R36" s="6" cm="1">
        <f t="array" aca="1" ref="R36" ca="1">INDEX(INDIRECT("'"&amp;R$1&amp;"'!"&amp;"A1:C200"),MATCH(1,(INDIRECT("'"&amp;R$1&amp;"'!"&amp;"A1:A200")=$A$35)*(INDIRECT("'"&amp;R$1&amp;"'!"&amp;"B1:B200")=$A36),0),3)</f>
        <v>6.3886000000000003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8.1649999999999991</v>
      </c>
      <c r="X36" s="6" cm="1">
        <f t="array" aca="1" ref="X36" ca="1">INDEX(INDIRECT("'"&amp;X$1&amp;"'!"&amp;"A1:C200"),MATCH(1,(INDIRECT("'"&amp;X$1&amp;"'!"&amp;"A1:A200")=$V$35)*(INDIRECT("'"&amp;X$1&amp;"'!"&amp;"B1:B200")=$V36),0),3)</f>
        <v>12.202</v>
      </c>
      <c r="Y36" s="6" cm="1">
        <f t="array" aca="1" ref="Y36" ca="1">INDEX(INDIRECT("'"&amp;Y$1&amp;"'!"&amp;"A1:C200"),MATCH(1,(INDIRECT("'"&amp;Y$1&amp;"'!"&amp;"A1:A200")=$V$35)*(INDIRECT("'"&amp;Y$1&amp;"'!"&amp;"B1:B200")=$V36),0),3)</f>
        <v>13.6707</v>
      </c>
      <c r="Z36" s="6" cm="1">
        <f t="array" aca="1" ref="Z36" ca="1">INDEX(INDIRECT("'"&amp;Z$1&amp;"'!"&amp;"A1:C200"),MATCH(1,(INDIRECT("'"&amp;Z$1&amp;"'!"&amp;"A1:A200")=$V$35)*(INDIRECT("'"&amp;Z$1&amp;"'!"&amp;"B1:B200")=$V36),0),3)</f>
        <v>6.6368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11.9673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7.5491000000000001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6.5804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10.0395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6.7718999999999996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6.2565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5.4375999999999998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7.1375999999999999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10.4109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5.6580000000000004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6.5419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6.0532000000000004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5.8945999999999996</v>
      </c>
    </row>
    <row r="37" spans="1:40" x14ac:dyDescent="0.25">
      <c r="A37" s="2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7.6620999999999997</v>
      </c>
      <c r="C37" s="6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6" cm="1">
        <f t="array" aca="1" ref="D37" ca="1">INDEX(INDIRECT("'"&amp;D$1&amp;"'!"&amp;"A1:C200"),MATCH(1,(INDIRECT("'"&amp;D$1&amp;"'!"&amp;"A1:A200")=$A$35)*(INDIRECT("'"&amp;D$1&amp;"'!"&amp;"B1:B200")=$A37),0),3)</f>
        <v>3.8551000000000002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6" cm="1">
        <f t="array" aca="1" ref="H37" ca="1">INDEX(INDIRECT("'"&amp;H$1&amp;"'!"&amp;"A1:C200"),MATCH(1,(INDIRECT("'"&amp;H$1&amp;"'!"&amp;"A1:A200")=$A$35)*(INDIRECT("'"&amp;H$1&amp;"'!"&amp;"B1:B200")=$A37),0),3)</f>
        <v>6.5616000000000003</v>
      </c>
      <c r="I37" s="6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6" cm="1">
        <f t="array" aca="1" ref="J37" ca="1">INDEX(INDIRECT("'"&amp;J$1&amp;"'!"&amp;"A1:C200"),MATCH(1,(INDIRECT("'"&amp;J$1&amp;"'!"&amp;"A1:A200")=$A$35)*(INDIRECT("'"&amp;J$1&amp;"'!"&amp;"B1:B200")=$A37),0),3)</f>
        <v>10.526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6" cm="1">
        <f t="array" aca="1" ref="M37" ca="1">INDEX(INDIRECT("'"&amp;M$1&amp;"'!"&amp;"A1:C200"),MATCH(1,(INDIRECT("'"&amp;M$1&amp;"'!"&amp;"A1:A200")=$A$35)*(INDIRECT("'"&amp;M$1&amp;"'!"&amp;"B1:B200")=$A37),0),3)</f>
        <v>5.5473999999999997</v>
      </c>
      <c r="N37" s="6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6" cm="1">
        <f t="array" aca="1" ref="O37" ca="1">INDEX(INDIRECT("'"&amp;O$1&amp;"'!"&amp;"A1:C200"),MATCH(1,(INDIRECT("'"&amp;O$1&amp;"'!"&amp;"A1:A200")=$A$35)*(INDIRECT("'"&amp;O$1&amp;"'!"&amp;"B1:B200")=$A37),0),3)</f>
        <v>10.827199999999999</v>
      </c>
      <c r="P37" s="6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8.2731999999999992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5.2499000000000002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5.6295000000000002</v>
      </c>
      <c r="Y37" s="6" cm="1">
        <f t="array" aca="1" ref="Y37" ca="1">INDEX(INDIRECT("'"&amp;Y$1&amp;"'!"&amp;"A1:C200"),MATCH(1,(INDIRECT("'"&amp;Y$1&amp;"'!"&amp;"A1:A200")=$V$35)*(INDIRECT("'"&amp;Y$1&amp;"'!"&amp;"B1:B200")=$V37),0),3)</f>
        <v>13.727</v>
      </c>
      <c r="Z37" s="6" cm="1">
        <f t="array" aca="1" ref="Z37" ca="1">INDEX(INDIRECT("'"&amp;Z$1&amp;"'!"&amp;"A1:C200"),MATCH(1,(INDIRECT("'"&amp;Z$1&amp;"'!"&amp;"A1:A200")=$V$35)*(INDIRECT("'"&amp;Z$1&amp;"'!"&amp;"B1:B200")=$V37),0),3)</f>
        <v>6.8948999999999998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11.514799999999999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7.8686999999999996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5.9246999999999996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8.9674999999999994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7.8082000000000003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3.1920000000000002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7.0133999999999999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5.7628000000000004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12.0542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8.1796000000000006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9.0076999999999998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5.4023000000000003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4.4211999999999998</v>
      </c>
    </row>
    <row r="38" spans="1:40" x14ac:dyDescent="0.25">
      <c r="A38" s="2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8.0157000000000007</v>
      </c>
      <c r="C38" s="6" cm="1">
        <f t="array" aca="1" ref="C38" ca="1">INDEX(INDIRECT("'"&amp;C$1&amp;"'!"&amp;"A1:C200"),MATCH(1,(INDIRECT("'"&amp;C$1&amp;"'!"&amp;"A1:A200")=$A$35)*(INDIRECT("'"&amp;C$1&amp;"'!"&amp;"B1:B200")=$A38),0),3)</f>
        <v>8.2088000000000001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5.8666999999999998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3.9668000000000001</v>
      </c>
      <c r="F38" s="6" cm="1">
        <f t="array" aca="1" ref="F38" ca="1">INDEX(INDIRECT("'"&amp;F$1&amp;"'!"&amp;"A1:C200"),MATCH(1,(INDIRECT("'"&amp;F$1&amp;"'!"&amp;"A1:A200")=$A$35)*(INDIRECT("'"&amp;F$1&amp;"'!"&amp;"B1:B200")=$A38),0),3)</f>
        <v>2.7993999999999999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6" cm="1">
        <f t="array" aca="1" ref="H38" ca="1">INDEX(INDIRECT("'"&amp;H$1&amp;"'!"&amp;"A1:C200"),MATCH(1,(INDIRECT("'"&amp;H$1&amp;"'!"&amp;"A1:A200")=$A$35)*(INDIRECT("'"&amp;H$1&amp;"'!"&amp;"B1:B200")=$A38),0),3)</f>
        <v>6.3041</v>
      </c>
      <c r="I38" s="6" cm="1">
        <f t="array" aca="1" ref="I38" ca="1">INDEX(INDIRECT("'"&amp;I$1&amp;"'!"&amp;"A1:C200"),MATCH(1,(INDIRECT("'"&amp;I$1&amp;"'!"&amp;"A1:A200")=$A$35)*(INDIRECT("'"&amp;I$1&amp;"'!"&amp;"B1:B200")=$A38),0),3)</f>
        <v>7.5571999999999999</v>
      </c>
      <c r="J38" s="6" cm="1">
        <f t="array" aca="1" ref="J38" ca="1">INDEX(INDIRECT("'"&amp;J$1&amp;"'!"&amp;"A1:C200"),MATCH(1,(INDIRECT("'"&amp;J$1&amp;"'!"&amp;"A1:A200")=$A$35)*(INDIRECT("'"&amp;J$1&amp;"'!"&amp;"B1:B200")=$A38),0),3)</f>
        <v>11.9305</v>
      </c>
      <c r="K38" s="6" cm="1">
        <f t="array" aca="1" ref="K38" ca="1">INDEX(INDIRECT("'"&amp;K$1&amp;"'!"&amp;"A1:C200"),MATCH(1,(INDIRECT("'"&amp;K$1&amp;"'!"&amp;"A1:A200")=$A$35)*(INDIRECT("'"&amp;K$1&amp;"'!"&amp;"B1:B200")=$A38),0),3)</f>
        <v>5.9194000000000004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9.1274999999999995</v>
      </c>
      <c r="M38" s="6" cm="1">
        <f t="array" aca="1" ref="M38" ca="1">INDEX(INDIRECT("'"&amp;M$1&amp;"'!"&amp;"A1:C200"),MATCH(1,(INDIRECT("'"&amp;M$1&amp;"'!"&amp;"A1:A200")=$A$35)*(INDIRECT("'"&amp;M$1&amp;"'!"&amp;"B1:B200")=$A38),0),3)</f>
        <v>5.0308999999999999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4.1829999999999998</v>
      </c>
      <c r="O38" s="6" cm="1">
        <f t="array" aca="1" ref="O38" ca="1">INDEX(INDIRECT("'"&amp;O$1&amp;"'!"&amp;"A1:C200"),MATCH(1,(INDIRECT("'"&amp;O$1&amp;"'!"&amp;"A1:A200")=$A$35)*(INDIRECT("'"&amp;O$1&amp;"'!"&amp;"B1:B200")=$A38),0),3)</f>
        <v>9.6394000000000002</v>
      </c>
      <c r="P38" s="6" cm="1">
        <f t="array" aca="1" ref="P38" ca="1">INDEX(INDIRECT("'"&amp;P$1&amp;"'!"&amp;"A1:C200"),MATCH(1,(INDIRECT("'"&amp;P$1&amp;"'!"&amp;"A1:A200")=$A$35)*(INDIRECT("'"&amp;P$1&amp;"'!"&amp;"B1:B200")=$A38),0),3)</f>
        <v>5.9233000000000002</v>
      </c>
      <c r="Q38" s="6" cm="1">
        <f t="array" aca="1" ref="Q38" ca="1">INDEX(INDIRECT("'"&amp;Q$1&amp;"'!"&amp;"A1:C200"),MATCH(1,(INDIRECT("'"&amp;Q$1&amp;"'!"&amp;"A1:A200")=$A$35)*(INDIRECT("'"&amp;Q$1&amp;"'!"&amp;"B1:B200")=$A38),0),3)</f>
        <v>8.6631</v>
      </c>
      <c r="R38" s="6" cm="1">
        <f t="array" aca="1" ref="R38" ca="1">INDEX(INDIRECT("'"&amp;R$1&amp;"'!"&amp;"A1:C200"),MATCH(1,(INDIRECT("'"&amp;R$1&amp;"'!"&amp;"A1:A200")=$A$35)*(INDIRECT("'"&amp;R$1&amp;"'!"&amp;"B1:B200")=$A38),0),3)</f>
        <v>7.9652000000000003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6.5305</v>
      </c>
      <c r="X38" s="6" cm="1">
        <f t="array" aca="1" ref="X38" ca="1">INDEX(INDIRECT("'"&amp;X$1&amp;"'!"&amp;"A1:C200"),MATCH(1,(INDIRECT("'"&amp;X$1&amp;"'!"&amp;"A1:A200")=$V$35)*(INDIRECT("'"&amp;X$1&amp;"'!"&amp;"B1:B200")=$V38),0),3)</f>
        <v>5.6052999999999997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6.4919000000000002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13.4268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6.5444000000000004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4.7541000000000002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6.4210000000000003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7.1722000000000001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4.0812999999999997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6.8007999999999997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6.9436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8.1974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7.5014000000000003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6.4903000000000004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9.0740999999999996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4.952</v>
      </c>
    </row>
    <row r="39" spans="1:40" x14ac:dyDescent="0.25">
      <c r="A39" s="2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7.0536000000000003</v>
      </c>
      <c r="C39" s="6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6" cm="1">
        <f t="array" aca="1" ref="D39" ca="1">INDEX(INDIRECT("'"&amp;D$1&amp;"'!"&amp;"A1:C200"),MATCH(1,(INDIRECT("'"&amp;D$1&amp;"'!"&amp;"A1:A200")=$A$35)*(INDIRECT("'"&amp;D$1&amp;"'!"&amp;"B1:B200")=$A39),0),3)</f>
        <v>7.0442</v>
      </c>
      <c r="E39" s="6" cm="1">
        <f t="array" aca="1" ref="E39" ca="1">INDEX(INDIRECT("'"&amp;E$1&amp;"'!"&amp;"A1:C200"),MATCH(1,(INDIRECT("'"&amp;E$1&amp;"'!"&amp;"A1:A200")=$A$35)*(INDIRECT("'"&amp;E$1&amp;"'!"&amp;"B1:B200")=$A39),0),3)</f>
        <v>7.5910000000000002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5.9789000000000003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6" cm="1">
        <f t="array" aca="1" ref="H39" ca="1">INDEX(INDIRECT("'"&amp;H$1&amp;"'!"&amp;"A1:C200"),MATCH(1,(INDIRECT("'"&amp;H$1&amp;"'!"&amp;"A1:A200")=$A$35)*(INDIRECT("'"&amp;H$1&amp;"'!"&amp;"B1:B200")=$A39),0),3)</f>
        <v>7.0473999999999997</v>
      </c>
      <c r="I39" s="6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6" cm="1">
        <f t="array" aca="1" ref="J39" ca="1">INDEX(INDIRECT("'"&amp;J$1&amp;"'!"&amp;"A1:C200"),MATCH(1,(INDIRECT("'"&amp;J$1&amp;"'!"&amp;"A1:A200")=$A$35)*(INDIRECT("'"&amp;J$1&amp;"'!"&amp;"B1:B200")=$A39),0),3)</f>
        <v>14.6821</v>
      </c>
      <c r="K39" s="6" cm="1">
        <f t="array" aca="1" ref="K39" ca="1">INDEX(INDIRECT("'"&amp;K$1&amp;"'!"&amp;"A1:C200"),MATCH(1,(INDIRECT("'"&amp;K$1&amp;"'!"&amp;"A1:A200")=$A$35)*(INDIRECT("'"&amp;K$1&amp;"'!"&amp;"B1:B200")=$A39),0),3)</f>
        <v>5.6102999999999996</v>
      </c>
      <c r="L39" s="6" cm="1">
        <f t="array" aca="1" ref="L39" ca="1">INDEX(INDIRECT("'"&amp;L$1&amp;"'!"&amp;"A1:C200"),MATCH(1,(INDIRECT("'"&amp;L$1&amp;"'!"&amp;"A1:A200")=$A$35)*(INDIRECT("'"&amp;L$1&amp;"'!"&amp;"B1:B200")=$A39),0),3)</f>
        <v>5.0789</v>
      </c>
      <c r="M39" s="6" cm="1">
        <f t="array" aca="1" ref="M39" ca="1">INDEX(INDIRECT("'"&amp;M$1&amp;"'!"&amp;"A1:C200"),MATCH(1,(INDIRECT("'"&amp;M$1&amp;"'!"&amp;"A1:A200")=$A$35)*(INDIRECT("'"&amp;M$1&amp;"'!"&amp;"B1:B200")=$A39),0),3)</f>
        <v>4.3032000000000004</v>
      </c>
      <c r="N39" s="6" cm="1">
        <f t="array" aca="1" ref="N39" ca="1">INDEX(INDIRECT("'"&amp;N$1&amp;"'!"&amp;"A1:C200"),MATCH(1,(INDIRECT("'"&amp;N$1&amp;"'!"&amp;"A1:A200")=$A$35)*(INDIRECT("'"&amp;N$1&amp;"'!"&amp;"B1:B200")=$A39),0),3)</f>
        <v>6.3734000000000002</v>
      </c>
      <c r="O39" s="6" cm="1">
        <f t="array" aca="1" ref="O39" ca="1">INDEX(INDIRECT("'"&amp;O$1&amp;"'!"&amp;"A1:C200"),MATCH(1,(INDIRECT("'"&amp;O$1&amp;"'!"&amp;"A1:A200")=$A$35)*(INDIRECT("'"&amp;O$1&amp;"'!"&amp;"B1:B200")=$A39),0),3)</f>
        <v>9.5032999999999994</v>
      </c>
      <c r="P39" s="6" cm="1">
        <f t="array" aca="1" ref="P39" ca="1">INDEX(INDIRECT("'"&amp;P$1&amp;"'!"&amp;"A1:C200"),MATCH(1,(INDIRECT("'"&amp;P$1&amp;"'!"&amp;"A1:A200")=$A$35)*(INDIRECT("'"&amp;P$1&amp;"'!"&amp;"B1:B200")=$A39),0),3)</f>
        <v>8.0904000000000007</v>
      </c>
      <c r="Q39" s="6" cm="1">
        <f t="array" aca="1" ref="Q39" ca="1">INDEX(INDIRECT("'"&amp;Q$1&amp;"'!"&amp;"A1:C200"),MATCH(1,(INDIRECT("'"&amp;Q$1&amp;"'!"&amp;"A1:A200")=$A$35)*(INDIRECT("'"&amp;Q$1&amp;"'!"&amp;"B1:B200")=$A39),0),3)</f>
        <v>6.6111000000000004</v>
      </c>
      <c r="R39" s="6" cm="1">
        <f t="array" aca="1" ref="R39" ca="1">INDEX(INDIRECT("'"&amp;R$1&amp;"'!"&amp;"A1:C200"),MATCH(1,(INDIRECT("'"&amp;R$1&amp;"'!"&amp;"A1:A200")=$A$35)*(INDIRECT("'"&amp;R$1&amp;"'!"&amp;"B1:B200")=$A39),0),3)</f>
        <v>7.4076000000000004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7.9973000000000001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7.1840999999999999</v>
      </c>
      <c r="Y39" s="6" cm="1">
        <f t="array" aca="1" ref="Y39" ca="1">INDEX(INDIRECT("'"&amp;Y$1&amp;"'!"&amp;"A1:C200"),MATCH(1,(INDIRECT("'"&amp;Y$1&amp;"'!"&amp;"A1:A200")=$V$35)*(INDIRECT("'"&amp;Y$1&amp;"'!"&amp;"B1:B200")=$V39),0),3)</f>
        <v>18.0624</v>
      </c>
      <c r="Z39" s="6" cm="1">
        <f t="array" aca="1" ref="Z39" ca="1">INDEX(INDIRECT("'"&amp;Z$1&amp;"'!"&amp;"A1:C200"),MATCH(1,(INDIRECT("'"&amp;Z$1&amp;"'!"&amp;"A1:A200")=$V$35)*(INDIRECT("'"&amp;Z$1&amp;"'!"&amp;"B1:B200")=$V39),0),3)</f>
        <v>6.3010000000000002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6.6509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7.9416000000000002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5.6132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8.7867999999999995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4.9154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7.3194999999999997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6.3705999999999996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7.0309999999999997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7.9729999999999999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8.1663999999999994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8.2832000000000008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6.8769999999999998</v>
      </c>
    </row>
    <row r="40" spans="1:40" x14ac:dyDescent="0.25">
      <c r="A40" s="2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9.0024999999999995</v>
      </c>
      <c r="C40" s="6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6" cm="1">
        <f t="array" aca="1" ref="D40" ca="1">INDEX(INDIRECT("'"&amp;D$1&amp;"'!"&amp;"A1:C200"),MATCH(1,(INDIRECT("'"&amp;D$1&amp;"'!"&amp;"A1:A200")=$A$35)*(INDIRECT("'"&amp;D$1&amp;"'!"&amp;"B1:B200")=$A40),0),3)</f>
        <v>7.6098999999999997</v>
      </c>
      <c r="E40" s="6" cm="1">
        <f t="array" aca="1" ref="E40" ca="1">INDEX(INDIRECT("'"&amp;E$1&amp;"'!"&amp;"A1:C200"),MATCH(1,(INDIRECT("'"&amp;E$1&amp;"'!"&amp;"A1:A200")=$A$35)*(INDIRECT("'"&amp;E$1&amp;"'!"&amp;"B1:B200")=$A40),0),3)</f>
        <v>9.1354000000000006</v>
      </c>
      <c r="F40" s="6" cm="1">
        <f t="array" aca="1" ref="F40" ca="1">INDEX(INDIRECT("'"&amp;F$1&amp;"'!"&amp;"A1:C200"),MATCH(1,(INDIRECT("'"&amp;F$1&amp;"'!"&amp;"A1:A200")=$A$35)*(INDIRECT("'"&amp;F$1&amp;"'!"&amp;"B1:B200")=$A40),0),3)</f>
        <v>10.3355</v>
      </c>
      <c r="G40" s="6" cm="1">
        <f t="array" aca="1" ref="G40" ca="1">INDEX(INDIRECT("'"&amp;G$1&amp;"'!"&amp;"A1:C200"),MATCH(1,(INDIRECT("'"&amp;G$1&amp;"'!"&amp;"A1:A200")=$A$35)*(INDIRECT("'"&amp;G$1&amp;"'!"&amp;"B1:B200")=$A40),0),3)</f>
        <v>8.6670999999999996</v>
      </c>
      <c r="H40" s="6" cm="1">
        <f t="array" aca="1" ref="H40" ca="1">INDEX(INDIRECT("'"&amp;H$1&amp;"'!"&amp;"A1:C200"),MATCH(1,(INDIRECT("'"&amp;H$1&amp;"'!"&amp;"A1:A200")=$A$35)*(INDIRECT("'"&amp;H$1&amp;"'!"&amp;"B1:B200")=$A40),0),3)</f>
        <v>6.3653000000000004</v>
      </c>
      <c r="I40" s="6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15.1691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6.2895000000000003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7.5340999999999996</v>
      </c>
      <c r="M40" s="6" cm="1">
        <f t="array" aca="1" ref="M40" ca="1">INDEX(INDIRECT("'"&amp;M$1&amp;"'!"&amp;"A1:C200"),MATCH(1,(INDIRECT("'"&amp;M$1&amp;"'!"&amp;"A1:A200")=$A$35)*(INDIRECT("'"&amp;M$1&amp;"'!"&amp;"B1:B200")=$A40),0),3)</f>
        <v>5.0774999999999997</v>
      </c>
      <c r="N40" s="6" cm="1">
        <f t="array" aca="1" ref="N40" ca="1">INDEX(INDIRECT("'"&amp;N$1&amp;"'!"&amp;"A1:C200"),MATCH(1,(INDIRECT("'"&amp;N$1&amp;"'!"&amp;"A1:A200")=$A$35)*(INDIRECT("'"&amp;N$1&amp;"'!"&amp;"B1:B200")=$A40),0),3)</f>
        <v>3.4432999999999998</v>
      </c>
      <c r="O40" s="6" cm="1">
        <f t="array" aca="1" ref="O40" ca="1">INDEX(INDIRECT("'"&amp;O$1&amp;"'!"&amp;"A1:C200"),MATCH(1,(INDIRECT("'"&amp;O$1&amp;"'!"&amp;"A1:A200")=$A$35)*(INDIRECT("'"&amp;O$1&amp;"'!"&amp;"B1:B200")=$A40),0),3)</f>
        <v>9.7475000000000005</v>
      </c>
      <c r="P40" s="6" cm="1">
        <f t="array" aca="1" ref="P40" ca="1">INDEX(INDIRECT("'"&amp;P$1&amp;"'!"&amp;"A1:C200"),MATCH(1,(INDIRECT("'"&amp;P$1&amp;"'!"&amp;"A1:A200")=$A$35)*(INDIRECT("'"&amp;P$1&amp;"'!"&amp;"B1:B200")=$A40),0),3)</f>
        <v>6.7007000000000003</v>
      </c>
      <c r="Q40" s="6" cm="1">
        <f t="array" aca="1" ref="Q40" ca="1">INDEX(INDIRECT("'"&amp;Q$1&amp;"'!"&amp;"A1:C200"),MATCH(1,(INDIRECT("'"&amp;Q$1&amp;"'!"&amp;"A1:A200")=$A$35)*(INDIRECT("'"&amp;Q$1&amp;"'!"&amp;"B1:B200")=$A40),0),3)</f>
        <v>5.3327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6.8592000000000004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5.7938000000000001</v>
      </c>
      <c r="X40" s="6" cm="1">
        <f t="array" aca="1" ref="X40" ca="1">INDEX(INDIRECT("'"&amp;X$1&amp;"'!"&amp;"A1:C200"),MATCH(1,(INDIRECT("'"&amp;X$1&amp;"'!"&amp;"A1:A200")=$V$35)*(INDIRECT("'"&amp;X$1&amp;"'!"&amp;"B1:B200")=$V40),0),3)</f>
        <v>7.3284000000000002</v>
      </c>
      <c r="Y40" s="6" cm="1">
        <f t="array" aca="1" ref="Y40" ca="1">INDEX(INDIRECT("'"&amp;Y$1&amp;"'!"&amp;"A1:C200"),MATCH(1,(INDIRECT("'"&amp;Y$1&amp;"'!"&amp;"A1:A200")=$V$35)*(INDIRECT("'"&amp;Y$1&amp;"'!"&amp;"B1:B200")=$V40),0),3)</f>
        <v>13.2148</v>
      </c>
      <c r="Z40" s="6" cm="1">
        <f t="array" aca="1" ref="Z40" ca="1">INDEX(INDIRECT("'"&amp;Z$1&amp;"'!"&amp;"A1:C200"),MATCH(1,(INDIRECT("'"&amp;Z$1&amp;"'!"&amp;"A1:A200")=$V$35)*(INDIRECT("'"&amp;Z$1&amp;"'!"&amp;"B1:B200")=$V40),0),3)</f>
        <v>5.4390000000000001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7.9359000000000002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7.1631999999999998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7.5827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8.1151999999999997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3.6707999999999998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8.5782000000000007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6.6117999999999997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10.730399999999999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6.8936000000000002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10.9964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6.306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5.9688999999999997</v>
      </c>
    </row>
    <row r="41" spans="1:40" x14ac:dyDescent="0.25">
      <c r="A41" s="2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6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6" cm="1">
        <f t="array" aca="1" ref="D41" ca="1">INDEX(INDIRECT("'"&amp;D$1&amp;"'!"&amp;"A1:C200"),MATCH(1,(INDIRECT("'"&amp;D$1&amp;"'!"&amp;"A1:A200")=$A$35)*(INDIRECT("'"&amp;D$1&amp;"'!"&amp;"B1:B200")=$A41),0),3)</f>
        <v>5.0895000000000001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5.4317000000000002</v>
      </c>
      <c r="F41" s="6" cm="1">
        <f t="array" aca="1" ref="F41" ca="1">INDEX(INDIRECT("'"&amp;F$1&amp;"'!"&amp;"A1:C200"),MATCH(1,(INDIRECT("'"&amp;F$1&amp;"'!"&amp;"A1:A200")=$A$35)*(INDIRECT("'"&amp;F$1&amp;"'!"&amp;"B1:B200")=$A41),0),3)</f>
        <v>5.8623000000000003</v>
      </c>
      <c r="G41" s="6" cm="1">
        <f t="array" aca="1" ref="G41" ca="1">INDEX(INDIRECT("'"&amp;G$1&amp;"'!"&amp;"A1:C200"),MATCH(1,(INDIRECT("'"&amp;G$1&amp;"'!"&amp;"A1:A200")=$A$35)*(INDIRECT("'"&amp;G$1&amp;"'!"&amp;"B1:B200")=$A41),0),3)</f>
        <v>9.0752000000000006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6.62</v>
      </c>
      <c r="I41" s="6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11.414099999999999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5.6866000000000003</v>
      </c>
      <c r="N41" s="6" cm="1">
        <f t="array" aca="1" ref="N41" ca="1">INDEX(INDIRECT("'"&amp;N$1&amp;"'!"&amp;"A1:C200"),MATCH(1,(INDIRECT("'"&amp;N$1&amp;"'!"&amp;"A1:A200")=$A$35)*(INDIRECT("'"&amp;N$1&amp;"'!"&amp;"B1:B200")=$A41),0),3)</f>
        <v>4.7077</v>
      </c>
      <c r="O41" s="6" cm="1">
        <f t="array" aca="1" ref="O41" ca="1">INDEX(INDIRECT("'"&amp;O$1&amp;"'!"&amp;"A1:C200"),MATCH(1,(INDIRECT("'"&amp;O$1&amp;"'!"&amp;"A1:A200")=$A$35)*(INDIRECT("'"&amp;O$1&amp;"'!"&amp;"B1:B200")=$A41),0),3)</f>
        <v>7.4240000000000004</v>
      </c>
      <c r="P41" s="6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6" cm="1">
        <f t="array" aca="1" ref="Q41" ca="1">INDEX(INDIRECT("'"&amp;Q$1&amp;"'!"&amp;"A1:C200"),MATCH(1,(INDIRECT("'"&amp;Q$1&amp;"'!"&amp;"A1:A200")=$A$35)*(INDIRECT("'"&amp;Q$1&amp;"'!"&amp;"B1:B200")=$A41),0),3)</f>
        <v>6.7751000000000001</v>
      </c>
      <c r="R41" s="6" cm="1">
        <f t="array" aca="1" ref="R41" ca="1">INDEX(INDIRECT("'"&amp;R$1&amp;"'!"&amp;"A1:C200"),MATCH(1,(INDIRECT("'"&amp;R$1&amp;"'!"&amp;"A1:A200")=$A$35)*(INDIRECT("'"&amp;R$1&amp;"'!"&amp;"B1:B200")=$A41),0),3)</f>
        <v>8.3072999999999997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6.7805</v>
      </c>
      <c r="X41" s="6" cm="1">
        <f t="array" aca="1" ref="X41" ca="1">INDEX(INDIRECT("'"&amp;X$1&amp;"'!"&amp;"A1:C200"),MATCH(1,(INDIRECT("'"&amp;X$1&amp;"'!"&amp;"A1:A200")=$V$35)*(INDIRECT("'"&amp;X$1&amp;"'!"&amp;"B1:B200")=$V41),0),3)</f>
        <v>8.7250999999999994</v>
      </c>
      <c r="Y41" s="6" cm="1">
        <f t="array" aca="1" ref="Y41" ca="1">INDEX(INDIRECT("'"&amp;Y$1&amp;"'!"&amp;"A1:C200"),MATCH(1,(INDIRECT("'"&amp;Y$1&amp;"'!"&amp;"A1:A200")=$V$35)*(INDIRECT("'"&amp;Y$1&amp;"'!"&amp;"B1:B200")=$V41),0),3)</f>
        <v>13.815899999999999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5.8212999999999999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7.2545999999999999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8.5676000000000005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6.9081999999999999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10.2721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9.9670000000000005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3.2942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7.1573000000000002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7.6235999999999997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9.0578000000000003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6.0267999999999997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7.8436000000000003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9.0998999999999999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6.6098999999999997</v>
      </c>
    </row>
    <row r="42" spans="1:40" x14ac:dyDescent="0.25">
      <c r="A42" s="2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6.8644999999999996</v>
      </c>
      <c r="C42" s="6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21" cm="1">
        <f t="array" aca="1" ref="D42" ca="1">INDEX(INDIRECT("'"&amp;D$1&amp;"'!"&amp;"A1:C200"),MATCH(1,(INDIRECT("'"&amp;D$1&amp;"'!"&amp;"A1:A200")=$A$35)*(INDIRECT("'"&amp;D$1&amp;"'!"&amp;"B1:B200")=$A42),0),3)</f>
        <v>4.9417999999999997</v>
      </c>
      <c r="E42" s="6" cm="1">
        <f t="array" aca="1" ref="E42" ca="1">INDEX(INDIRECT("'"&amp;E$1&amp;"'!"&amp;"A1:C200"),MATCH(1,(INDIRECT("'"&amp;E$1&amp;"'!"&amp;"A1:A200")=$A$35)*(INDIRECT("'"&amp;E$1&amp;"'!"&amp;"B1:B200")=$A42),0),3)</f>
        <v>8.6519999999999992</v>
      </c>
      <c r="F42" s="6" cm="1">
        <f t="array" aca="1" ref="F42" ca="1">INDEX(INDIRECT("'"&amp;F$1&amp;"'!"&amp;"A1:C200"),MATCH(1,(INDIRECT("'"&amp;F$1&amp;"'!"&amp;"A1:A200")=$A$35)*(INDIRECT("'"&amp;F$1&amp;"'!"&amp;"B1:B200")=$A42),0),3)</f>
        <v>8.7405000000000008</v>
      </c>
      <c r="G42" s="6" cm="1">
        <f t="array" aca="1" ref="G42" ca="1">INDEX(INDIRECT("'"&amp;G$1&amp;"'!"&amp;"A1:C200"),MATCH(1,(INDIRECT("'"&amp;G$1&amp;"'!"&amp;"A1:A200")=$A$35)*(INDIRECT("'"&amp;G$1&amp;"'!"&amp;"B1:B200")=$A42),0),3)</f>
        <v>9.9143000000000008</v>
      </c>
      <c r="H42" s="6" cm="1">
        <f t="array" aca="1" ref="H42" ca="1">INDEX(INDIRECT("'"&amp;H$1&amp;"'!"&amp;"A1:C200"),MATCH(1,(INDIRECT("'"&amp;H$1&amp;"'!"&amp;"A1:A200")=$A$35)*(INDIRECT("'"&amp;H$1&amp;"'!"&amp;"B1:B200")=$A42),0),3)</f>
        <v>6.1452</v>
      </c>
      <c r="I42" s="6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5.7794999999999996</v>
      </c>
      <c r="M42" s="6" cm="1">
        <f t="array" aca="1" ref="M42" ca="1">INDEX(INDIRECT("'"&amp;M$1&amp;"'!"&amp;"A1:C200"),MATCH(1,(INDIRECT("'"&amp;M$1&amp;"'!"&amp;"A1:A200")=$A$35)*(INDIRECT("'"&amp;M$1&amp;"'!"&amp;"B1:B200")=$A42),0),3)</f>
        <v>5.2436999999999996</v>
      </c>
      <c r="N42" s="6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11.022500000000001</v>
      </c>
      <c r="P42" s="6" cm="1">
        <f t="array" aca="1" ref="P42" ca="1">INDEX(INDIRECT("'"&amp;P$1&amp;"'!"&amp;"A1:C200"),MATCH(1,(INDIRECT("'"&amp;P$1&amp;"'!"&amp;"A1:A200")=$A$35)*(INDIRECT("'"&amp;P$1&amp;"'!"&amp;"B1:B200")=$A42),0),3)</f>
        <v>5.9391999999999996</v>
      </c>
      <c r="Q42" s="6" cm="1">
        <f t="array" aca="1" ref="Q42" ca="1">INDEX(INDIRECT("'"&amp;Q$1&amp;"'!"&amp;"A1:C200"),MATCH(1,(INDIRECT("'"&amp;Q$1&amp;"'!"&amp;"A1:A200")=$A$35)*(INDIRECT("'"&amp;Q$1&amp;"'!"&amp;"B1:B200")=$A42),0),3)</f>
        <v>5.3079000000000001</v>
      </c>
      <c r="R42" s="6" cm="1">
        <f t="array" aca="1" ref="R42" ca="1">INDEX(INDIRECT("'"&amp;R$1&amp;"'!"&amp;"A1:C200"),MATCH(1,(INDIRECT("'"&amp;R$1&amp;"'!"&amp;"A1:A200")=$A$35)*(INDIRECT("'"&amp;R$1&amp;"'!"&amp;"B1:B200")=$A42),0),3)</f>
        <v>8.4175000000000004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6.9302000000000001</v>
      </c>
      <c r="X42" s="6" cm="1">
        <f t="array" aca="1" ref="X42" ca="1">INDEX(INDIRECT("'"&amp;X$1&amp;"'!"&amp;"A1:C200"),MATCH(1,(INDIRECT("'"&amp;X$1&amp;"'!"&amp;"A1:A200")=$V$35)*(INDIRECT("'"&amp;X$1&amp;"'!"&amp;"B1:B200")=$V42),0),3)</f>
        <v>8.0075000000000003</v>
      </c>
      <c r="Y42" s="6" cm="1">
        <f t="array" aca="1" ref="Y42" ca="1">INDEX(INDIRECT("'"&amp;Y$1&amp;"'!"&amp;"A1:C200"),MATCH(1,(INDIRECT("'"&amp;Y$1&amp;"'!"&amp;"A1:A200")=$V$35)*(INDIRECT("'"&amp;Y$1&amp;"'!"&amp;"B1:B200")=$V42),0),3)</f>
        <v>17.773900000000001</v>
      </c>
      <c r="Z42" s="6" cm="1">
        <f t="array" aca="1" ref="Z42" ca="1">INDEX(INDIRECT("'"&amp;Z$1&amp;"'!"&amp;"A1:C200"),MATCH(1,(INDIRECT("'"&amp;Z$1&amp;"'!"&amp;"A1:A200")=$V$35)*(INDIRECT("'"&amp;Z$1&amp;"'!"&amp;"B1:B200")=$V42),0),3)</f>
        <v>5.2561999999999998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6.9236000000000004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7.1779000000000002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5.9063999999999997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7.5643000000000002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9.6552000000000007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5.3372999999999999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5.7041000000000004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7.9161000000000001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10.0481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8.44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9.9442000000000004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6.2916999999999996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4.5709999999999997</v>
      </c>
    </row>
    <row r="43" spans="1:40" x14ac:dyDescent="0.25">
      <c r="A43" s="2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6.4138999999999999</v>
      </c>
      <c r="C43" s="6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21" cm="1">
        <f t="array" aca="1" ref="D43" ca="1">INDEX(INDIRECT("'"&amp;D$1&amp;"'!"&amp;"A1:C200"),MATCH(1,(INDIRECT("'"&amp;D$1&amp;"'!"&amp;"A1:A200")=$A$35)*(INDIRECT("'"&amp;D$1&amp;"'!"&amp;"B1:B200")=$A43),0),3)</f>
        <v>6.5141999999999998</v>
      </c>
      <c r="E43" s="6" cm="1">
        <f t="array" aca="1" ref="E43" ca="1">INDEX(INDIRECT("'"&amp;E$1&amp;"'!"&amp;"A1:C200"),MATCH(1,(INDIRECT("'"&amp;E$1&amp;"'!"&amp;"A1:A200")=$A$35)*(INDIRECT("'"&amp;E$1&amp;"'!"&amp;"B1:B200")=$A43),0),3)</f>
        <v>1.9151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15.223000000000001</v>
      </c>
      <c r="G43" s="6" cm="1">
        <f t="array" aca="1" ref="G43" ca="1">INDEX(INDIRECT("'"&amp;G$1&amp;"'!"&amp;"A1:C200"),MATCH(1,(INDIRECT("'"&amp;G$1&amp;"'!"&amp;"A1:A200")=$A$35)*(INDIRECT("'"&amp;G$1&amp;"'!"&amp;"B1:B200")=$A43),0),3)</f>
        <v>9.8778000000000006</v>
      </c>
      <c r="H43" s="6" cm="1">
        <f t="array" aca="1" ref="H43" ca="1">INDEX(INDIRECT("'"&amp;H$1&amp;"'!"&amp;"A1:C200"),MATCH(1,(INDIRECT("'"&amp;H$1&amp;"'!"&amp;"A1:A200")=$A$35)*(INDIRECT("'"&amp;H$1&amp;"'!"&amp;"B1:B200")=$A43),0),3)</f>
        <v>3.7936999999999999</v>
      </c>
      <c r="I43" s="6" cm="1">
        <f t="array" aca="1" ref="I43" ca="1">INDEX(INDIRECT("'"&amp;I$1&amp;"'!"&amp;"A1:C200"),MATCH(1,(INDIRECT("'"&amp;I$1&amp;"'!"&amp;"A1:A200")=$A$35)*(INDIRECT("'"&amp;I$1&amp;"'!"&amp;"B1:B200")=$A43),0),3)</f>
        <v>6.4328000000000003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8.6228999999999996</v>
      </c>
      <c r="K43" s="6" cm="1">
        <f t="array" aca="1" ref="K43" ca="1">INDEX(INDIRECT("'"&amp;K$1&amp;"'!"&amp;"A1:C200"),MATCH(1,(INDIRECT("'"&amp;K$1&amp;"'!"&amp;"A1:A200")=$A$35)*(INDIRECT("'"&amp;K$1&amp;"'!"&amp;"B1:B200")=$A43),0),3)</f>
        <v>4.8765999999999998</v>
      </c>
      <c r="L43" s="6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6" cm="1">
        <f t="array" aca="1" ref="M43" ca="1">INDEX(INDIRECT("'"&amp;M$1&amp;"'!"&amp;"A1:C200"),MATCH(1,(INDIRECT("'"&amp;M$1&amp;"'!"&amp;"A1:A200")=$A$35)*(INDIRECT("'"&amp;M$1&amp;"'!"&amp;"B1:B200")=$A43),0),3)</f>
        <v>4.6050000000000004</v>
      </c>
      <c r="N43" s="6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6" cm="1">
        <f t="array" aca="1" ref="O43" ca="1">INDEX(INDIRECT("'"&amp;O$1&amp;"'!"&amp;"A1:C200"),MATCH(1,(INDIRECT("'"&amp;O$1&amp;"'!"&amp;"A1:A200")=$A$35)*(INDIRECT("'"&amp;O$1&amp;"'!"&amp;"B1:B200")=$A43),0),3)</f>
        <v>9.6545000000000005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5.8947000000000003</v>
      </c>
      <c r="Q43" s="21" cm="1">
        <f t="array" aca="1" ref="Q43" ca="1">INDEX(INDIRECT("'"&amp;Q$1&amp;"'!"&amp;"A1:C200"),MATCH(1,(INDIRECT("'"&amp;Q$1&amp;"'!"&amp;"A1:A200")=$A$35)*(INDIRECT("'"&amp;Q$1&amp;"'!"&amp;"B1:B200")=$A43),0),3)</f>
        <v>0</v>
      </c>
      <c r="R43" s="21" cm="1">
        <f t="array" aca="1" ref="R43" ca="1">INDEX(INDIRECT("'"&amp;R$1&amp;"'!"&amp;"A1:C200"),MATCH(1,(INDIRECT("'"&amp;R$1&amp;"'!"&amp;"A1:A200")=$A$35)*(INDIRECT("'"&amp;R$1&amp;"'!"&amp;"B1:B200")=$A43),0),3)</f>
        <v>7.2409999999999997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4.6471999999999998</v>
      </c>
      <c r="X43" s="6" cm="1">
        <f t="array" aca="1" ref="X43" ca="1">INDEX(INDIRECT("'"&amp;X$1&amp;"'!"&amp;"A1:C200"),MATCH(1,(INDIRECT("'"&amp;X$1&amp;"'!"&amp;"A1:A200")=$V$35)*(INDIRECT("'"&amp;X$1&amp;"'!"&amp;"B1:B200")=$V43),0),3)</f>
        <v>6.6058000000000003</v>
      </c>
      <c r="Y43" s="6" cm="1">
        <f t="array" aca="1" ref="Y43" ca="1">INDEX(INDIRECT("'"&amp;Y$1&amp;"'!"&amp;"A1:C200"),MATCH(1,(INDIRECT("'"&amp;Y$1&amp;"'!"&amp;"A1:A200")=$V$35)*(INDIRECT("'"&amp;Y$1&amp;"'!"&amp;"B1:B200")=$V43),0),3)</f>
        <v>12.0684</v>
      </c>
      <c r="Z43" s="6" cm="1">
        <f t="array" aca="1" ref="Z43" ca="1">INDEX(INDIRECT("'"&amp;Z$1&amp;"'!"&amp;"A1:C200"),MATCH(1,(INDIRECT("'"&amp;Z$1&amp;"'!"&amp;"A1:A200")=$V$35)*(INDIRECT("'"&amp;Z$1&amp;"'!"&amp;"B1:B200")=$V43),0),3)</f>
        <v>7.8276000000000003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10.5564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7.4569999999999999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6.0218999999999996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11.103400000000001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7.3250000000000002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5.5998000000000001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5.7493999999999996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6.6239999999999997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10.314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8.6951000000000001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7.3975999999999997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6.7824999999999998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6.8948999999999998</v>
      </c>
    </row>
    <row r="44" spans="1:40" x14ac:dyDescent="0.25">
      <c r="A44" s="2" t="s">
        <v>32</v>
      </c>
      <c r="B44" s="7">
        <f ca="1">AVERAGE(B36:B43)</f>
        <v>6.8410250000000001</v>
      </c>
      <c r="C44" s="7">
        <f t="shared" ref="C44:Q44" ca="1" si="24">AVERAGE(C36:C43)</f>
        <v>9.4118499999999994</v>
      </c>
      <c r="D44" s="20">
        <f t="shared" ca="1" si="24"/>
        <v>5.7495374999999997</v>
      </c>
      <c r="E44" s="7">
        <f t="shared" ca="1" si="24"/>
        <v>5.9381125000000008</v>
      </c>
      <c r="F44" s="7">
        <f t="shared" ca="1" si="24"/>
        <v>7.6777250000000006</v>
      </c>
      <c r="G44" s="7">
        <f t="shared" ca="1" si="24"/>
        <v>8.6413250000000019</v>
      </c>
      <c r="H44" s="7">
        <f t="shared" ca="1" si="24"/>
        <v>6.507625</v>
      </c>
      <c r="I44" s="7">
        <f t="shared" ca="1" si="24"/>
        <v>7.0672874999999999</v>
      </c>
      <c r="J44" s="7">
        <f t="shared" ca="1" si="24"/>
        <v>11.643174999999999</v>
      </c>
      <c r="K44" s="7">
        <f t="shared" ca="1" si="24"/>
        <v>5.5248499999999989</v>
      </c>
      <c r="L44" s="7">
        <f t="shared" ca="1" si="24"/>
        <v>7.0439999999999996</v>
      </c>
      <c r="M44" s="7">
        <f t="shared" ca="1" si="24"/>
        <v>5.1109249999999999</v>
      </c>
      <c r="N44" s="7">
        <f t="shared" ca="1" si="24"/>
        <v>4.8310874999999998</v>
      </c>
      <c r="O44" s="7">
        <f t="shared" ca="1" si="24"/>
        <v>8.8117625000000004</v>
      </c>
      <c r="P44" s="7">
        <f t="shared" ca="1" si="24"/>
        <v>6.6836500000000001</v>
      </c>
      <c r="Q44" s="7">
        <f t="shared" ca="1" si="24"/>
        <v>5.7170000000000005</v>
      </c>
      <c r="R44" s="7">
        <f t="shared" ref="R44" ca="1" si="25">AVERAGE(R36:R43)</f>
        <v>7.2181750000000005</v>
      </c>
      <c r="S44" s="8">
        <f ca="1">AVERAGEIF(B36:R43,"&lt;&gt;#N/A")</f>
        <v>7.0834772058823532</v>
      </c>
      <c r="V44" s="2" t="s">
        <v>32</v>
      </c>
      <c r="W44" s="7">
        <f ca="1">AVERAGE(W36:W43)</f>
        <v>6.5117999999999991</v>
      </c>
      <c r="X44" s="7">
        <f t="shared" ref="X44:AL44" ca="1" si="26">AVERAGE(X36:X43)</f>
        <v>7.6609625000000001</v>
      </c>
      <c r="Y44" s="7">
        <f t="shared" ca="1" si="26"/>
        <v>15.009162499999999</v>
      </c>
      <c r="Z44" s="7">
        <f t="shared" ca="1" si="26"/>
        <v>6.3335875000000001</v>
      </c>
      <c r="AA44" s="7">
        <f t="shared" ca="1" si="26"/>
        <v>9.5287875</v>
      </c>
      <c r="AB44" s="7">
        <f t="shared" ca="1" si="26"/>
        <v>7.5336875000000001</v>
      </c>
      <c r="AC44" s="7">
        <f t="shared" ca="1" si="26"/>
        <v>5.9615125000000004</v>
      </c>
      <c r="AD44" s="7">
        <f t="shared" ca="1" si="26"/>
        <v>8.4454625000000014</v>
      </c>
      <c r="AE44" s="7">
        <f t="shared" ca="1" si="26"/>
        <v>8.2001875000000002</v>
      </c>
      <c r="AF44" s="7">
        <f t="shared" ca="1" si="26"/>
        <v>4.5434124999999996</v>
      </c>
      <c r="AG44" s="7">
        <f t="shared" ca="1" si="26"/>
        <v>6.720037500000001</v>
      </c>
      <c r="AH44" s="7">
        <f t="shared" ca="1" si="26"/>
        <v>6.8737625000000007</v>
      </c>
      <c r="AI44" s="7">
        <f t="shared" ca="1" si="26"/>
        <v>9.730475000000002</v>
      </c>
      <c r="AJ44" s="7">
        <f t="shared" ca="1" si="26"/>
        <v>7.4209375000000009</v>
      </c>
      <c r="AK44" s="7">
        <f t="shared" ca="1" si="26"/>
        <v>8.2985125000000011</v>
      </c>
      <c r="AL44" s="7">
        <f t="shared" ca="1" si="26"/>
        <v>7.1616124999999995</v>
      </c>
      <c r="AM44" s="7">
        <f t="shared" ref="AM44" ca="1" si="27">AVERAGE(AM36:AM43)</f>
        <v>5.7736875000000003</v>
      </c>
      <c r="AN44" s="8">
        <f ca="1">AVERAGEIF(W36:AM43,"&lt;&gt;#N/A")</f>
        <v>7.7475051470588241</v>
      </c>
    </row>
    <row r="45" spans="1:40" x14ac:dyDescent="0.25">
      <c r="A45" s="2" t="s">
        <v>33</v>
      </c>
      <c r="B45" s="7">
        <f ca="1">_xlfn.STDEV.P(B36:B43)</f>
        <v>1.3743341922090864</v>
      </c>
      <c r="C45" s="7">
        <f t="shared" ref="C45:Q45" ca="1" si="28">_xlfn.STDEV.P(C36:C43)</f>
        <v>0.80009818459986504</v>
      </c>
      <c r="D45" s="20">
        <f t="shared" ca="1" si="28"/>
        <v>1.1655285270398796</v>
      </c>
      <c r="E45" s="7">
        <f t="shared" ca="1" si="28"/>
        <v>2.4038246558544452</v>
      </c>
      <c r="F45" s="7">
        <f t="shared" ca="1" si="28"/>
        <v>3.5439131594714608</v>
      </c>
      <c r="G45" s="7">
        <f t="shared" ca="1" si="28"/>
        <v>1.9781624445113144</v>
      </c>
      <c r="H45" s="7">
        <f t="shared" ca="1" si="28"/>
        <v>1.3803252114538096</v>
      </c>
      <c r="I45" s="7">
        <f t="shared" ca="1" si="28"/>
        <v>0.83381947902033571</v>
      </c>
      <c r="J45" s="7">
        <f t="shared" ca="1" si="28"/>
        <v>2.173805658718138</v>
      </c>
      <c r="K45" s="7">
        <f t="shared" ca="1" si="28"/>
        <v>1.0064640095403361</v>
      </c>
      <c r="L45" s="7">
        <f t="shared" ca="1" si="28"/>
        <v>1.4377288157020427</v>
      </c>
      <c r="M45" s="7">
        <f t="shared" ca="1" si="28"/>
        <v>0.43804467166602978</v>
      </c>
      <c r="N45" s="7">
        <f t="shared" ca="1" si="28"/>
        <v>1.0765542281249709</v>
      </c>
      <c r="O45" s="7">
        <f t="shared" ca="1" si="28"/>
        <v>2.5316870728515695</v>
      </c>
      <c r="P45" s="7">
        <f t="shared" ca="1" si="28"/>
        <v>0.78611456862216</v>
      </c>
      <c r="Q45" s="7">
        <f t="shared" ca="1" si="28"/>
        <v>2.5254484052342052</v>
      </c>
      <c r="R45" s="7">
        <f t="shared" ref="R45" ca="1" si="29">_xlfn.STDEV.P(R36:R43)</f>
        <v>1.0171210777852318</v>
      </c>
      <c r="S45" s="3">
        <f ca="1">_xlfn.STDEV.P(B36:R43)</f>
        <v>2.4403032984400683</v>
      </c>
      <c r="V45" s="2" t="s">
        <v>33</v>
      </c>
      <c r="W45" s="7">
        <f ca="1">_xlfn.STDEV.P(W36:W43)</f>
        <v>1.1603898698282431</v>
      </c>
      <c r="X45" s="7">
        <f t="shared" ref="X45:AL45" ca="1" si="30">_xlfn.STDEV.P(X36:X43)</f>
        <v>1.9898947898931103</v>
      </c>
      <c r="Y45" s="7">
        <f t="shared" ca="1" si="30"/>
        <v>2.2680310100048877</v>
      </c>
      <c r="Z45" s="7">
        <f t="shared" ca="1" si="30"/>
        <v>0.78172060136198429</v>
      </c>
      <c r="AA45" s="7">
        <f t="shared" ca="1" si="30"/>
        <v>2.4728408639849322</v>
      </c>
      <c r="AB45" s="7">
        <f t="shared" ca="1" si="30"/>
        <v>0.56967699716045239</v>
      </c>
      <c r="AC45" s="7">
        <f t="shared" ca="1" si="30"/>
        <v>0.59183644792607182</v>
      </c>
      <c r="AD45" s="7">
        <f t="shared" ca="1" si="30"/>
        <v>1.8322008889157679</v>
      </c>
      <c r="AE45" s="7">
        <f t="shared" ca="1" si="30"/>
        <v>1.0958099589316368</v>
      </c>
      <c r="AF45" s="7">
        <f t="shared" ca="1" si="30"/>
        <v>1.0712786489022144</v>
      </c>
      <c r="AG45" s="7">
        <f t="shared" ca="1" si="30"/>
        <v>0.98201437736100639</v>
      </c>
      <c r="AH45" s="7">
        <f t="shared" ca="1" si="30"/>
        <v>0.64629976392054322</v>
      </c>
      <c r="AI45" s="7">
        <f t="shared" ca="1" si="30"/>
        <v>1.4745291203889326</v>
      </c>
      <c r="AJ45" s="7">
        <f t="shared" ca="1" si="30"/>
        <v>1.0534732613330715</v>
      </c>
      <c r="AK45" s="7">
        <f t="shared" ca="1" si="30"/>
        <v>1.4950415365780743</v>
      </c>
      <c r="AL45" s="7">
        <f t="shared" ca="1" si="30"/>
        <v>1.3522588014480652</v>
      </c>
      <c r="AM45" s="7">
        <f t="shared" ref="AM45" ca="1" si="31">_xlfn.STDEV.P(AM36:AM43)</f>
        <v>0.94718299767982472</v>
      </c>
      <c r="AN45" s="3">
        <f ca="1">_xlfn.STDEV.P(W36:AM43)</f>
        <v>2.6258463114248518</v>
      </c>
    </row>
    <row r="46" spans="1:40" x14ac:dyDescent="0.25">
      <c r="A46" s="2" t="s">
        <v>23</v>
      </c>
      <c r="B46" s="12" t="s">
        <v>40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8"/>
      <c r="V46" s="2" t="s">
        <v>28</v>
      </c>
      <c r="W46" s="12" t="s">
        <v>41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8"/>
    </row>
    <row r="47" spans="1:40" x14ac:dyDescent="0.25">
      <c r="A47" s="2" t="s">
        <v>8</v>
      </c>
      <c r="B47" s="9" cm="1">
        <f t="array" aca="1" ref="B47" ca="1">INDEX(INDIRECT("'"&amp;B$1&amp;"'!"&amp;"A1:C200"),MATCH(1,(INDIRECT("'"&amp;B$1&amp;"'!"&amp;"A1:A200")=$A$46)*(INDIRECT("'"&amp;B$1&amp;"'!"&amp;"B1:B200")=$A47),0),3)</f>
        <v>3.2172999999999998</v>
      </c>
      <c r="C47" s="9" cm="1">
        <f t="array" aca="1" ref="C47" ca="1">INDEX(INDIRECT("'"&amp;C$1&amp;"'!"&amp;"A1:C200"),MATCH(1,(INDIRECT("'"&amp;C$1&amp;"'!"&amp;"A1:A200")=$A$46)*(INDIRECT("'"&amp;C$1&amp;"'!"&amp;"B1:B200")=$A47),0),3)</f>
        <v>10.2622</v>
      </c>
      <c r="D47" s="9" cm="1">
        <f t="array" aca="1" ref="D47" ca="1">INDEX(INDIRECT("'"&amp;D$1&amp;"'!"&amp;"A1:C200"),MATCH(1,(INDIRECT("'"&amp;D$1&amp;"'!"&amp;"A1:A200")=$A$46)*(INDIRECT("'"&amp;D$1&amp;"'!"&amp;"B1:B200")=$A47),0),3)</f>
        <v>3.3935</v>
      </c>
      <c r="E47" s="9" cm="1">
        <f t="array" aca="1" ref="E47" ca="1">INDEX(INDIRECT("'"&amp;E$1&amp;"'!"&amp;"A1:C200"),MATCH(1,(INDIRECT("'"&amp;E$1&amp;"'!"&amp;"A1:A200")=$A$46)*(INDIRECT("'"&amp;E$1&amp;"'!"&amp;"B1:B200")=$A47),0),3)</f>
        <v>7.8935000000000004</v>
      </c>
      <c r="F47" s="9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9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9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9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9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9" cm="1">
        <f t="array" aca="1" ref="K47" ca="1">INDEX(INDIRECT("'"&amp;K$1&amp;"'!"&amp;"A1:C200"),MATCH(1,(INDIRECT("'"&amp;K$1&amp;"'!"&amp;"A1:A200")=$A$46)*(INDIRECT("'"&amp;K$1&amp;"'!"&amp;"B1:B200")=$A47),0),3)</f>
        <v>8.9246999999999996</v>
      </c>
      <c r="L47" s="9" cm="1">
        <f t="array" aca="1" ref="L47" ca="1">INDEX(INDIRECT("'"&amp;L$1&amp;"'!"&amp;"A1:C200"),MATCH(1,(INDIRECT("'"&amp;L$1&amp;"'!"&amp;"A1:A200")=$A$46)*(INDIRECT("'"&amp;L$1&amp;"'!"&amp;"B1:B200")=$A47),0),3)</f>
        <v>11.8398</v>
      </c>
      <c r="M47" s="9" cm="1">
        <f t="array" aca="1" ref="M47" ca="1">INDEX(INDIRECT("'"&amp;M$1&amp;"'!"&amp;"A1:C200"),MATCH(1,(INDIRECT("'"&amp;M$1&amp;"'!"&amp;"A1:A200")=$A$46)*(INDIRECT("'"&amp;M$1&amp;"'!"&amp;"B1:B200")=$A47),0),3)</f>
        <v>11.8538</v>
      </c>
      <c r="N47" s="9" cm="1">
        <f t="array" aca="1" ref="N47" ca="1">INDEX(INDIRECT("'"&amp;N$1&amp;"'!"&amp;"A1:C200"),MATCH(1,(INDIRECT("'"&amp;N$1&amp;"'!"&amp;"A1:A200")=$A$46)*(INDIRECT("'"&amp;N$1&amp;"'!"&amp;"B1:B200")=$A47),0),3)</f>
        <v>8.2805999999999997</v>
      </c>
      <c r="O47" s="9" cm="1">
        <f t="array" aca="1" ref="O47" ca="1">INDEX(INDIRECT("'"&amp;O$1&amp;"'!"&amp;"A1:C200"),MATCH(1,(INDIRECT("'"&amp;O$1&amp;"'!"&amp;"A1:A200")=$A$46)*(INDIRECT("'"&amp;O$1&amp;"'!"&amp;"B1:B200")=$A47),0),3)</f>
        <v>3.4948000000000001</v>
      </c>
      <c r="P47" s="9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9" cm="1">
        <f t="array" aca="1" ref="Q47" ca="1">INDEX(INDIRECT("'"&amp;Q$1&amp;"'!"&amp;"A1:C200"),MATCH(1,(INDIRECT("'"&amp;Q$1&amp;"'!"&amp;"A1:A200")=$A$46)*(INDIRECT("'"&amp;Q$1&amp;"'!"&amp;"B1:B200")=$A47),0),3)</f>
        <v>9.7041000000000004</v>
      </c>
      <c r="R47" s="9" cm="1">
        <f t="array" aca="1" ref="R47" ca="1">INDEX(INDIRECT("'"&amp;R$1&amp;"'!"&amp;"A1:C200"),MATCH(1,(INDIRECT("'"&amp;R$1&amp;"'!"&amp;"A1:A200")=$A$46)*(INDIRECT("'"&amp;R$1&amp;"'!"&amp;"B1:B200")=$A47),0),3)</f>
        <v>11.369</v>
      </c>
      <c r="V47" s="2" t="s">
        <v>8</v>
      </c>
      <c r="W47" s="9" cm="1">
        <f t="array" aca="1" ref="W47" ca="1">INDEX(INDIRECT("'"&amp;W$1&amp;"'!"&amp;"A1:C200"),MATCH(1,(INDIRECT("'"&amp;W$1&amp;"'!"&amp;"A1:A200")=$V$46)*(INDIRECT("'"&amp;W$1&amp;"'!"&amp;"B1:B200")=$V47),0),3)</f>
        <v>3.3100999999999998</v>
      </c>
      <c r="X47" s="9" cm="1">
        <f t="array" aca="1" ref="X47" ca="1">INDEX(INDIRECT("'"&amp;X$1&amp;"'!"&amp;"A1:C200"),MATCH(1,(INDIRECT("'"&amp;X$1&amp;"'!"&amp;"A1:A200")=$V$46)*(INDIRECT("'"&amp;X$1&amp;"'!"&amp;"B1:B200")=$V47),0),3)</f>
        <v>6.0955000000000004</v>
      </c>
      <c r="Y47" s="9" cm="1">
        <f t="array" aca="1" ref="Y47" ca="1">INDEX(INDIRECT("'"&amp;Y$1&amp;"'!"&amp;"A1:C200"),MATCH(1,(INDIRECT("'"&amp;Y$1&amp;"'!"&amp;"A1:A200")=$V$46)*(INDIRECT("'"&amp;Y$1&amp;"'!"&amp;"B1:B200")=$V47),0),3)</f>
        <v>5.1242000000000001</v>
      </c>
      <c r="Z47" s="9" cm="1">
        <f t="array" aca="1" ref="Z47" ca="1">INDEX(INDIRECT("'"&amp;Z$1&amp;"'!"&amp;"A1:C200"),MATCH(1,(INDIRECT("'"&amp;Z$1&amp;"'!"&amp;"A1:A200")=$V$46)*(INDIRECT("'"&amp;Z$1&amp;"'!"&amp;"B1:B200")=$V47),0),3)</f>
        <v>9.6713000000000005</v>
      </c>
      <c r="AA47" s="9" cm="1">
        <f t="array" aca="1" ref="AA47" ca="1">INDEX(INDIRECT("'"&amp;AA$1&amp;"'!"&amp;"A1:C200"),MATCH(1,(INDIRECT("'"&amp;AA$1&amp;"'!"&amp;"A1:A200")=$V$46)*(INDIRECT("'"&amp;AA$1&amp;"'!"&amp;"B1:B200")=$V47),0),3)</f>
        <v>2.2505000000000002</v>
      </c>
      <c r="AB47" s="9" cm="1">
        <f t="array" aca="1" ref="AB47" ca="1">INDEX(INDIRECT("'"&amp;AB$1&amp;"'!"&amp;"A1:C200"),MATCH(1,(INDIRECT("'"&amp;AB$1&amp;"'!"&amp;"A1:A200")=$V$46)*(INDIRECT("'"&amp;AB$1&amp;"'!"&amp;"B1:B200")=$V47),0),3)</f>
        <v>6.9347000000000003</v>
      </c>
      <c r="AC47" s="9" cm="1">
        <f t="array" aca="1" ref="AC47" ca="1">INDEX(INDIRECT("'"&amp;AC$1&amp;"'!"&amp;"A1:C200"),MATCH(1,(INDIRECT("'"&amp;AC$1&amp;"'!"&amp;"A1:A200")=$V$46)*(INDIRECT("'"&amp;AC$1&amp;"'!"&amp;"B1:B200")=$V47),0),3)</f>
        <v>7.6803999999999997</v>
      </c>
      <c r="AD47" s="9" cm="1">
        <f t="array" aca="1" ref="AD47" ca="1">INDEX(INDIRECT("'"&amp;AD$1&amp;"'!"&amp;"A1:C200"),MATCH(1,(INDIRECT("'"&amp;AD$1&amp;"'!"&amp;"A1:A200")=$V$46)*(INDIRECT("'"&amp;AD$1&amp;"'!"&amp;"B1:B200")=$V47),0),3)</f>
        <v>2.4138000000000002</v>
      </c>
      <c r="AE47" s="9" cm="1">
        <f t="array" aca="1" ref="AE47" ca="1">INDEX(INDIRECT("'"&amp;AE$1&amp;"'!"&amp;"A1:C200"),MATCH(1,(INDIRECT("'"&amp;AE$1&amp;"'!"&amp;"A1:A200")=$V$46)*(INDIRECT("'"&amp;AE$1&amp;"'!"&amp;"B1:B200")=$V47),0),3)</f>
        <v>3.7984</v>
      </c>
      <c r="AF47" s="9" cm="1">
        <f t="array" aca="1" ref="AF47" ca="1">INDEX(INDIRECT("'"&amp;AF$1&amp;"'!"&amp;"A1:C200"),MATCH(1,(INDIRECT("'"&amp;AF$1&amp;"'!"&amp;"A1:A200")=$V$46)*(INDIRECT("'"&amp;AF$1&amp;"'!"&amp;"B1:B200")=$V47),0),3)</f>
        <v>8.36</v>
      </c>
      <c r="AG47" s="9" cm="1">
        <f t="array" aca="1" ref="AG47" ca="1">INDEX(INDIRECT("'"&amp;AG$1&amp;"'!"&amp;"A1:C200"),MATCH(1,(INDIRECT("'"&amp;AG$1&amp;"'!"&amp;"A1:A200")=$V$46)*(INDIRECT("'"&amp;AG$1&amp;"'!"&amp;"B1:B200")=$V47),0),3)</f>
        <v>7.2088999999999999</v>
      </c>
      <c r="AH47" s="9" cm="1">
        <f t="array" aca="1" ref="AH47" ca="1">INDEX(INDIRECT("'"&amp;AH$1&amp;"'!"&amp;"A1:C200"),MATCH(1,(INDIRECT("'"&amp;AH$1&amp;"'!"&amp;"A1:A200")=$V$46)*(INDIRECT("'"&amp;AH$1&amp;"'!"&amp;"B1:B200")=$V47),0),3)</f>
        <v>5.2412999999999998</v>
      </c>
      <c r="AI47" s="9" cm="1">
        <f t="array" aca="1" ref="AI47" ca="1">INDEX(INDIRECT("'"&amp;AI$1&amp;"'!"&amp;"A1:C200"),MATCH(1,(INDIRECT("'"&amp;AI$1&amp;"'!"&amp;"A1:A200")=$V$46)*(INDIRECT("'"&amp;AI$1&amp;"'!"&amp;"B1:B200")=$V47),0),3)</f>
        <v>9.9614999999999991</v>
      </c>
      <c r="AJ47" s="9" cm="1">
        <f t="array" aca="1" ref="AJ47" ca="1">INDEX(INDIRECT("'"&amp;AJ$1&amp;"'!"&amp;"A1:C200"),MATCH(1,(INDIRECT("'"&amp;AJ$1&amp;"'!"&amp;"A1:A200")=$V$46)*(INDIRECT("'"&amp;AJ$1&amp;"'!"&amp;"B1:B200")=$V47),0),3)</f>
        <v>9.2409999999999997</v>
      </c>
      <c r="AK47" s="9" cm="1">
        <f t="array" aca="1" ref="AK47" ca="1">INDEX(INDIRECT("'"&amp;AK$1&amp;"'!"&amp;"A1:C200"),MATCH(1,(INDIRECT("'"&amp;AK$1&amp;"'!"&amp;"A1:A200")=$V$46)*(INDIRECT("'"&amp;AK$1&amp;"'!"&amp;"B1:B200")=$V47),0),3)</f>
        <v>13.8672</v>
      </c>
      <c r="AL47" s="9" cm="1">
        <f t="array" aca="1" ref="AL47" ca="1">INDEX(INDIRECT("'"&amp;AL$1&amp;"'!"&amp;"A1:C200"),MATCH(1,(INDIRECT("'"&amp;AL$1&amp;"'!"&amp;"A1:A200")=$V$46)*(INDIRECT("'"&amp;AL$1&amp;"'!"&amp;"B1:B200")=$V47),0),3)</f>
        <v>21.254000000000001</v>
      </c>
      <c r="AM47" s="9" cm="1">
        <f t="array" aca="1" ref="AM47" ca="1">INDEX(INDIRECT("'"&amp;AM$1&amp;"'!"&amp;"A1:C200"),MATCH(1,(INDIRECT("'"&amp;AM$1&amp;"'!"&amp;"A1:A200")=$V$46)*(INDIRECT("'"&amp;AM$1&amp;"'!"&amp;"B1:B200")=$V47),0),3)</f>
        <v>10.002000000000001</v>
      </c>
    </row>
    <row r="48" spans="1:40" x14ac:dyDescent="0.25">
      <c r="A48" s="2" t="s">
        <v>9</v>
      </c>
      <c r="B48" s="9" cm="1">
        <f t="array" aca="1" ref="B48" ca="1">INDEX(INDIRECT("'"&amp;B$1&amp;"'!"&amp;"A1:C200"),MATCH(1,(INDIRECT("'"&amp;B$1&amp;"'!"&amp;"A1:A200")=$A$46)*(INDIRECT("'"&amp;B$1&amp;"'!"&amp;"B1:B200")=$A48),0),3)</f>
        <v>7.7270000000000003</v>
      </c>
      <c r="C48" s="9" cm="1">
        <f t="array" aca="1" ref="C48" ca="1">INDEX(INDIRECT("'"&amp;C$1&amp;"'!"&amp;"A1:C200"),MATCH(1,(INDIRECT("'"&amp;C$1&amp;"'!"&amp;"A1:A200")=$A$46)*(INDIRECT("'"&amp;C$1&amp;"'!"&amp;"B1:B200")=$A48),0),3)</f>
        <v>8.6819000000000006</v>
      </c>
      <c r="D48" s="9" cm="1">
        <f t="array" aca="1" ref="D48" ca="1">INDEX(INDIRECT("'"&amp;D$1&amp;"'!"&amp;"A1:C200"),MATCH(1,(INDIRECT("'"&amp;D$1&amp;"'!"&amp;"A1:A200")=$A$46)*(INDIRECT("'"&amp;D$1&amp;"'!"&amp;"B1:B200")=$A48),0),3)</f>
        <v>8.4082000000000008</v>
      </c>
      <c r="E48" s="9" cm="1">
        <f t="array" aca="1" ref="E48" ca="1">INDEX(INDIRECT("'"&amp;E$1&amp;"'!"&amp;"A1:C200"),MATCH(1,(INDIRECT("'"&amp;E$1&amp;"'!"&amp;"A1:A200")=$A$46)*(INDIRECT("'"&amp;E$1&amp;"'!"&amp;"B1:B200")=$A48),0),3)</f>
        <v>8.0785999999999998</v>
      </c>
      <c r="F48" s="9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9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9" cm="1">
        <f t="array" aca="1" ref="H48" ca="1">INDEX(INDIRECT("'"&amp;H$1&amp;"'!"&amp;"A1:C200"),MATCH(1,(INDIRECT("'"&amp;H$1&amp;"'!"&amp;"A1:A200")=$A$46)*(INDIRECT("'"&amp;H$1&amp;"'!"&amp;"B1:B200")=$A48),0),3)</f>
        <v>8.4091000000000005</v>
      </c>
      <c r="I48" s="9" cm="1">
        <f t="array" aca="1" ref="I48" ca="1">INDEX(INDIRECT("'"&amp;I$1&amp;"'!"&amp;"A1:C200"),MATCH(1,(INDIRECT("'"&amp;I$1&amp;"'!"&amp;"A1:A200")=$A$46)*(INDIRECT("'"&amp;I$1&amp;"'!"&amp;"B1:B200")=$A48),0),3)</f>
        <v>4.2675000000000001</v>
      </c>
      <c r="J48" s="9" cm="1">
        <f t="array" aca="1" ref="J48" ca="1">INDEX(INDIRECT("'"&amp;J$1&amp;"'!"&amp;"A1:C200"),MATCH(1,(INDIRECT("'"&amp;J$1&amp;"'!"&amp;"A1:A200")=$A$46)*(INDIRECT("'"&amp;J$1&amp;"'!"&amp;"B1:B200")=$A48),0),3)</f>
        <v>5.6375999999999999</v>
      </c>
      <c r="K48" s="9" cm="1">
        <f t="array" aca="1" ref="K48" ca="1">INDEX(INDIRECT("'"&amp;K$1&amp;"'!"&amp;"A1:C200"),MATCH(1,(INDIRECT("'"&amp;K$1&amp;"'!"&amp;"A1:A200")=$A$46)*(INDIRECT("'"&amp;K$1&amp;"'!"&amp;"B1:B200")=$A48),0),3)</f>
        <v>12.1409</v>
      </c>
      <c r="L48" s="9" cm="1">
        <f t="array" aca="1" ref="L48" ca="1">INDEX(INDIRECT("'"&amp;L$1&amp;"'!"&amp;"A1:C200"),MATCH(1,(INDIRECT("'"&amp;L$1&amp;"'!"&amp;"A1:A200")=$A$46)*(INDIRECT("'"&amp;L$1&amp;"'!"&amp;"B1:B200")=$A48),0),3)</f>
        <v>9.7402999999999995</v>
      </c>
      <c r="M48" s="9" cm="1">
        <f t="array" aca="1" ref="M48" ca="1">INDEX(INDIRECT("'"&amp;M$1&amp;"'!"&amp;"A1:C200"),MATCH(1,(INDIRECT("'"&amp;M$1&amp;"'!"&amp;"A1:A200")=$A$46)*(INDIRECT("'"&amp;M$1&amp;"'!"&amp;"B1:B200")=$A48),0),3)</f>
        <v>12.4316</v>
      </c>
      <c r="N48" s="9" cm="1">
        <f t="array" aca="1" ref="N48" ca="1">INDEX(INDIRECT("'"&amp;N$1&amp;"'!"&amp;"A1:C200"),MATCH(1,(INDIRECT("'"&amp;N$1&amp;"'!"&amp;"A1:A200")=$A$46)*(INDIRECT("'"&amp;N$1&amp;"'!"&amp;"B1:B200")=$A48),0),3)</f>
        <v>9.7090999999999994</v>
      </c>
      <c r="O48" s="9" cm="1">
        <f t="array" aca="1" ref="O48" ca="1">INDEX(INDIRECT("'"&amp;O$1&amp;"'!"&amp;"A1:C200"),MATCH(1,(INDIRECT("'"&amp;O$1&amp;"'!"&amp;"A1:A200")=$A$46)*(INDIRECT("'"&amp;O$1&amp;"'!"&amp;"B1:B200")=$A48),0),3)</f>
        <v>5.9637000000000002</v>
      </c>
      <c r="P48" s="9" cm="1">
        <f t="array" aca="1" ref="P48" ca="1">INDEX(INDIRECT("'"&amp;P$1&amp;"'!"&amp;"A1:C200"),MATCH(1,(INDIRECT("'"&amp;P$1&amp;"'!"&amp;"A1:A200")=$A$46)*(INDIRECT("'"&amp;P$1&amp;"'!"&amp;"B1:B200")=$A48),0),3)</f>
        <v>9.7712000000000003</v>
      </c>
      <c r="Q48" s="9" cm="1">
        <f t="array" aca="1" ref="Q48" ca="1">INDEX(INDIRECT("'"&amp;Q$1&amp;"'!"&amp;"A1:C200"),MATCH(1,(INDIRECT("'"&amp;Q$1&amp;"'!"&amp;"A1:A200")=$A$46)*(INDIRECT("'"&amp;Q$1&amp;"'!"&amp;"B1:B200")=$A48),0),3)</f>
        <v>6.7906000000000004</v>
      </c>
      <c r="R48" s="9" cm="1">
        <f t="array" aca="1" ref="R48" ca="1">INDEX(INDIRECT("'"&amp;R$1&amp;"'!"&amp;"A1:C200"),MATCH(1,(INDIRECT("'"&amp;R$1&amp;"'!"&amp;"A1:A200")=$A$46)*(INDIRECT("'"&amp;R$1&amp;"'!"&amp;"B1:B200")=$A48),0),3)</f>
        <v>9.5765999999999991</v>
      </c>
      <c r="V48" s="2" t="s">
        <v>9</v>
      </c>
      <c r="W48" s="9" cm="1">
        <f t="array" aca="1" ref="W48" ca="1">INDEX(INDIRECT("'"&amp;W$1&amp;"'!"&amp;"A1:C200"),MATCH(1,(INDIRECT("'"&amp;W$1&amp;"'!"&amp;"A1:A200")=$V$46)*(INDIRECT("'"&amp;W$1&amp;"'!"&amp;"B1:B200")=$V48),0),3)</f>
        <v>6.8582999999999998</v>
      </c>
      <c r="X48" s="9" cm="1">
        <f t="array" aca="1" ref="X48" ca="1">INDEX(INDIRECT("'"&amp;X$1&amp;"'!"&amp;"A1:C200"),MATCH(1,(INDIRECT("'"&amp;X$1&amp;"'!"&amp;"A1:A200")=$V$46)*(INDIRECT("'"&amp;X$1&amp;"'!"&amp;"B1:B200")=$V48),0),3)</f>
        <v>5.0551000000000004</v>
      </c>
      <c r="Y48" s="9" cm="1">
        <f t="array" aca="1" ref="Y48" ca="1">INDEX(INDIRECT("'"&amp;Y$1&amp;"'!"&amp;"A1:C200"),MATCH(1,(INDIRECT("'"&amp;Y$1&amp;"'!"&amp;"A1:A200")=$V$46)*(INDIRECT("'"&amp;Y$1&amp;"'!"&amp;"B1:B200")=$V48),0),3)</f>
        <v>8.016</v>
      </c>
      <c r="Z48" s="9" cm="1">
        <f t="array" aca="1" ref="Z48" ca="1">INDEX(INDIRECT("'"&amp;Z$1&amp;"'!"&amp;"A1:C200"),MATCH(1,(INDIRECT("'"&amp;Z$1&amp;"'!"&amp;"A1:A200")=$V$46)*(INDIRECT("'"&amp;Z$1&amp;"'!"&amp;"B1:B200")=$V48),0),3)</f>
        <v>7.1879</v>
      </c>
      <c r="AA48" s="9" cm="1">
        <f t="array" aca="1" ref="AA48" ca="1">INDEX(INDIRECT("'"&amp;AA$1&amp;"'!"&amp;"A1:C200"),MATCH(1,(INDIRECT("'"&amp;AA$1&amp;"'!"&amp;"A1:A200")=$V$46)*(INDIRECT("'"&amp;AA$1&amp;"'!"&amp;"B1:B200")=$V48),0),3)</f>
        <v>4.7031000000000001</v>
      </c>
      <c r="AB48" s="9" cm="1">
        <f t="array" aca="1" ref="AB48" ca="1">INDEX(INDIRECT("'"&amp;AB$1&amp;"'!"&amp;"A1:C200"),MATCH(1,(INDIRECT("'"&amp;AB$1&amp;"'!"&amp;"A1:A200")=$V$46)*(INDIRECT("'"&amp;AB$1&amp;"'!"&amp;"B1:B200")=$V48),0),3)</f>
        <v>11.255599999999999</v>
      </c>
      <c r="AC48" s="9" cm="1">
        <f t="array" aca="1" ref="AC48" ca="1">INDEX(INDIRECT("'"&amp;AC$1&amp;"'!"&amp;"A1:C200"),MATCH(1,(INDIRECT("'"&amp;AC$1&amp;"'!"&amp;"A1:A200")=$V$46)*(INDIRECT("'"&amp;AC$1&amp;"'!"&amp;"B1:B200")=$V48),0),3)</f>
        <v>7.5507</v>
      </c>
      <c r="AD48" s="9" cm="1">
        <f t="array" aca="1" ref="AD48" ca="1">INDEX(INDIRECT("'"&amp;AD$1&amp;"'!"&amp;"A1:C200"),MATCH(1,(INDIRECT("'"&amp;AD$1&amp;"'!"&amp;"A1:A200")=$V$46)*(INDIRECT("'"&amp;AD$1&amp;"'!"&amp;"B1:B200")=$V48),0),3)</f>
        <v>8.9542999999999999</v>
      </c>
      <c r="AE48" s="9" cm="1">
        <f t="array" aca="1" ref="AE48" ca="1">INDEX(INDIRECT("'"&amp;AE$1&amp;"'!"&amp;"A1:C200"),MATCH(1,(INDIRECT("'"&amp;AE$1&amp;"'!"&amp;"A1:A200")=$V$46)*(INDIRECT("'"&amp;AE$1&amp;"'!"&amp;"B1:B200")=$V48),0),3)</f>
        <v>11.892300000000001</v>
      </c>
      <c r="AF48" s="9" cm="1">
        <f t="array" aca="1" ref="AF48" ca="1">INDEX(INDIRECT("'"&amp;AF$1&amp;"'!"&amp;"A1:C200"),MATCH(1,(INDIRECT("'"&amp;AF$1&amp;"'!"&amp;"A1:A200")=$V$46)*(INDIRECT("'"&amp;AF$1&amp;"'!"&amp;"B1:B200")=$V48),0),3)</f>
        <v>11.3096</v>
      </c>
      <c r="AG48" s="9" cm="1">
        <f t="array" aca="1" ref="AG48" ca="1">INDEX(INDIRECT("'"&amp;AG$1&amp;"'!"&amp;"A1:C200"),MATCH(1,(INDIRECT("'"&amp;AG$1&amp;"'!"&amp;"A1:A200")=$V$46)*(INDIRECT("'"&amp;AG$1&amp;"'!"&amp;"B1:B200")=$V48),0),3)</f>
        <v>8.0683000000000007</v>
      </c>
      <c r="AH48" s="9" cm="1">
        <f t="array" aca="1" ref="AH48" ca="1">INDEX(INDIRECT("'"&amp;AH$1&amp;"'!"&amp;"A1:C200"),MATCH(1,(INDIRECT("'"&amp;AH$1&amp;"'!"&amp;"A1:A200")=$V$46)*(INDIRECT("'"&amp;AH$1&amp;"'!"&amp;"B1:B200")=$V48),0),3)</f>
        <v>11.705299999999999</v>
      </c>
      <c r="AI48" s="9" cm="1">
        <f t="array" aca="1" ref="AI48" ca="1">INDEX(INDIRECT("'"&amp;AI$1&amp;"'!"&amp;"A1:C200"),MATCH(1,(INDIRECT("'"&amp;AI$1&amp;"'!"&amp;"A1:A200")=$V$46)*(INDIRECT("'"&amp;AI$1&amp;"'!"&amp;"B1:B200")=$V48),0),3)</f>
        <v>8.6629000000000005</v>
      </c>
      <c r="AJ48" s="9" cm="1">
        <f t="array" aca="1" ref="AJ48" ca="1">INDEX(INDIRECT("'"&amp;AJ$1&amp;"'!"&amp;"A1:C200"),MATCH(1,(INDIRECT("'"&amp;AJ$1&amp;"'!"&amp;"A1:A200")=$V$46)*(INDIRECT("'"&amp;AJ$1&amp;"'!"&amp;"B1:B200")=$V48),0),3)</f>
        <v>11.242100000000001</v>
      </c>
      <c r="AK48" s="9" cm="1">
        <f t="array" aca="1" ref="AK48" ca="1">INDEX(INDIRECT("'"&amp;AK$1&amp;"'!"&amp;"A1:C200"),MATCH(1,(INDIRECT("'"&amp;AK$1&amp;"'!"&amp;"A1:A200")=$V$46)*(INDIRECT("'"&amp;AK$1&amp;"'!"&amp;"B1:B200")=$V48),0),3)</f>
        <v>9.3516999999999992</v>
      </c>
      <c r="AL48" s="9" cm="1">
        <f t="array" aca="1" ref="AL48" ca="1">INDEX(INDIRECT("'"&amp;AL$1&amp;"'!"&amp;"A1:C200"),MATCH(1,(INDIRECT("'"&amp;AL$1&amp;"'!"&amp;"A1:A200")=$V$46)*(INDIRECT("'"&amp;AL$1&amp;"'!"&amp;"B1:B200")=$V48),0),3)</f>
        <v>17.294599999999999</v>
      </c>
      <c r="AM48" s="9" cm="1">
        <f t="array" aca="1" ref="AM48" ca="1">INDEX(INDIRECT("'"&amp;AM$1&amp;"'!"&amp;"A1:C200"),MATCH(1,(INDIRECT("'"&amp;AM$1&amp;"'!"&amp;"A1:A200")=$V$46)*(INDIRECT("'"&amp;AM$1&amp;"'!"&amp;"B1:B200")=$V48),0),3)</f>
        <v>14.081200000000001</v>
      </c>
    </row>
    <row r="49" spans="1:40" x14ac:dyDescent="0.25">
      <c r="A49" s="2" t="s">
        <v>10</v>
      </c>
      <c r="B49" s="9" cm="1">
        <f t="array" aca="1" ref="B49" ca="1">INDEX(INDIRECT("'"&amp;B$1&amp;"'!"&amp;"A1:C200"),MATCH(1,(INDIRECT("'"&amp;B$1&amp;"'!"&amp;"A1:A200")=$A$46)*(INDIRECT("'"&amp;B$1&amp;"'!"&amp;"B1:B200")=$A49),0),3)</f>
        <v>8.2757000000000005</v>
      </c>
      <c r="C49" s="9" cm="1">
        <f t="array" aca="1" ref="C49" ca="1">INDEX(INDIRECT("'"&amp;C$1&amp;"'!"&amp;"A1:C200"),MATCH(1,(INDIRECT("'"&amp;C$1&amp;"'!"&amp;"A1:A200")=$A$46)*(INDIRECT("'"&amp;C$1&amp;"'!"&amp;"B1:B200")=$A49),0),3)</f>
        <v>5.1871</v>
      </c>
      <c r="D49" s="9" cm="1">
        <f t="array" aca="1" ref="D49" ca="1">INDEX(INDIRECT("'"&amp;D$1&amp;"'!"&amp;"A1:C200"),MATCH(1,(INDIRECT("'"&amp;D$1&amp;"'!"&amp;"A1:A200")=$A$46)*(INDIRECT("'"&amp;D$1&amp;"'!"&amp;"B1:B200")=$A49),0),3)</f>
        <v>8.8512000000000004</v>
      </c>
      <c r="E49" s="9" cm="1">
        <f t="array" aca="1" ref="E49" ca="1">INDEX(INDIRECT("'"&amp;E$1&amp;"'!"&amp;"A1:C200"),MATCH(1,(INDIRECT("'"&amp;E$1&amp;"'!"&amp;"A1:A200")=$A$46)*(INDIRECT("'"&amp;E$1&amp;"'!"&amp;"B1:B200")=$A49),0),3)</f>
        <v>12.5261</v>
      </c>
      <c r="F49" s="9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9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9" cm="1">
        <f t="array" aca="1" ref="H49" ca="1">INDEX(INDIRECT("'"&amp;H$1&amp;"'!"&amp;"A1:C200"),MATCH(1,(INDIRECT("'"&amp;H$1&amp;"'!"&amp;"A1:A200")=$A$46)*(INDIRECT("'"&amp;H$1&amp;"'!"&amp;"B1:B200")=$A49),0),3)</f>
        <v>10.510199999999999</v>
      </c>
      <c r="I49" s="9" cm="1">
        <f t="array" aca="1" ref="I49" ca="1">INDEX(INDIRECT("'"&amp;I$1&amp;"'!"&amp;"A1:C200"),MATCH(1,(INDIRECT("'"&amp;I$1&amp;"'!"&amp;"A1:A200")=$A$46)*(INDIRECT("'"&amp;I$1&amp;"'!"&amp;"B1:B200")=$A49),0),3)</f>
        <v>7.0316000000000001</v>
      </c>
      <c r="J49" s="9" cm="1">
        <f t="array" aca="1" ref="J49" ca="1">INDEX(INDIRECT("'"&amp;J$1&amp;"'!"&amp;"A1:C200"),MATCH(1,(INDIRECT("'"&amp;J$1&amp;"'!"&amp;"A1:A200")=$A$46)*(INDIRECT("'"&amp;J$1&amp;"'!"&amp;"B1:B200")=$A49),0),3)</f>
        <v>5.9421999999999997</v>
      </c>
      <c r="K49" s="9" cm="1">
        <f t="array" aca="1" ref="K49" ca="1">INDEX(INDIRECT("'"&amp;K$1&amp;"'!"&amp;"A1:C200"),MATCH(1,(INDIRECT("'"&amp;K$1&amp;"'!"&amp;"A1:A200")=$A$46)*(INDIRECT("'"&amp;K$1&amp;"'!"&amp;"B1:B200")=$A49),0),3)</f>
        <v>11.6187</v>
      </c>
      <c r="L49" s="9" cm="1">
        <f t="array" aca="1" ref="L49" ca="1">INDEX(INDIRECT("'"&amp;L$1&amp;"'!"&amp;"A1:C200"),MATCH(1,(INDIRECT("'"&amp;L$1&amp;"'!"&amp;"A1:A200")=$A$46)*(INDIRECT("'"&amp;L$1&amp;"'!"&amp;"B1:B200")=$A49),0),3)</f>
        <v>12.3187</v>
      </c>
      <c r="M49" s="9" cm="1">
        <f t="array" aca="1" ref="M49" ca="1">INDEX(INDIRECT("'"&amp;M$1&amp;"'!"&amp;"A1:C200"),MATCH(1,(INDIRECT("'"&amp;M$1&amp;"'!"&amp;"A1:A200")=$A$46)*(INDIRECT("'"&amp;M$1&amp;"'!"&amp;"B1:B200")=$A49),0),3)</f>
        <v>11.080299999999999</v>
      </c>
      <c r="N49" s="9" cm="1">
        <f t="array" aca="1" ref="N49" ca="1">INDEX(INDIRECT("'"&amp;N$1&amp;"'!"&amp;"A1:C200"),MATCH(1,(INDIRECT("'"&amp;N$1&amp;"'!"&amp;"A1:A200")=$A$46)*(INDIRECT("'"&amp;N$1&amp;"'!"&amp;"B1:B200")=$A49),0),3)</f>
        <v>13.855600000000001</v>
      </c>
      <c r="O49" s="9" cm="1">
        <f t="array" aca="1" ref="O49" ca="1">INDEX(INDIRECT("'"&amp;O$1&amp;"'!"&amp;"A1:C200"),MATCH(1,(INDIRECT("'"&amp;O$1&amp;"'!"&amp;"A1:A200")=$A$46)*(INDIRECT("'"&amp;O$1&amp;"'!"&amp;"B1:B200")=$A49),0),3)</f>
        <v>8.0121000000000002</v>
      </c>
      <c r="P49" s="9" cm="1">
        <f t="array" aca="1" ref="P49" ca="1">INDEX(INDIRECT("'"&amp;P$1&amp;"'!"&amp;"A1:C200"),MATCH(1,(INDIRECT("'"&amp;P$1&amp;"'!"&amp;"A1:A200")=$A$46)*(INDIRECT("'"&amp;P$1&amp;"'!"&amp;"B1:B200")=$A49),0),3)</f>
        <v>11.565099999999999</v>
      </c>
      <c r="Q49" s="9" cm="1">
        <f t="array" aca="1" ref="Q49" ca="1">INDEX(INDIRECT("'"&amp;Q$1&amp;"'!"&amp;"A1:C200"),MATCH(1,(INDIRECT("'"&amp;Q$1&amp;"'!"&amp;"A1:A200")=$A$46)*(INDIRECT("'"&amp;Q$1&amp;"'!"&amp;"B1:B200")=$A49),0),3)</f>
        <v>8.3079000000000001</v>
      </c>
      <c r="R49" s="9" cm="1">
        <f t="array" aca="1" ref="R49" ca="1">INDEX(INDIRECT("'"&amp;R$1&amp;"'!"&amp;"A1:C200"),MATCH(1,(INDIRECT("'"&amp;R$1&amp;"'!"&amp;"A1:A200")=$A$46)*(INDIRECT("'"&amp;R$1&amp;"'!"&amp;"B1:B200")=$A49),0),3)</f>
        <v>9.7492000000000001</v>
      </c>
      <c r="V49" s="2" t="s">
        <v>10</v>
      </c>
      <c r="W49" s="9" cm="1">
        <f t="array" aca="1" ref="W49" ca="1">INDEX(INDIRECT("'"&amp;W$1&amp;"'!"&amp;"A1:C200"),MATCH(1,(INDIRECT("'"&amp;W$1&amp;"'!"&amp;"A1:A200")=$V$46)*(INDIRECT("'"&amp;W$1&amp;"'!"&amp;"B1:B200")=$V49),0),3)</f>
        <v>8.8590999999999998</v>
      </c>
      <c r="X49" s="9" cm="1">
        <f t="array" aca="1" ref="X49" ca="1">INDEX(INDIRECT("'"&amp;X$1&amp;"'!"&amp;"A1:C200"),MATCH(1,(INDIRECT("'"&amp;X$1&amp;"'!"&amp;"A1:A200")=$V$46)*(INDIRECT("'"&amp;X$1&amp;"'!"&amp;"B1:B200")=$V49),0),3)</f>
        <v>5.1456999999999997</v>
      </c>
      <c r="Y49" s="9" cm="1">
        <f t="array" aca="1" ref="Y49" ca="1">INDEX(INDIRECT("'"&amp;Y$1&amp;"'!"&amp;"A1:C200"),MATCH(1,(INDIRECT("'"&amp;Y$1&amp;"'!"&amp;"A1:A200")=$V$46)*(INDIRECT("'"&amp;Y$1&amp;"'!"&amp;"B1:B200")=$V49),0),3)</f>
        <v>7.1188000000000002</v>
      </c>
      <c r="Z49" s="9" cm="1">
        <f t="array" aca="1" ref="Z49" ca="1">INDEX(INDIRECT("'"&amp;Z$1&amp;"'!"&amp;"A1:C200"),MATCH(1,(INDIRECT("'"&amp;Z$1&amp;"'!"&amp;"A1:A200")=$V$46)*(INDIRECT("'"&amp;Z$1&amp;"'!"&amp;"B1:B200")=$V49),0),3)</f>
        <v>11.6128</v>
      </c>
      <c r="AA49" s="9" cm="1">
        <f t="array" aca="1" ref="AA49" ca="1">INDEX(INDIRECT("'"&amp;AA$1&amp;"'!"&amp;"A1:C200"),MATCH(1,(INDIRECT("'"&amp;AA$1&amp;"'!"&amp;"A1:A200")=$V$46)*(INDIRECT("'"&amp;AA$1&amp;"'!"&amp;"B1:B200")=$V49),0),3)</f>
        <v>5.5677000000000003</v>
      </c>
      <c r="AB49" s="9" cm="1">
        <f t="array" aca="1" ref="AB49" ca="1">INDEX(INDIRECT("'"&amp;AB$1&amp;"'!"&amp;"A1:C200"),MATCH(1,(INDIRECT("'"&amp;AB$1&amp;"'!"&amp;"A1:A200")=$V$46)*(INDIRECT("'"&amp;AB$1&amp;"'!"&amp;"B1:B200")=$V49),0),3)</f>
        <v>7.8394000000000004</v>
      </c>
      <c r="AC49" s="9" cm="1">
        <f t="array" aca="1" ref="AC49" ca="1">INDEX(INDIRECT("'"&amp;AC$1&amp;"'!"&amp;"A1:C200"),MATCH(1,(INDIRECT("'"&amp;AC$1&amp;"'!"&amp;"A1:A200")=$V$46)*(INDIRECT("'"&amp;AC$1&amp;"'!"&amp;"B1:B200")=$V49),0),3)</f>
        <v>8.6220999999999997</v>
      </c>
      <c r="AD49" s="9" cm="1">
        <f t="array" aca="1" ref="AD49" ca="1">INDEX(INDIRECT("'"&amp;AD$1&amp;"'!"&amp;"A1:C200"),MATCH(1,(INDIRECT("'"&amp;AD$1&amp;"'!"&amp;"A1:A200")=$V$46)*(INDIRECT("'"&amp;AD$1&amp;"'!"&amp;"B1:B200")=$V49),0),3)</f>
        <v>8.1585000000000001</v>
      </c>
      <c r="AE49" s="9" cm="1">
        <f t="array" aca="1" ref="AE49" ca="1">INDEX(INDIRECT("'"&amp;AE$1&amp;"'!"&amp;"A1:C200"),MATCH(1,(INDIRECT("'"&amp;AE$1&amp;"'!"&amp;"A1:A200")=$V$46)*(INDIRECT("'"&amp;AE$1&amp;"'!"&amp;"B1:B200")=$V49),0),3)</f>
        <v>11.7097</v>
      </c>
      <c r="AF49" s="9" cm="1">
        <f t="array" aca="1" ref="AF49" ca="1">INDEX(INDIRECT("'"&amp;AF$1&amp;"'!"&amp;"A1:C200"),MATCH(1,(INDIRECT("'"&amp;AF$1&amp;"'!"&amp;"A1:A200")=$V$46)*(INDIRECT("'"&amp;AF$1&amp;"'!"&amp;"B1:B200")=$V49),0),3)</f>
        <v>10.5946</v>
      </c>
      <c r="AG49" s="9" cm="1">
        <f t="array" aca="1" ref="AG49" ca="1">INDEX(INDIRECT("'"&amp;AG$1&amp;"'!"&amp;"A1:C200"),MATCH(1,(INDIRECT("'"&amp;AG$1&amp;"'!"&amp;"A1:A200")=$V$46)*(INDIRECT("'"&amp;AG$1&amp;"'!"&amp;"B1:B200")=$V49),0),3)</f>
        <v>7.8845999999999998</v>
      </c>
      <c r="AH49" s="9" cm="1">
        <f t="array" aca="1" ref="AH49" ca="1">INDEX(INDIRECT("'"&amp;AH$1&amp;"'!"&amp;"A1:C200"),MATCH(1,(INDIRECT("'"&amp;AH$1&amp;"'!"&amp;"A1:A200")=$V$46)*(INDIRECT("'"&amp;AH$1&amp;"'!"&amp;"B1:B200")=$V49),0),3)</f>
        <v>11.2354</v>
      </c>
      <c r="AI49" s="9" cm="1">
        <f t="array" aca="1" ref="AI49" ca="1">INDEX(INDIRECT("'"&amp;AI$1&amp;"'!"&amp;"A1:C200"),MATCH(1,(INDIRECT("'"&amp;AI$1&amp;"'!"&amp;"A1:A200")=$V$46)*(INDIRECT("'"&amp;AI$1&amp;"'!"&amp;"B1:B200")=$V49),0),3)</f>
        <v>7.8742999999999999</v>
      </c>
      <c r="AJ49" s="9" cm="1">
        <f t="array" aca="1" ref="AJ49" ca="1">INDEX(INDIRECT("'"&amp;AJ$1&amp;"'!"&amp;"A1:C200"),MATCH(1,(INDIRECT("'"&amp;AJ$1&amp;"'!"&amp;"A1:A200")=$V$46)*(INDIRECT("'"&amp;AJ$1&amp;"'!"&amp;"B1:B200")=$V49),0),3)</f>
        <v>9.2051999999999996</v>
      </c>
      <c r="AK49" s="9" cm="1">
        <f t="array" aca="1" ref="AK49" ca="1">INDEX(INDIRECT("'"&amp;AK$1&amp;"'!"&amp;"A1:C200"),MATCH(1,(INDIRECT("'"&amp;AK$1&amp;"'!"&amp;"A1:A200")=$V$46)*(INDIRECT("'"&amp;AK$1&amp;"'!"&amp;"B1:B200")=$V49),0),3)</f>
        <v>6.9168000000000003</v>
      </c>
      <c r="AL49" s="9" cm="1">
        <f t="array" aca="1" ref="AL49" ca="1">INDEX(INDIRECT("'"&amp;AL$1&amp;"'!"&amp;"A1:C200"),MATCH(1,(INDIRECT("'"&amp;AL$1&amp;"'!"&amp;"A1:A200")=$V$46)*(INDIRECT("'"&amp;AL$1&amp;"'!"&amp;"B1:B200")=$V49),0),3)</f>
        <v>20.1343</v>
      </c>
      <c r="AM49" s="9" cm="1">
        <f t="array" aca="1" ref="AM49" ca="1">INDEX(INDIRECT("'"&amp;AM$1&amp;"'!"&amp;"A1:C200"),MATCH(1,(INDIRECT("'"&amp;AM$1&amp;"'!"&amp;"A1:A200")=$V$46)*(INDIRECT("'"&amp;AM$1&amp;"'!"&amp;"B1:B200")=$V49),0),3)</f>
        <v>13.2338</v>
      </c>
    </row>
    <row r="50" spans="1:40" x14ac:dyDescent="0.25">
      <c r="A50" s="2" t="s">
        <v>11</v>
      </c>
      <c r="B50" s="9" cm="1">
        <f t="array" aca="1" ref="B50" ca="1">INDEX(INDIRECT("'"&amp;B$1&amp;"'!"&amp;"A1:C200"),MATCH(1,(INDIRECT("'"&amp;B$1&amp;"'!"&amp;"A1:A200")=$A$46)*(INDIRECT("'"&amp;B$1&amp;"'!"&amp;"B1:B200")=$A50),0),3)</f>
        <v>7.3880999999999997</v>
      </c>
      <c r="C50" s="9" cm="1">
        <f t="array" aca="1" ref="C50" ca="1">INDEX(INDIRECT("'"&amp;C$1&amp;"'!"&amp;"A1:C200"),MATCH(1,(INDIRECT("'"&amp;C$1&amp;"'!"&amp;"A1:A200")=$A$46)*(INDIRECT("'"&amp;C$1&amp;"'!"&amp;"B1:B200")=$A50),0),3)</f>
        <v>7.4325999999999999</v>
      </c>
      <c r="D50" s="9" cm="1">
        <f t="array" aca="1" ref="D50" ca="1">INDEX(INDIRECT("'"&amp;D$1&amp;"'!"&amp;"A1:C200"),MATCH(1,(INDIRECT("'"&amp;D$1&amp;"'!"&amp;"A1:A200")=$A$46)*(INDIRECT("'"&amp;D$1&amp;"'!"&amp;"B1:B200")=$A50),0),3)</f>
        <v>8.2997999999999994</v>
      </c>
      <c r="E50" s="9" cm="1">
        <f t="array" aca="1" ref="E50" ca="1">INDEX(INDIRECT("'"&amp;E$1&amp;"'!"&amp;"A1:C200"),MATCH(1,(INDIRECT("'"&amp;E$1&amp;"'!"&amp;"A1:A200")=$A$46)*(INDIRECT("'"&amp;E$1&amp;"'!"&amp;"B1:B200")=$A50),0),3)</f>
        <v>8.1837999999999997</v>
      </c>
      <c r="F50" s="9" cm="1">
        <f t="array" aca="1" ref="F50" ca="1">INDEX(INDIRECT("'"&amp;F$1&amp;"'!"&amp;"A1:C200"),MATCH(1,(INDIRECT("'"&amp;F$1&amp;"'!"&amp;"A1:A200")=$A$46)*(INDIRECT("'"&amp;F$1&amp;"'!"&amp;"B1:B200")=$A50),0),3)</f>
        <v>7.1073000000000004</v>
      </c>
      <c r="G50" s="9" cm="1">
        <f t="array" aca="1" ref="G50" ca="1">INDEX(INDIRECT("'"&amp;G$1&amp;"'!"&amp;"A1:C200"),MATCH(1,(INDIRECT("'"&amp;G$1&amp;"'!"&amp;"A1:A200")=$A$46)*(INDIRECT("'"&amp;G$1&amp;"'!"&amp;"B1:B200")=$A50),0),3)</f>
        <v>6.6173999999999999</v>
      </c>
      <c r="H50" s="9" cm="1">
        <f t="array" aca="1" ref="H50" ca="1">INDEX(INDIRECT("'"&amp;H$1&amp;"'!"&amp;"A1:C200"),MATCH(1,(INDIRECT("'"&amp;H$1&amp;"'!"&amp;"A1:A200")=$A$46)*(INDIRECT("'"&amp;H$1&amp;"'!"&amp;"B1:B200")=$A50),0),3)</f>
        <v>10.7956</v>
      </c>
      <c r="I50" s="9" cm="1">
        <f t="array" aca="1" ref="I50" ca="1">INDEX(INDIRECT("'"&amp;I$1&amp;"'!"&amp;"A1:C200"),MATCH(1,(INDIRECT("'"&amp;I$1&amp;"'!"&amp;"A1:A200")=$A$46)*(INDIRECT("'"&amp;I$1&amp;"'!"&amp;"B1:B200")=$A50),0),3)</f>
        <v>6.2695999999999996</v>
      </c>
      <c r="J50" s="9" cm="1">
        <f t="array" aca="1" ref="J50" ca="1">INDEX(INDIRECT("'"&amp;J$1&amp;"'!"&amp;"A1:C200"),MATCH(1,(INDIRECT("'"&amp;J$1&amp;"'!"&amp;"A1:A200")=$A$46)*(INDIRECT("'"&amp;J$1&amp;"'!"&amp;"B1:B200")=$A50),0),3)</f>
        <v>5.5556999999999999</v>
      </c>
      <c r="K50" s="9" cm="1">
        <f t="array" aca="1" ref="K50" ca="1">INDEX(INDIRECT("'"&amp;K$1&amp;"'!"&amp;"A1:C200"),MATCH(1,(INDIRECT("'"&amp;K$1&amp;"'!"&amp;"A1:A200")=$A$46)*(INDIRECT("'"&amp;K$1&amp;"'!"&amp;"B1:B200")=$A50),0),3)</f>
        <v>12.7293</v>
      </c>
      <c r="L50" s="9" cm="1">
        <f t="array" aca="1" ref="L50" ca="1">INDEX(INDIRECT("'"&amp;L$1&amp;"'!"&amp;"A1:C200"),MATCH(1,(INDIRECT("'"&amp;L$1&amp;"'!"&amp;"A1:A200")=$A$46)*(INDIRECT("'"&amp;L$1&amp;"'!"&amp;"B1:B200")=$A50),0),3)</f>
        <v>9.3729999999999993</v>
      </c>
      <c r="M50" s="19" cm="1">
        <f t="array" aca="1" ref="M50" ca="1">INDEX(INDIRECT("'"&amp;M$1&amp;"'!"&amp;"A1:C200"),MATCH(1,(INDIRECT("'"&amp;M$1&amp;"'!"&amp;"A1:A200")=$A$46)*(INDIRECT("'"&amp;M$1&amp;"'!"&amp;"B1:B200")=$A50),0),3)</f>
        <v>9.6128999999999998</v>
      </c>
      <c r="N50" s="9" cm="1">
        <f t="array" aca="1" ref="N50" ca="1">INDEX(INDIRECT("'"&amp;N$1&amp;"'!"&amp;"A1:C200"),MATCH(1,(INDIRECT("'"&amp;N$1&amp;"'!"&amp;"A1:A200")=$A$46)*(INDIRECT("'"&amp;N$1&amp;"'!"&amp;"B1:B200")=$A50),0),3)</f>
        <v>14.668900000000001</v>
      </c>
      <c r="O50" s="9" cm="1">
        <f t="array" aca="1" ref="O50" ca="1">INDEX(INDIRECT("'"&amp;O$1&amp;"'!"&amp;"A1:C200"),MATCH(1,(INDIRECT("'"&amp;O$1&amp;"'!"&amp;"A1:A200")=$A$46)*(INDIRECT("'"&amp;O$1&amp;"'!"&amp;"B1:B200")=$A50),0),3)</f>
        <v>7.8216000000000001</v>
      </c>
      <c r="P50" s="9" cm="1">
        <f t="array" aca="1" ref="P50" ca="1">INDEX(INDIRECT("'"&amp;P$1&amp;"'!"&amp;"A1:C200"),MATCH(1,(INDIRECT("'"&amp;P$1&amp;"'!"&amp;"A1:A200")=$A$46)*(INDIRECT("'"&amp;P$1&amp;"'!"&amp;"B1:B200")=$A50),0),3)</f>
        <v>3.9519000000000002</v>
      </c>
      <c r="Q50" s="9" cm="1">
        <f t="array" aca="1" ref="Q50" ca="1">INDEX(INDIRECT("'"&amp;Q$1&amp;"'!"&amp;"A1:C200"),MATCH(1,(INDIRECT("'"&amp;Q$1&amp;"'!"&amp;"A1:A200")=$A$46)*(INDIRECT("'"&amp;Q$1&amp;"'!"&amp;"B1:B200")=$A50),0),3)</f>
        <v>7.3845999999999998</v>
      </c>
      <c r="R50" s="9" cm="1">
        <f t="array" aca="1" ref="R50" ca="1">INDEX(INDIRECT("'"&amp;R$1&amp;"'!"&amp;"A1:C200"),MATCH(1,(INDIRECT("'"&amp;R$1&amp;"'!"&amp;"A1:A200")=$A$46)*(INDIRECT("'"&amp;R$1&amp;"'!"&amp;"B1:B200")=$A50),0),3)</f>
        <v>7.4325999999999999</v>
      </c>
      <c r="V50" s="2" t="s">
        <v>11</v>
      </c>
      <c r="W50" s="9" cm="1">
        <f t="array" aca="1" ref="W50" ca="1">INDEX(INDIRECT("'"&amp;W$1&amp;"'!"&amp;"A1:C200"),MATCH(1,(INDIRECT("'"&amp;W$1&amp;"'!"&amp;"A1:A200")=$V$46)*(INDIRECT("'"&amp;W$1&amp;"'!"&amp;"B1:B200")=$V50),0),3)</f>
        <v>9.5272000000000006</v>
      </c>
      <c r="X50" s="9" cm="1">
        <f t="array" aca="1" ref="X50" ca="1">INDEX(INDIRECT("'"&amp;X$1&amp;"'!"&amp;"A1:C200"),MATCH(1,(INDIRECT("'"&amp;X$1&amp;"'!"&amp;"A1:A200")=$V$46)*(INDIRECT("'"&amp;X$1&amp;"'!"&amp;"B1:B200")=$V50),0),3)</f>
        <v>5.0190000000000001</v>
      </c>
      <c r="Y50" s="9" cm="1">
        <f t="array" aca="1" ref="Y50" ca="1">INDEX(INDIRECT("'"&amp;Y$1&amp;"'!"&amp;"A1:C200"),MATCH(1,(INDIRECT("'"&amp;Y$1&amp;"'!"&amp;"A1:A200")=$V$46)*(INDIRECT("'"&amp;Y$1&amp;"'!"&amp;"B1:B200")=$V50),0),3)</f>
        <v>8.2865000000000002</v>
      </c>
      <c r="Z50" s="9" cm="1">
        <f t="array" aca="1" ref="Z50" ca="1">INDEX(INDIRECT("'"&amp;Z$1&amp;"'!"&amp;"A1:C200"),MATCH(1,(INDIRECT("'"&amp;Z$1&amp;"'!"&amp;"A1:A200")=$V$46)*(INDIRECT("'"&amp;Z$1&amp;"'!"&amp;"B1:B200")=$V50),0),3)</f>
        <v>7.5488999999999997</v>
      </c>
      <c r="AA50" s="9" cm="1">
        <f t="array" aca="1" ref="AA50" ca="1">INDEX(INDIRECT("'"&amp;AA$1&amp;"'!"&amp;"A1:C200"),MATCH(1,(INDIRECT("'"&amp;AA$1&amp;"'!"&amp;"A1:A200")=$V$46)*(INDIRECT("'"&amp;AA$1&amp;"'!"&amp;"B1:B200")=$V50),0),3)</f>
        <v>5.3061999999999996</v>
      </c>
      <c r="AB50" s="9" cm="1">
        <f t="array" aca="1" ref="AB50" ca="1">INDEX(INDIRECT("'"&amp;AB$1&amp;"'!"&amp;"A1:C200"),MATCH(1,(INDIRECT("'"&amp;AB$1&amp;"'!"&amp;"A1:A200")=$V$46)*(INDIRECT("'"&amp;AB$1&amp;"'!"&amp;"B1:B200")=$V50),0),3)</f>
        <v>8.9352999999999998</v>
      </c>
      <c r="AC50" s="9" cm="1">
        <f t="array" aca="1" ref="AC50" ca="1">INDEX(INDIRECT("'"&amp;AC$1&amp;"'!"&amp;"A1:C200"),MATCH(1,(INDIRECT("'"&amp;AC$1&amp;"'!"&amp;"A1:A200")=$V$46)*(INDIRECT("'"&amp;AC$1&amp;"'!"&amp;"B1:B200")=$V50),0),3)</f>
        <v>7.6810999999999998</v>
      </c>
      <c r="AD50" s="9" cm="1">
        <f t="array" aca="1" ref="AD50" ca="1">INDEX(INDIRECT("'"&amp;AD$1&amp;"'!"&amp;"A1:C200"),MATCH(1,(INDIRECT("'"&amp;AD$1&amp;"'!"&amp;"A1:A200")=$V$46)*(INDIRECT("'"&amp;AD$1&amp;"'!"&amp;"B1:B200")=$V50),0),3)</f>
        <v>10.676600000000001</v>
      </c>
      <c r="AE50" s="9" cm="1">
        <f t="array" aca="1" ref="AE50" ca="1">INDEX(INDIRECT("'"&amp;AE$1&amp;"'!"&amp;"A1:C200"),MATCH(1,(INDIRECT("'"&amp;AE$1&amp;"'!"&amp;"A1:A200")=$V$46)*(INDIRECT("'"&amp;AE$1&amp;"'!"&amp;"B1:B200")=$V50),0),3)</f>
        <v>7.9195000000000002</v>
      </c>
      <c r="AF50" s="9" cm="1">
        <f t="array" aca="1" ref="AF50" ca="1">INDEX(INDIRECT("'"&amp;AF$1&amp;"'!"&amp;"A1:C200"),MATCH(1,(INDIRECT("'"&amp;AF$1&amp;"'!"&amp;"A1:A200")=$V$46)*(INDIRECT("'"&amp;AF$1&amp;"'!"&amp;"B1:B200")=$V50),0),3)</f>
        <v>11.406599999999999</v>
      </c>
      <c r="AG50" s="9" cm="1">
        <f t="array" aca="1" ref="AG50" ca="1">INDEX(INDIRECT("'"&amp;AG$1&amp;"'!"&amp;"A1:C200"),MATCH(1,(INDIRECT("'"&amp;AG$1&amp;"'!"&amp;"A1:A200")=$V$46)*(INDIRECT("'"&amp;AG$1&amp;"'!"&amp;"B1:B200")=$V50),0),3)</f>
        <v>7.2290000000000001</v>
      </c>
      <c r="AH50" s="9" cm="1">
        <f t="array" aca="1" ref="AH50" ca="1">INDEX(INDIRECT("'"&amp;AH$1&amp;"'!"&amp;"A1:C200"),MATCH(1,(INDIRECT("'"&amp;AH$1&amp;"'!"&amp;"A1:A200")=$V$46)*(INDIRECT("'"&amp;AH$1&amp;"'!"&amp;"B1:B200")=$V50),0),3)</f>
        <v>10.832599999999999</v>
      </c>
      <c r="AI50" s="9" cm="1">
        <f t="array" aca="1" ref="AI50" ca="1">INDEX(INDIRECT("'"&amp;AI$1&amp;"'!"&amp;"A1:C200"),MATCH(1,(INDIRECT("'"&amp;AI$1&amp;"'!"&amp;"A1:A200")=$V$46)*(INDIRECT("'"&amp;AI$1&amp;"'!"&amp;"B1:B200")=$V50),0),3)</f>
        <v>8.1979000000000006</v>
      </c>
      <c r="AJ50" s="9" cm="1">
        <f t="array" aca="1" ref="AJ50" ca="1">INDEX(INDIRECT("'"&amp;AJ$1&amp;"'!"&amp;"A1:C200"),MATCH(1,(INDIRECT("'"&amp;AJ$1&amp;"'!"&amp;"A1:A200")=$V$46)*(INDIRECT("'"&amp;AJ$1&amp;"'!"&amp;"B1:B200")=$V50),0),3)</f>
        <v>9.4559999999999995</v>
      </c>
      <c r="AK50" s="9" cm="1">
        <f t="array" aca="1" ref="AK50" ca="1">INDEX(INDIRECT("'"&amp;AK$1&amp;"'!"&amp;"A1:C200"),MATCH(1,(INDIRECT("'"&amp;AK$1&amp;"'!"&amp;"A1:A200")=$V$46)*(INDIRECT("'"&amp;AK$1&amp;"'!"&amp;"B1:B200")=$V50),0),3)</f>
        <v>7.6223000000000001</v>
      </c>
      <c r="AL50" s="9" cm="1">
        <f t="array" aca="1" ref="AL50" ca="1">INDEX(INDIRECT("'"&amp;AL$1&amp;"'!"&amp;"A1:C200"),MATCH(1,(INDIRECT("'"&amp;AL$1&amp;"'!"&amp;"A1:A200")=$V$46)*(INDIRECT("'"&amp;AL$1&amp;"'!"&amp;"B1:B200")=$V50),0),3)</f>
        <v>17.3933</v>
      </c>
      <c r="AM50" s="9" cm="1">
        <f t="array" aca="1" ref="AM50" ca="1">INDEX(INDIRECT("'"&amp;AM$1&amp;"'!"&amp;"A1:C200"),MATCH(1,(INDIRECT("'"&amp;AM$1&amp;"'!"&amp;"A1:A200")=$V$46)*(INDIRECT("'"&amp;AM$1&amp;"'!"&amp;"B1:B200")=$V50),0),3)</f>
        <v>9.2746999999999993</v>
      </c>
    </row>
    <row r="51" spans="1:40" x14ac:dyDescent="0.25">
      <c r="A51" s="2" t="s">
        <v>12</v>
      </c>
      <c r="B51" s="9" cm="1">
        <f t="array" aca="1" ref="B51" ca="1">INDEX(INDIRECT("'"&amp;B$1&amp;"'!"&amp;"A1:C200"),MATCH(1,(INDIRECT("'"&amp;B$1&amp;"'!"&amp;"A1:A200")=$A$46)*(INDIRECT("'"&amp;B$1&amp;"'!"&amp;"B1:B200")=$A51),0),3)</f>
        <v>10.173400000000001</v>
      </c>
      <c r="C51" s="9" cm="1">
        <f t="array" aca="1" ref="C51" ca="1">INDEX(INDIRECT("'"&amp;C$1&amp;"'!"&amp;"A1:C200"),MATCH(1,(INDIRECT("'"&amp;C$1&amp;"'!"&amp;"A1:A200")=$A$46)*(INDIRECT("'"&amp;C$1&amp;"'!"&amp;"B1:B200")=$A51),0),3)</f>
        <v>8.7050000000000001</v>
      </c>
      <c r="D51" s="9" cm="1">
        <f t="array" aca="1" ref="D51" ca="1">INDEX(INDIRECT("'"&amp;D$1&amp;"'!"&amp;"A1:C200"),MATCH(1,(INDIRECT("'"&amp;D$1&amp;"'!"&amp;"A1:A200")=$A$46)*(INDIRECT("'"&amp;D$1&amp;"'!"&amp;"B1:B200")=$A51),0),3)</f>
        <v>9.1928999999999998</v>
      </c>
      <c r="E51" s="9" cm="1">
        <f t="array" aca="1" ref="E51" ca="1">INDEX(INDIRECT("'"&amp;E$1&amp;"'!"&amp;"A1:C200"),MATCH(1,(INDIRECT("'"&amp;E$1&amp;"'!"&amp;"A1:A200")=$A$46)*(INDIRECT("'"&amp;E$1&amp;"'!"&amp;"B1:B200")=$A51),0),3)</f>
        <v>7.0263999999999998</v>
      </c>
      <c r="F51" s="9" cm="1">
        <f t="array" aca="1" ref="F51" ca="1">INDEX(INDIRECT("'"&amp;F$1&amp;"'!"&amp;"A1:C200"),MATCH(1,(INDIRECT("'"&amp;F$1&amp;"'!"&amp;"A1:A200")=$A$46)*(INDIRECT("'"&amp;F$1&amp;"'!"&amp;"B1:B200")=$A51),0),3)</f>
        <v>5.2358000000000002</v>
      </c>
      <c r="G51" s="9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9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9" cm="1">
        <f t="array" aca="1" ref="I51" ca="1">INDEX(INDIRECT("'"&amp;I$1&amp;"'!"&amp;"A1:C200"),MATCH(1,(INDIRECT("'"&amp;I$1&amp;"'!"&amp;"A1:A200")=$A$46)*(INDIRECT("'"&amp;I$1&amp;"'!"&amp;"B1:B200")=$A51),0),3)</f>
        <v>5.8727</v>
      </c>
      <c r="J51" s="9" cm="1">
        <f t="array" aca="1" ref="J51" ca="1">INDEX(INDIRECT("'"&amp;J$1&amp;"'!"&amp;"A1:C200"),MATCH(1,(INDIRECT("'"&amp;J$1&amp;"'!"&amp;"A1:A200")=$A$46)*(INDIRECT("'"&amp;J$1&amp;"'!"&amp;"B1:B200")=$A51),0),3)</f>
        <v>7.2354000000000003</v>
      </c>
      <c r="K51" s="9" cm="1">
        <f t="array" aca="1" ref="K51" ca="1">INDEX(INDIRECT("'"&amp;K$1&amp;"'!"&amp;"A1:C200"),MATCH(1,(INDIRECT("'"&amp;K$1&amp;"'!"&amp;"A1:A200")=$A$46)*(INDIRECT("'"&amp;K$1&amp;"'!"&amp;"B1:B200")=$A51),0),3)</f>
        <v>13.010400000000001</v>
      </c>
      <c r="L51" s="9" cm="1">
        <f t="array" aca="1" ref="L51" ca="1">INDEX(INDIRECT("'"&amp;L$1&amp;"'!"&amp;"A1:C200"),MATCH(1,(INDIRECT("'"&amp;L$1&amp;"'!"&amp;"A1:A200")=$A$46)*(INDIRECT("'"&amp;L$1&amp;"'!"&amp;"B1:B200")=$A51),0),3)</f>
        <v>11.0661</v>
      </c>
      <c r="M51" s="19" cm="1">
        <f t="array" aca="1" ref="M51" ca="1">INDEX(INDIRECT("'"&amp;M$1&amp;"'!"&amp;"A1:C200"),MATCH(1,(INDIRECT("'"&amp;M$1&amp;"'!"&amp;"A1:A200")=$A$46)*(INDIRECT("'"&amp;M$1&amp;"'!"&amp;"B1:B200")=$A51),0),3)</f>
        <v>11.398099999999999</v>
      </c>
      <c r="N51" s="9" cm="1">
        <f t="array" aca="1" ref="N51" ca="1">INDEX(INDIRECT("'"&amp;N$1&amp;"'!"&amp;"A1:C200"),MATCH(1,(INDIRECT("'"&amp;N$1&amp;"'!"&amp;"A1:A200")=$A$46)*(INDIRECT("'"&amp;N$1&amp;"'!"&amp;"B1:B200")=$A51),0),3)</f>
        <v>14.8978</v>
      </c>
      <c r="O51" s="9" cm="1">
        <f t="array" aca="1" ref="O51" ca="1">INDEX(INDIRECT("'"&amp;O$1&amp;"'!"&amp;"A1:C200"),MATCH(1,(INDIRECT("'"&amp;O$1&amp;"'!"&amp;"A1:A200")=$A$46)*(INDIRECT("'"&amp;O$1&amp;"'!"&amp;"B1:B200")=$A51),0),3)</f>
        <v>7.5346000000000002</v>
      </c>
      <c r="P51" s="9" cm="1">
        <f t="array" aca="1" ref="P51" ca="1">INDEX(INDIRECT("'"&amp;P$1&amp;"'!"&amp;"A1:C200"),MATCH(1,(INDIRECT("'"&amp;P$1&amp;"'!"&amp;"A1:A200")=$A$46)*(INDIRECT("'"&amp;P$1&amp;"'!"&amp;"B1:B200")=$A51),0),3)</f>
        <v>6.7050999999999998</v>
      </c>
      <c r="Q51" s="9" cm="1">
        <f t="array" aca="1" ref="Q51" ca="1">INDEX(INDIRECT("'"&amp;Q$1&amp;"'!"&amp;"A1:C200"),MATCH(1,(INDIRECT("'"&amp;Q$1&amp;"'!"&amp;"A1:A200")=$A$46)*(INDIRECT("'"&amp;Q$1&amp;"'!"&amp;"B1:B200")=$A51),0),3)</f>
        <v>6.8391000000000002</v>
      </c>
      <c r="R51" s="9" cm="1">
        <f t="array" aca="1" ref="R51" ca="1">INDEX(INDIRECT("'"&amp;R$1&amp;"'!"&amp;"A1:C200"),MATCH(1,(INDIRECT("'"&amp;R$1&amp;"'!"&amp;"A1:A200")=$A$46)*(INDIRECT("'"&amp;R$1&amp;"'!"&amp;"B1:B200")=$A51),0),3)</f>
        <v>10.0342</v>
      </c>
      <c r="V51" s="2" t="s">
        <v>12</v>
      </c>
      <c r="W51" s="9" cm="1">
        <f t="array" aca="1" ref="W51" ca="1">INDEX(INDIRECT("'"&amp;W$1&amp;"'!"&amp;"A1:C200"),MATCH(1,(INDIRECT("'"&amp;W$1&amp;"'!"&amp;"A1:A200")=$V$46)*(INDIRECT("'"&amp;W$1&amp;"'!"&amp;"B1:B200")=$V51),0),3)</f>
        <v>6.4771000000000001</v>
      </c>
      <c r="X51" s="9" cm="1">
        <f t="array" aca="1" ref="X51" ca="1">INDEX(INDIRECT("'"&amp;X$1&amp;"'!"&amp;"A1:C200"),MATCH(1,(INDIRECT("'"&amp;X$1&amp;"'!"&amp;"A1:A200")=$V$46)*(INDIRECT("'"&amp;X$1&amp;"'!"&amp;"B1:B200")=$V51),0),3)</f>
        <v>3.8812000000000002</v>
      </c>
      <c r="Y51" s="9" cm="1">
        <f t="array" aca="1" ref="Y51" ca="1">INDEX(INDIRECT("'"&amp;Y$1&amp;"'!"&amp;"A1:C200"),MATCH(1,(INDIRECT("'"&amp;Y$1&amp;"'!"&amp;"A1:A200")=$V$46)*(INDIRECT("'"&amp;Y$1&amp;"'!"&amp;"B1:B200")=$V51),0),3)</f>
        <v>7.7285000000000004</v>
      </c>
      <c r="Z51" s="9" cm="1">
        <f t="array" aca="1" ref="Z51" ca="1">INDEX(INDIRECT("'"&amp;Z$1&amp;"'!"&amp;"A1:C200"),MATCH(1,(INDIRECT("'"&amp;Z$1&amp;"'!"&amp;"A1:A200")=$V$46)*(INDIRECT("'"&amp;Z$1&amp;"'!"&amp;"B1:B200")=$V51),0),3)</f>
        <v>5.7602000000000002</v>
      </c>
      <c r="AA51" s="9" cm="1">
        <f t="array" aca="1" ref="AA51" ca="1">INDEX(INDIRECT("'"&amp;AA$1&amp;"'!"&amp;"A1:C200"),MATCH(1,(INDIRECT("'"&amp;AA$1&amp;"'!"&amp;"A1:A200")=$V$46)*(INDIRECT("'"&amp;AA$1&amp;"'!"&amp;"B1:B200")=$V51),0),3)</f>
        <v>5.4874999999999998</v>
      </c>
      <c r="AB51" s="9" cm="1">
        <f t="array" aca="1" ref="AB51" ca="1">INDEX(INDIRECT("'"&amp;AB$1&amp;"'!"&amp;"A1:C200"),MATCH(1,(INDIRECT("'"&amp;AB$1&amp;"'!"&amp;"A1:A200")=$V$46)*(INDIRECT("'"&amp;AB$1&amp;"'!"&amp;"B1:B200")=$V51),0),3)</f>
        <v>7.1976000000000004</v>
      </c>
      <c r="AC51" s="9" cm="1">
        <f t="array" aca="1" ref="AC51" ca="1">INDEX(INDIRECT("'"&amp;AC$1&amp;"'!"&amp;"A1:C200"),MATCH(1,(INDIRECT("'"&amp;AC$1&amp;"'!"&amp;"A1:A200")=$V$46)*(INDIRECT("'"&amp;AC$1&amp;"'!"&amp;"B1:B200")=$V51),0),3)</f>
        <v>7.0125000000000002</v>
      </c>
      <c r="AD51" s="9" cm="1">
        <f t="array" aca="1" ref="AD51" ca="1">INDEX(INDIRECT("'"&amp;AD$1&amp;"'!"&amp;"A1:C200"),MATCH(1,(INDIRECT("'"&amp;AD$1&amp;"'!"&amp;"A1:A200")=$V$46)*(INDIRECT("'"&amp;AD$1&amp;"'!"&amp;"B1:B200")=$V51),0),3)</f>
        <v>9.6477000000000004</v>
      </c>
      <c r="AE51" s="9" cm="1">
        <f t="array" aca="1" ref="AE51" ca="1">INDEX(INDIRECT("'"&amp;AE$1&amp;"'!"&amp;"A1:C200"),MATCH(1,(INDIRECT("'"&amp;AE$1&amp;"'!"&amp;"A1:A200")=$V$46)*(INDIRECT("'"&amp;AE$1&amp;"'!"&amp;"B1:B200")=$V51),0),3)</f>
        <v>9.0935000000000006</v>
      </c>
      <c r="AF51" s="9" cm="1">
        <f t="array" aca="1" ref="AF51" ca="1">INDEX(INDIRECT("'"&amp;AF$1&amp;"'!"&amp;"A1:C200"),MATCH(1,(INDIRECT("'"&amp;AF$1&amp;"'!"&amp;"A1:A200")=$V$46)*(INDIRECT("'"&amp;AF$1&amp;"'!"&amp;"B1:B200")=$V51),0),3)</f>
        <v>9.6860999999999997</v>
      </c>
      <c r="AG51" s="9" cm="1">
        <f t="array" aca="1" ref="AG51" ca="1">INDEX(INDIRECT("'"&amp;AG$1&amp;"'!"&amp;"A1:C200"),MATCH(1,(INDIRECT("'"&amp;AG$1&amp;"'!"&amp;"A1:A200")=$V$46)*(INDIRECT("'"&amp;AG$1&amp;"'!"&amp;"B1:B200")=$V51),0),3)</f>
        <v>8.4283000000000001</v>
      </c>
      <c r="AH51" s="9" cm="1">
        <f t="array" aca="1" ref="AH51" ca="1">INDEX(INDIRECT("'"&amp;AH$1&amp;"'!"&amp;"A1:C200"),MATCH(1,(INDIRECT("'"&amp;AH$1&amp;"'!"&amp;"A1:A200")=$V$46)*(INDIRECT("'"&amp;AH$1&amp;"'!"&amp;"B1:B200")=$V51),0),3)</f>
        <v>11.928100000000001</v>
      </c>
      <c r="AI51" s="9" cm="1">
        <f t="array" aca="1" ref="AI51" ca="1">INDEX(INDIRECT("'"&amp;AI$1&amp;"'!"&amp;"A1:C200"),MATCH(1,(INDIRECT("'"&amp;AI$1&amp;"'!"&amp;"A1:A200")=$V$46)*(INDIRECT("'"&amp;AI$1&amp;"'!"&amp;"B1:B200")=$V51),0),3)</f>
        <v>8.2411999999999992</v>
      </c>
      <c r="AJ51" s="9" cm="1">
        <f t="array" aca="1" ref="AJ51" ca="1">INDEX(INDIRECT("'"&amp;AJ$1&amp;"'!"&amp;"A1:C200"),MATCH(1,(INDIRECT("'"&amp;AJ$1&amp;"'!"&amp;"A1:A200")=$V$46)*(INDIRECT("'"&amp;AJ$1&amp;"'!"&amp;"B1:B200")=$V51),0),3)</f>
        <v>9.1486000000000001</v>
      </c>
      <c r="AK51" s="9" cm="1">
        <f t="array" aca="1" ref="AK51" ca="1">INDEX(INDIRECT("'"&amp;AK$1&amp;"'!"&amp;"A1:C200"),MATCH(1,(INDIRECT("'"&amp;AK$1&amp;"'!"&amp;"A1:A200")=$V$46)*(INDIRECT("'"&amp;AK$1&amp;"'!"&amp;"B1:B200")=$V51),0),3)</f>
        <v>9.2680000000000007</v>
      </c>
      <c r="AL51" s="9" cm="1">
        <f t="array" aca="1" ref="AL51" ca="1">INDEX(INDIRECT("'"&amp;AL$1&amp;"'!"&amp;"A1:C200"),MATCH(1,(INDIRECT("'"&amp;AL$1&amp;"'!"&amp;"A1:A200")=$V$46)*(INDIRECT("'"&amp;AL$1&amp;"'!"&amp;"B1:B200")=$V51),0),3)</f>
        <v>17.223700000000001</v>
      </c>
      <c r="AM51" s="9" cm="1">
        <f t="array" aca="1" ref="AM51" ca="1">INDEX(INDIRECT("'"&amp;AM$1&amp;"'!"&amp;"A1:C200"),MATCH(1,(INDIRECT("'"&amp;AM$1&amp;"'!"&amp;"A1:A200")=$V$46)*(INDIRECT("'"&amp;AM$1&amp;"'!"&amp;"B1:B200")=$V51),0),3)</f>
        <v>10.372199999999999</v>
      </c>
    </row>
    <row r="52" spans="1:40" x14ac:dyDescent="0.25">
      <c r="A52" s="2" t="s">
        <v>13</v>
      </c>
      <c r="B52" s="9" cm="1">
        <f t="array" aca="1" ref="B52" ca="1">INDEX(INDIRECT("'"&amp;B$1&amp;"'!"&amp;"A1:C200"),MATCH(1,(INDIRECT("'"&amp;B$1&amp;"'!"&amp;"A1:A200")=$A$46)*(INDIRECT("'"&amp;B$1&amp;"'!"&amp;"B1:B200")=$A52),0),3)</f>
        <v>9.0084999999999997</v>
      </c>
      <c r="C52" s="9" cm="1">
        <f t="array" aca="1" ref="C52" ca="1">INDEX(INDIRECT("'"&amp;C$1&amp;"'!"&amp;"A1:C200"),MATCH(1,(INDIRECT("'"&amp;C$1&amp;"'!"&amp;"A1:A200")=$A$46)*(INDIRECT("'"&amp;C$1&amp;"'!"&amp;"B1:B200")=$A52),0),3)</f>
        <v>9.8468</v>
      </c>
      <c r="D52" s="9" cm="1">
        <f t="array" aca="1" ref="D52" ca="1">INDEX(INDIRECT("'"&amp;D$1&amp;"'!"&amp;"A1:C200"),MATCH(1,(INDIRECT("'"&amp;D$1&amp;"'!"&amp;"A1:A200")=$A$46)*(INDIRECT("'"&amp;D$1&amp;"'!"&amp;"B1:B200")=$A52),0),3)</f>
        <v>6.9295</v>
      </c>
      <c r="E52" s="9" cm="1">
        <f t="array" aca="1" ref="E52" ca="1">INDEX(INDIRECT("'"&amp;E$1&amp;"'!"&amp;"A1:C200"),MATCH(1,(INDIRECT("'"&amp;E$1&amp;"'!"&amp;"A1:A200")=$A$46)*(INDIRECT("'"&amp;E$1&amp;"'!"&amp;"B1:B200")=$A52),0),3)</f>
        <v>8.7096</v>
      </c>
      <c r="F52" s="9" cm="1">
        <f t="array" aca="1" ref="F52" ca="1">INDEX(INDIRECT("'"&amp;F$1&amp;"'!"&amp;"A1:C200"),MATCH(1,(INDIRECT("'"&amp;F$1&amp;"'!"&amp;"A1:A200")=$A$46)*(INDIRECT("'"&amp;F$1&amp;"'!"&amp;"B1:B200")=$A52),0),3)</f>
        <v>5.4531000000000001</v>
      </c>
      <c r="G52" s="9" cm="1">
        <f t="array" aca="1" ref="G52" ca="1">INDEX(INDIRECT("'"&amp;G$1&amp;"'!"&amp;"A1:C200"),MATCH(1,(INDIRECT("'"&amp;G$1&amp;"'!"&amp;"A1:A200")=$A$46)*(INDIRECT("'"&amp;G$1&amp;"'!"&amp;"B1:B200")=$A52),0),3)</f>
        <v>6.4748000000000001</v>
      </c>
      <c r="H52" s="9" cm="1">
        <f t="array" aca="1" ref="H52" ca="1">INDEX(INDIRECT("'"&amp;H$1&amp;"'!"&amp;"A1:C200"),MATCH(1,(INDIRECT("'"&amp;H$1&amp;"'!"&amp;"A1:A200")=$A$46)*(INDIRECT("'"&amp;H$1&amp;"'!"&amp;"B1:B200")=$A52),0),3)</f>
        <v>9.4831000000000003</v>
      </c>
      <c r="I52" s="9" cm="1">
        <f t="array" aca="1" ref="I52" ca="1">INDEX(INDIRECT("'"&amp;I$1&amp;"'!"&amp;"A1:C200"),MATCH(1,(INDIRECT("'"&amp;I$1&amp;"'!"&amp;"A1:A200")=$A$46)*(INDIRECT("'"&amp;I$1&amp;"'!"&amp;"B1:B200")=$A52),0),3)</f>
        <v>6.8551000000000002</v>
      </c>
      <c r="J52" s="9" cm="1">
        <f t="array" aca="1" ref="J52" ca="1">INDEX(INDIRECT("'"&amp;J$1&amp;"'!"&amp;"A1:C200"),MATCH(1,(INDIRECT("'"&amp;J$1&amp;"'!"&amp;"A1:A200")=$A$46)*(INDIRECT("'"&amp;J$1&amp;"'!"&amp;"B1:B200")=$A52),0),3)</f>
        <v>6.5835999999999997</v>
      </c>
      <c r="K52" s="9" cm="1">
        <f t="array" aca="1" ref="K52" ca="1">INDEX(INDIRECT("'"&amp;K$1&amp;"'!"&amp;"A1:C200"),MATCH(1,(INDIRECT("'"&amp;K$1&amp;"'!"&amp;"A1:A200")=$A$46)*(INDIRECT("'"&amp;K$1&amp;"'!"&amp;"B1:B200")=$A52),0),3)</f>
        <v>13.7904</v>
      </c>
      <c r="L52" s="9" cm="1">
        <f t="array" aca="1" ref="L52" ca="1">INDEX(INDIRECT("'"&amp;L$1&amp;"'!"&amp;"A1:C200"),MATCH(1,(INDIRECT("'"&amp;L$1&amp;"'!"&amp;"A1:A200")=$A$46)*(INDIRECT("'"&amp;L$1&amp;"'!"&amp;"B1:B200")=$A52),0),3)</f>
        <v>10.7525</v>
      </c>
      <c r="M52" s="19" cm="1">
        <f t="array" aca="1" ref="M52" ca="1">INDEX(INDIRECT("'"&amp;M$1&amp;"'!"&amp;"A1:C200"),MATCH(1,(INDIRECT("'"&amp;M$1&amp;"'!"&amp;"A1:A200")=$A$46)*(INDIRECT("'"&amp;M$1&amp;"'!"&amp;"B1:B200")=$A52),0),3)</f>
        <v>10.793699999999999</v>
      </c>
      <c r="N52" s="9" cm="1">
        <f t="array" aca="1" ref="N52" ca="1">INDEX(INDIRECT("'"&amp;N$1&amp;"'!"&amp;"A1:C200"),MATCH(1,(INDIRECT("'"&amp;N$1&amp;"'!"&amp;"A1:A200")=$A$46)*(INDIRECT("'"&amp;N$1&amp;"'!"&amp;"B1:B200")=$A52),0),3)</f>
        <v>9.8352000000000004</v>
      </c>
      <c r="O52" s="9" cm="1">
        <f t="array" aca="1" ref="O52" ca="1">INDEX(INDIRECT("'"&amp;O$1&amp;"'!"&amp;"A1:C200"),MATCH(1,(INDIRECT("'"&amp;O$1&amp;"'!"&amp;"A1:A200")=$A$46)*(INDIRECT("'"&amp;O$1&amp;"'!"&amp;"B1:B200")=$A52),0),3)</f>
        <v>8.2365999999999993</v>
      </c>
      <c r="P52" s="9" cm="1">
        <f t="array" aca="1" ref="P52" ca="1">INDEX(INDIRECT("'"&amp;P$1&amp;"'!"&amp;"A1:C200"),MATCH(1,(INDIRECT("'"&amp;P$1&amp;"'!"&amp;"A1:A200")=$A$46)*(INDIRECT("'"&amp;P$1&amp;"'!"&amp;"B1:B200")=$A52),0),3)</f>
        <v>3.7280000000000002</v>
      </c>
      <c r="Q52" s="9" cm="1">
        <f t="array" aca="1" ref="Q52" ca="1">INDEX(INDIRECT("'"&amp;Q$1&amp;"'!"&amp;"A1:C200"),MATCH(1,(INDIRECT("'"&amp;Q$1&amp;"'!"&amp;"A1:A200")=$A$46)*(INDIRECT("'"&amp;Q$1&amp;"'!"&amp;"B1:B200")=$A52),0),3)</f>
        <v>9.4556000000000004</v>
      </c>
      <c r="R52" s="9" cm="1">
        <f t="array" aca="1" ref="R52" ca="1">INDEX(INDIRECT("'"&amp;R$1&amp;"'!"&amp;"A1:C200"),MATCH(1,(INDIRECT("'"&amp;R$1&amp;"'!"&amp;"A1:A200")=$A$46)*(INDIRECT("'"&amp;R$1&amp;"'!"&amp;"B1:B200")=$A52),0),3)</f>
        <v>9.8468</v>
      </c>
      <c r="V52" s="2" t="s">
        <v>13</v>
      </c>
      <c r="W52" s="9" cm="1">
        <f t="array" aca="1" ref="W52" ca="1">INDEX(INDIRECT("'"&amp;W$1&amp;"'!"&amp;"A1:C200"),MATCH(1,(INDIRECT("'"&amp;W$1&amp;"'!"&amp;"A1:A200")=$V$46)*(INDIRECT("'"&amp;W$1&amp;"'!"&amp;"B1:B200")=$V52),0),3)</f>
        <v>7.7826000000000004</v>
      </c>
      <c r="X52" s="9" cm="1">
        <f t="array" aca="1" ref="X52" ca="1">INDEX(INDIRECT("'"&amp;X$1&amp;"'!"&amp;"A1:C200"),MATCH(1,(INDIRECT("'"&amp;X$1&amp;"'!"&amp;"A1:A200")=$V$46)*(INDIRECT("'"&amp;X$1&amp;"'!"&amp;"B1:B200")=$V52),0),3)</f>
        <v>5.5349000000000004</v>
      </c>
      <c r="Y52" s="9" cm="1">
        <f t="array" aca="1" ref="Y52" ca="1">INDEX(INDIRECT("'"&amp;Y$1&amp;"'!"&amp;"A1:C200"),MATCH(1,(INDIRECT("'"&amp;Y$1&amp;"'!"&amp;"A1:A200")=$V$46)*(INDIRECT("'"&amp;Y$1&amp;"'!"&amp;"B1:B200")=$V52),0),3)</f>
        <v>7.6562000000000001</v>
      </c>
      <c r="Z52" s="9" cm="1">
        <f t="array" aca="1" ref="Z52" ca="1">INDEX(INDIRECT("'"&amp;Z$1&amp;"'!"&amp;"A1:C200"),MATCH(1,(INDIRECT("'"&amp;Z$1&amp;"'!"&amp;"A1:A200")=$V$46)*(INDIRECT("'"&amp;Z$1&amp;"'!"&amp;"B1:B200")=$V52),0),3)</f>
        <v>7.6967999999999996</v>
      </c>
      <c r="AA52" s="9" cm="1">
        <f t="array" aca="1" ref="AA52" ca="1">INDEX(INDIRECT("'"&amp;AA$1&amp;"'!"&amp;"A1:C200"),MATCH(1,(INDIRECT("'"&amp;AA$1&amp;"'!"&amp;"A1:A200")=$V$46)*(INDIRECT("'"&amp;AA$1&amp;"'!"&amp;"B1:B200")=$V52),0),3)</f>
        <v>7.9672999999999998</v>
      </c>
      <c r="AB52" s="9" cm="1">
        <f t="array" aca="1" ref="AB52" ca="1">INDEX(INDIRECT("'"&amp;AB$1&amp;"'!"&amp;"A1:C200"),MATCH(1,(INDIRECT("'"&amp;AB$1&amp;"'!"&amp;"A1:A200")=$V$46)*(INDIRECT("'"&amp;AB$1&amp;"'!"&amp;"B1:B200")=$V52),0),3)</f>
        <v>9.1062999999999992</v>
      </c>
      <c r="AC52" s="9" cm="1">
        <f t="array" aca="1" ref="AC52" ca="1">INDEX(INDIRECT("'"&amp;AC$1&amp;"'!"&amp;"A1:C200"),MATCH(1,(INDIRECT("'"&amp;AC$1&amp;"'!"&amp;"A1:A200")=$V$46)*(INDIRECT("'"&amp;AC$1&amp;"'!"&amp;"B1:B200")=$V52),0),3)</f>
        <v>6.2868000000000004</v>
      </c>
      <c r="AD52" s="9" cm="1">
        <f t="array" aca="1" ref="AD52" ca="1">INDEX(INDIRECT("'"&amp;AD$1&amp;"'!"&amp;"A1:C200"),MATCH(1,(INDIRECT("'"&amp;AD$1&amp;"'!"&amp;"A1:A200")=$V$46)*(INDIRECT("'"&amp;AD$1&amp;"'!"&amp;"B1:B200")=$V52),0),3)</f>
        <v>7.4729000000000001</v>
      </c>
      <c r="AE52" s="9" cm="1">
        <f t="array" aca="1" ref="AE52" ca="1">INDEX(INDIRECT("'"&amp;AE$1&amp;"'!"&amp;"A1:C200"),MATCH(1,(INDIRECT("'"&amp;AE$1&amp;"'!"&amp;"A1:A200")=$V$46)*(INDIRECT("'"&amp;AE$1&amp;"'!"&amp;"B1:B200")=$V52),0),3)</f>
        <v>7.5217000000000001</v>
      </c>
      <c r="AF52" s="9" cm="1">
        <f t="array" aca="1" ref="AF52" ca="1">INDEX(INDIRECT("'"&amp;AF$1&amp;"'!"&amp;"A1:C200"),MATCH(1,(INDIRECT("'"&amp;AF$1&amp;"'!"&amp;"A1:A200")=$V$46)*(INDIRECT("'"&amp;AF$1&amp;"'!"&amp;"B1:B200")=$V52),0),3)</f>
        <v>8.3132000000000001</v>
      </c>
      <c r="AG52" s="9" cm="1">
        <f t="array" aca="1" ref="AG52" ca="1">INDEX(INDIRECT("'"&amp;AG$1&amp;"'!"&amp;"A1:C200"),MATCH(1,(INDIRECT("'"&amp;AG$1&amp;"'!"&amp;"A1:A200")=$V$46)*(INDIRECT("'"&amp;AG$1&amp;"'!"&amp;"B1:B200")=$V52),0),3)</f>
        <v>8.3362999999999996</v>
      </c>
      <c r="AH52" s="9" cm="1">
        <f t="array" aca="1" ref="AH52" ca="1">INDEX(INDIRECT("'"&amp;AH$1&amp;"'!"&amp;"A1:C200"),MATCH(1,(INDIRECT("'"&amp;AH$1&amp;"'!"&amp;"A1:A200")=$V$46)*(INDIRECT("'"&amp;AH$1&amp;"'!"&amp;"B1:B200")=$V52),0),3)</f>
        <v>10.2722</v>
      </c>
      <c r="AI52" s="9" cm="1">
        <f t="array" aca="1" ref="AI52" ca="1">INDEX(INDIRECT("'"&amp;AI$1&amp;"'!"&amp;"A1:C200"),MATCH(1,(INDIRECT("'"&amp;AI$1&amp;"'!"&amp;"A1:A200")=$V$46)*(INDIRECT("'"&amp;AI$1&amp;"'!"&amp;"B1:B200")=$V52),0),3)</f>
        <v>7.6167999999999996</v>
      </c>
      <c r="AJ52" s="9" cm="1">
        <f t="array" aca="1" ref="AJ52" ca="1">INDEX(INDIRECT("'"&amp;AJ$1&amp;"'!"&amp;"A1:C200"),MATCH(1,(INDIRECT("'"&amp;AJ$1&amp;"'!"&amp;"A1:A200")=$V$46)*(INDIRECT("'"&amp;AJ$1&amp;"'!"&amp;"B1:B200")=$V52),0),3)</f>
        <v>9.8062000000000005</v>
      </c>
      <c r="AK52" s="9" cm="1">
        <f t="array" aca="1" ref="AK52" ca="1">INDEX(INDIRECT("'"&amp;AK$1&amp;"'!"&amp;"A1:C200"),MATCH(1,(INDIRECT("'"&amp;AK$1&amp;"'!"&amp;"A1:A200")=$V$46)*(INDIRECT("'"&amp;AK$1&amp;"'!"&amp;"B1:B200")=$V52),0),3)</f>
        <v>10.710699999999999</v>
      </c>
      <c r="AL52" s="9" cm="1">
        <f t="array" aca="1" ref="AL52" ca="1">INDEX(INDIRECT("'"&amp;AL$1&amp;"'!"&amp;"A1:C200"),MATCH(1,(INDIRECT("'"&amp;AL$1&amp;"'!"&amp;"A1:A200")=$V$46)*(INDIRECT("'"&amp;AL$1&amp;"'!"&amp;"B1:B200")=$V52),0),3)</f>
        <v>13.9146</v>
      </c>
      <c r="AM52" s="9" cm="1">
        <f t="array" aca="1" ref="AM52" ca="1">INDEX(INDIRECT("'"&amp;AM$1&amp;"'!"&amp;"A1:C200"),MATCH(1,(INDIRECT("'"&amp;AM$1&amp;"'!"&amp;"A1:A200")=$V$46)*(INDIRECT("'"&amp;AM$1&amp;"'!"&amp;"B1:B200")=$V52),0),3)</f>
        <v>9.4830000000000005</v>
      </c>
    </row>
    <row r="53" spans="1:40" x14ac:dyDescent="0.25">
      <c r="A53" s="2" t="s">
        <v>14</v>
      </c>
      <c r="B53" s="9" cm="1">
        <f t="array" aca="1" ref="B53" ca="1">INDEX(INDIRECT("'"&amp;B$1&amp;"'!"&amp;"A1:C200"),MATCH(1,(INDIRECT("'"&amp;B$1&amp;"'!"&amp;"A1:A200")=$A$46)*(INDIRECT("'"&amp;B$1&amp;"'!"&amp;"B1:B200")=$A53),0),3)</f>
        <v>6.5204000000000004</v>
      </c>
      <c r="C53" s="9" cm="1">
        <f t="array" aca="1" ref="C53" ca="1">INDEX(INDIRECT("'"&amp;C$1&amp;"'!"&amp;"A1:C200"),MATCH(1,(INDIRECT("'"&amp;C$1&amp;"'!"&amp;"A1:A200")=$A$46)*(INDIRECT("'"&amp;C$1&amp;"'!"&amp;"B1:B200")=$A53),0),3)</f>
        <v>10.398300000000001</v>
      </c>
      <c r="D53" s="9" cm="1">
        <f t="array" aca="1" ref="D53" ca="1">INDEX(INDIRECT("'"&amp;D$1&amp;"'!"&amp;"A1:C200"),MATCH(1,(INDIRECT("'"&amp;D$1&amp;"'!"&amp;"A1:A200")=$A$46)*(INDIRECT("'"&amp;D$1&amp;"'!"&amp;"B1:B200")=$A53),0),3)</f>
        <v>9.1569000000000003</v>
      </c>
      <c r="E53" s="9" cm="1">
        <f t="array" aca="1" ref="E53" ca="1">INDEX(INDIRECT("'"&amp;E$1&amp;"'!"&amp;"A1:C200"),MATCH(1,(INDIRECT("'"&amp;E$1&amp;"'!"&amp;"A1:A200")=$A$46)*(INDIRECT("'"&amp;E$1&amp;"'!"&amp;"B1:B200")=$A53),0),3)</f>
        <v>7.2816000000000001</v>
      </c>
      <c r="F53" s="9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9" cm="1">
        <f t="array" aca="1" ref="G53" ca="1">INDEX(INDIRECT("'"&amp;G$1&amp;"'!"&amp;"A1:C200"),MATCH(1,(INDIRECT("'"&amp;G$1&amp;"'!"&amp;"A1:A200")=$A$46)*(INDIRECT("'"&amp;G$1&amp;"'!"&amp;"B1:B200")=$A53),0),3)</f>
        <v>4.6889000000000003</v>
      </c>
      <c r="H53" s="9" cm="1">
        <f t="array" aca="1" ref="H53" ca="1">INDEX(INDIRECT("'"&amp;H$1&amp;"'!"&amp;"A1:C200"),MATCH(1,(INDIRECT("'"&amp;H$1&amp;"'!"&amp;"A1:A200")=$A$46)*(INDIRECT("'"&amp;H$1&amp;"'!"&amp;"B1:B200")=$A53),0),3)</f>
        <v>9.3480000000000008</v>
      </c>
      <c r="I53" s="9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9" cm="1">
        <f t="array" aca="1" ref="J53" ca="1">INDEX(INDIRECT("'"&amp;J$1&amp;"'!"&amp;"A1:C200"),MATCH(1,(INDIRECT("'"&amp;J$1&amp;"'!"&amp;"A1:A200")=$A$46)*(INDIRECT("'"&amp;J$1&amp;"'!"&amp;"B1:B200")=$A53),0),3)</f>
        <v>6.4363999999999999</v>
      </c>
      <c r="K53" s="9" cm="1">
        <f t="array" aca="1" ref="K53" ca="1">INDEX(INDIRECT("'"&amp;K$1&amp;"'!"&amp;"A1:C200"),MATCH(1,(INDIRECT("'"&amp;K$1&amp;"'!"&amp;"A1:A200")=$A$46)*(INDIRECT("'"&amp;K$1&amp;"'!"&amp;"B1:B200")=$A53),0),3)</f>
        <v>13.552300000000001</v>
      </c>
      <c r="L53" s="9" cm="1">
        <f t="array" aca="1" ref="L53" ca="1">INDEX(INDIRECT("'"&amp;L$1&amp;"'!"&amp;"A1:C200"),MATCH(1,(INDIRECT("'"&amp;L$1&amp;"'!"&amp;"A1:A200")=$A$46)*(INDIRECT("'"&amp;L$1&amp;"'!"&amp;"B1:B200")=$A53),0),3)</f>
        <v>8.8589000000000002</v>
      </c>
      <c r="M53" s="19" cm="1">
        <f t="array" aca="1" ref="M53" ca="1">INDEX(INDIRECT("'"&amp;M$1&amp;"'!"&amp;"A1:C200"),MATCH(1,(INDIRECT("'"&amp;M$1&amp;"'!"&amp;"A1:A200")=$A$46)*(INDIRECT("'"&amp;M$1&amp;"'!"&amp;"B1:B200")=$A53),0),3)</f>
        <v>9.625</v>
      </c>
      <c r="N53" s="9" cm="1">
        <f t="array" aca="1" ref="N53" ca="1">INDEX(INDIRECT("'"&amp;N$1&amp;"'!"&amp;"A1:C200"),MATCH(1,(INDIRECT("'"&amp;N$1&amp;"'!"&amp;"A1:A200")=$A$46)*(INDIRECT("'"&amp;N$1&amp;"'!"&amp;"B1:B200")=$A53),0),3)</f>
        <v>6.8888999999999996</v>
      </c>
      <c r="O53" s="9" cm="1">
        <f t="array" aca="1" ref="O53" ca="1">INDEX(INDIRECT("'"&amp;O$1&amp;"'!"&amp;"A1:C200"),MATCH(1,(INDIRECT("'"&amp;O$1&amp;"'!"&amp;"A1:A200")=$A$46)*(INDIRECT("'"&amp;O$1&amp;"'!"&amp;"B1:B200")=$A53),0),3)</f>
        <v>8.2903000000000002</v>
      </c>
      <c r="P53" s="9" cm="1">
        <f t="array" aca="1" ref="P53" ca="1">INDEX(INDIRECT("'"&amp;P$1&amp;"'!"&amp;"A1:C200"),MATCH(1,(INDIRECT("'"&amp;P$1&amp;"'!"&amp;"A1:A200")=$A$46)*(INDIRECT("'"&amp;P$1&amp;"'!"&amp;"B1:B200")=$A53),0),3)</f>
        <v>3.9123000000000001</v>
      </c>
      <c r="Q53" s="9" cm="1">
        <f t="array" aca="1" ref="Q53" ca="1">INDEX(INDIRECT("'"&amp;Q$1&amp;"'!"&amp;"A1:C200"),MATCH(1,(INDIRECT("'"&amp;Q$1&amp;"'!"&amp;"A1:A200")=$A$46)*(INDIRECT("'"&amp;Q$1&amp;"'!"&amp;"B1:B200")=$A53),0),3)</f>
        <v>7.0235000000000003</v>
      </c>
      <c r="R53" s="9" cm="1">
        <f t="array" aca="1" ref="R53" ca="1">INDEX(INDIRECT("'"&amp;R$1&amp;"'!"&amp;"A1:C200"),MATCH(1,(INDIRECT("'"&amp;R$1&amp;"'!"&amp;"A1:A200")=$A$46)*(INDIRECT("'"&amp;R$1&amp;"'!"&amp;"B1:B200")=$A53),0),3)</f>
        <v>11.892300000000001</v>
      </c>
      <c r="V53" s="2" t="s">
        <v>14</v>
      </c>
      <c r="W53" s="9" cm="1">
        <f t="array" aca="1" ref="W53" ca="1">INDEX(INDIRECT("'"&amp;W$1&amp;"'!"&amp;"A1:C200"),MATCH(1,(INDIRECT("'"&amp;W$1&amp;"'!"&amp;"A1:A200")=$V$46)*(INDIRECT("'"&amp;W$1&amp;"'!"&amp;"B1:B200")=$V53),0),3)</f>
        <v>7.2355999999999998</v>
      </c>
      <c r="X53" s="9" cm="1">
        <f t="array" aca="1" ref="X53" ca="1">INDEX(INDIRECT("'"&amp;X$1&amp;"'!"&amp;"A1:C200"),MATCH(1,(INDIRECT("'"&amp;X$1&amp;"'!"&amp;"A1:A200")=$V$46)*(INDIRECT("'"&amp;X$1&amp;"'!"&amp;"B1:B200")=$V53),0),3)</f>
        <v>4.3022</v>
      </c>
      <c r="Y53" s="9" cm="1">
        <f t="array" aca="1" ref="Y53" ca="1">INDEX(INDIRECT("'"&amp;Y$1&amp;"'!"&amp;"A1:C200"),MATCH(1,(INDIRECT("'"&amp;Y$1&amp;"'!"&amp;"A1:A200")=$V$46)*(INDIRECT("'"&amp;Y$1&amp;"'!"&amp;"B1:B200")=$V53),0),3)</f>
        <v>7.3423999999999996</v>
      </c>
      <c r="Z53" s="9" cm="1">
        <f t="array" aca="1" ref="Z53" ca="1">INDEX(INDIRECT("'"&amp;Z$1&amp;"'!"&amp;"A1:C200"),MATCH(1,(INDIRECT("'"&amp;Z$1&amp;"'!"&amp;"A1:A200")=$V$46)*(INDIRECT("'"&amp;Z$1&amp;"'!"&amp;"B1:B200")=$V53),0),3)</f>
        <v>9.0032999999999994</v>
      </c>
      <c r="AA53" s="9" cm="1">
        <f t="array" aca="1" ref="AA53" ca="1">INDEX(INDIRECT("'"&amp;AA$1&amp;"'!"&amp;"A1:C200"),MATCH(1,(INDIRECT("'"&amp;AA$1&amp;"'!"&amp;"A1:A200")=$V$46)*(INDIRECT("'"&amp;AA$1&amp;"'!"&amp;"B1:B200")=$V53),0),3)</f>
        <v>6.0564999999999998</v>
      </c>
      <c r="AB53" s="9" cm="1">
        <f t="array" aca="1" ref="AB53" ca="1">INDEX(INDIRECT("'"&amp;AB$1&amp;"'!"&amp;"A1:C200"),MATCH(1,(INDIRECT("'"&amp;AB$1&amp;"'!"&amp;"A1:A200")=$V$46)*(INDIRECT("'"&amp;AB$1&amp;"'!"&amp;"B1:B200")=$V53),0),3)</f>
        <v>10.4223</v>
      </c>
      <c r="AC53" s="9" cm="1">
        <f t="array" aca="1" ref="AC53" ca="1">INDEX(INDIRECT("'"&amp;AC$1&amp;"'!"&amp;"A1:C200"),MATCH(1,(INDIRECT("'"&amp;AC$1&amp;"'!"&amp;"A1:A200")=$V$46)*(INDIRECT("'"&amp;AC$1&amp;"'!"&amp;"B1:B200")=$V53),0),3)</f>
        <v>7.3772000000000002</v>
      </c>
      <c r="AD53" s="9" cm="1">
        <f t="array" aca="1" ref="AD53" ca="1">INDEX(INDIRECT("'"&amp;AD$1&amp;"'!"&amp;"A1:C200"),MATCH(1,(INDIRECT("'"&amp;AD$1&amp;"'!"&amp;"A1:A200")=$V$46)*(INDIRECT("'"&amp;AD$1&amp;"'!"&amp;"B1:B200")=$V53),0),3)</f>
        <v>7.0769000000000002</v>
      </c>
      <c r="AE53" s="9" cm="1">
        <f t="array" aca="1" ref="AE53" ca="1">INDEX(INDIRECT("'"&amp;AE$1&amp;"'!"&amp;"A1:C200"),MATCH(1,(INDIRECT("'"&amp;AE$1&amp;"'!"&amp;"A1:A200")=$V$46)*(INDIRECT("'"&amp;AE$1&amp;"'!"&amp;"B1:B200")=$V53),0),3)</f>
        <v>9.1411999999999995</v>
      </c>
      <c r="AF53" s="9" cm="1">
        <f t="array" aca="1" ref="AF53" ca="1">INDEX(INDIRECT("'"&amp;AF$1&amp;"'!"&amp;"A1:C200"),MATCH(1,(INDIRECT("'"&amp;AF$1&amp;"'!"&amp;"A1:A200")=$V$46)*(INDIRECT("'"&amp;AF$1&amp;"'!"&amp;"B1:B200")=$V53),0),3)</f>
        <v>9.6045999999999996</v>
      </c>
      <c r="AG53" s="9" cm="1">
        <f t="array" aca="1" ref="AG53" ca="1">INDEX(INDIRECT("'"&amp;AG$1&amp;"'!"&amp;"A1:C200"),MATCH(1,(INDIRECT("'"&amp;AG$1&amp;"'!"&amp;"A1:A200")=$V$46)*(INDIRECT("'"&amp;AG$1&amp;"'!"&amp;"B1:B200")=$V53),0),3)</f>
        <v>7.4485000000000001</v>
      </c>
      <c r="AH53" s="9" cm="1">
        <f t="array" aca="1" ref="AH53" ca="1">INDEX(INDIRECT("'"&amp;AH$1&amp;"'!"&amp;"A1:C200"),MATCH(1,(INDIRECT("'"&amp;AH$1&amp;"'!"&amp;"A1:A200")=$V$46)*(INDIRECT("'"&amp;AH$1&amp;"'!"&amp;"B1:B200")=$V53),0),3)</f>
        <v>11.7882</v>
      </c>
      <c r="AI53" s="9" cm="1">
        <f t="array" aca="1" ref="AI53" ca="1">INDEX(INDIRECT("'"&amp;AI$1&amp;"'!"&amp;"A1:C200"),MATCH(1,(INDIRECT("'"&amp;AI$1&amp;"'!"&amp;"A1:A200")=$V$46)*(INDIRECT("'"&amp;AI$1&amp;"'!"&amp;"B1:B200")=$V53),0),3)</f>
        <v>6.7950999999999997</v>
      </c>
      <c r="AJ53" s="9" cm="1">
        <f t="array" aca="1" ref="AJ53" ca="1">INDEX(INDIRECT("'"&amp;AJ$1&amp;"'!"&amp;"A1:C200"),MATCH(1,(INDIRECT("'"&amp;AJ$1&amp;"'!"&amp;"A1:A200")=$V$46)*(INDIRECT("'"&amp;AJ$1&amp;"'!"&amp;"B1:B200")=$V53),0),3)</f>
        <v>9.3489000000000004</v>
      </c>
      <c r="AK53" s="9" cm="1">
        <f t="array" aca="1" ref="AK53" ca="1">INDEX(INDIRECT("'"&amp;AK$1&amp;"'!"&amp;"A1:C200"),MATCH(1,(INDIRECT("'"&amp;AK$1&amp;"'!"&amp;"A1:A200")=$V$46)*(INDIRECT("'"&amp;AK$1&amp;"'!"&amp;"B1:B200")=$V53),0),3)</f>
        <v>7.1916000000000002</v>
      </c>
      <c r="AL53" s="9" cm="1">
        <f t="array" aca="1" ref="AL53" ca="1">INDEX(INDIRECT("'"&amp;AL$1&amp;"'!"&amp;"A1:C200"),MATCH(1,(INDIRECT("'"&amp;AL$1&amp;"'!"&amp;"A1:A200")=$V$46)*(INDIRECT("'"&amp;AL$1&amp;"'!"&amp;"B1:B200")=$V53),0),3)</f>
        <v>14.159000000000001</v>
      </c>
      <c r="AM53" s="9" cm="1">
        <f t="array" aca="1" ref="AM53" ca="1">INDEX(INDIRECT("'"&amp;AM$1&amp;"'!"&amp;"A1:C200"),MATCH(1,(INDIRECT("'"&amp;AM$1&amp;"'!"&amp;"A1:A200")=$V$46)*(INDIRECT("'"&amp;AM$1&amp;"'!"&amp;"B1:B200")=$V53),0),3)</f>
        <v>11.8344</v>
      </c>
    </row>
    <row r="54" spans="1:40" x14ac:dyDescent="0.25">
      <c r="A54" s="2" t="s">
        <v>15</v>
      </c>
      <c r="B54" s="9" cm="1">
        <f t="array" aca="1" ref="B54" ca="1">INDEX(INDIRECT("'"&amp;B$1&amp;"'!"&amp;"A1:C200"),MATCH(1,(INDIRECT("'"&amp;B$1&amp;"'!"&amp;"A1:A200")=$A$46)*(INDIRECT("'"&amp;B$1&amp;"'!"&amp;"B1:B200")=$A54),0),3)</f>
        <v>6.8636999999999997</v>
      </c>
      <c r="C54" s="9" cm="1">
        <f t="array" aca="1" ref="C54" ca="1">INDEX(INDIRECT("'"&amp;C$1&amp;"'!"&amp;"A1:C200"),MATCH(1,(INDIRECT("'"&amp;C$1&amp;"'!"&amp;"A1:A200")=$A$46)*(INDIRECT("'"&amp;C$1&amp;"'!"&amp;"B1:B200")=$A54),0),3)</f>
        <v>11.0176</v>
      </c>
      <c r="D54" s="9" cm="1">
        <f t="array" aca="1" ref="D54" ca="1">INDEX(INDIRECT("'"&amp;D$1&amp;"'!"&amp;"A1:C200"),MATCH(1,(INDIRECT("'"&amp;D$1&amp;"'!"&amp;"A1:A200")=$A$46)*(INDIRECT("'"&amp;D$1&amp;"'!"&amp;"B1:B200")=$A54),0),3)</f>
        <v>11.7822</v>
      </c>
      <c r="E54" s="9" cm="1">
        <f t="array" aca="1" ref="E54" ca="1">INDEX(INDIRECT("'"&amp;E$1&amp;"'!"&amp;"A1:C200"),MATCH(1,(INDIRECT("'"&amp;E$1&amp;"'!"&amp;"A1:A200")=$A$46)*(INDIRECT("'"&amp;E$1&amp;"'!"&amp;"B1:B200")=$A54),0),3)</f>
        <v>9.8291000000000004</v>
      </c>
      <c r="F54" s="9" cm="1">
        <f t="array" aca="1" ref="F54" ca="1">INDEX(INDIRECT("'"&amp;F$1&amp;"'!"&amp;"A1:C200"),MATCH(1,(INDIRECT("'"&amp;F$1&amp;"'!"&amp;"A1:A200")=$A$46)*(INDIRECT("'"&amp;F$1&amp;"'!"&amp;"B1:B200")=$A54),0),3)</f>
        <v>6.5818000000000003</v>
      </c>
      <c r="G54" s="9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9" cm="1">
        <f t="array" aca="1" ref="H54" ca="1">INDEX(INDIRECT("'"&amp;H$1&amp;"'!"&amp;"A1:C200"),MATCH(1,(INDIRECT("'"&amp;H$1&amp;"'!"&amp;"A1:A200")=$A$46)*(INDIRECT("'"&amp;H$1&amp;"'!"&amp;"B1:B200")=$A54),0),3)</f>
        <v>8.6327999999999996</v>
      </c>
      <c r="I54" s="9" cm="1">
        <f t="array" aca="1" ref="I54" ca="1">INDEX(INDIRECT("'"&amp;I$1&amp;"'!"&amp;"A1:C200"),MATCH(1,(INDIRECT("'"&amp;I$1&amp;"'!"&amp;"A1:A200")=$A$46)*(INDIRECT("'"&amp;I$1&amp;"'!"&amp;"B1:B200")=$A54),0),3)</f>
        <v>5.7672999999999996</v>
      </c>
      <c r="J54" s="9" cm="1">
        <f t="array" aca="1" ref="J54" ca="1">INDEX(INDIRECT("'"&amp;J$1&amp;"'!"&amp;"A1:C200"),MATCH(1,(INDIRECT("'"&amp;J$1&amp;"'!"&amp;"A1:A200")=$A$46)*(INDIRECT("'"&amp;J$1&amp;"'!"&amp;"B1:B200")=$A54),0),3)</f>
        <v>5.5587999999999997</v>
      </c>
      <c r="K54" s="9" cm="1">
        <f t="array" aca="1" ref="K54" ca="1">INDEX(INDIRECT("'"&amp;K$1&amp;"'!"&amp;"A1:C200"),MATCH(1,(INDIRECT("'"&amp;K$1&amp;"'!"&amp;"A1:A200")=$A$46)*(INDIRECT("'"&amp;K$1&amp;"'!"&amp;"B1:B200")=$A54),0),3)</f>
        <v>12.9764</v>
      </c>
      <c r="L54" s="9" cm="1">
        <f t="array" aca="1" ref="L54" ca="1">INDEX(INDIRECT("'"&amp;L$1&amp;"'!"&amp;"A1:C200"),MATCH(1,(INDIRECT("'"&amp;L$1&amp;"'!"&amp;"A1:A200")=$A$46)*(INDIRECT("'"&amp;L$1&amp;"'!"&amp;"B1:B200")=$A54),0),3)</f>
        <v>8.0902999999999992</v>
      </c>
      <c r="M54" s="19" cm="1">
        <f t="array" aca="1" ref="M54" ca="1">INDEX(INDIRECT("'"&amp;M$1&amp;"'!"&amp;"A1:C200"),MATCH(1,(INDIRECT("'"&amp;M$1&amp;"'!"&amp;"A1:A200")=$A$46)*(INDIRECT("'"&amp;M$1&amp;"'!"&amp;"B1:B200")=$A54),0),3)</f>
        <v>10.460100000000001</v>
      </c>
      <c r="N54" s="9" cm="1">
        <f t="array" aca="1" ref="N54" ca="1">INDEX(INDIRECT("'"&amp;N$1&amp;"'!"&amp;"A1:C200"),MATCH(1,(INDIRECT("'"&amp;N$1&amp;"'!"&amp;"A1:A200")=$A$46)*(INDIRECT("'"&amp;N$1&amp;"'!"&amp;"B1:B200")=$A54),0),3)</f>
        <v>7.3747999999999996</v>
      </c>
      <c r="O54" s="9" cm="1">
        <f t="array" aca="1" ref="O54" ca="1">INDEX(INDIRECT("'"&amp;O$1&amp;"'!"&amp;"A1:C200"),MATCH(1,(INDIRECT("'"&amp;O$1&amp;"'!"&amp;"A1:A200")=$A$46)*(INDIRECT("'"&amp;O$1&amp;"'!"&amp;"B1:B200")=$A54),0),3)</f>
        <v>9.2120999999999995</v>
      </c>
      <c r="P54" s="9" cm="1">
        <f t="array" aca="1" ref="P54" ca="1">INDEX(INDIRECT("'"&amp;P$1&amp;"'!"&amp;"A1:C200"),MATCH(1,(INDIRECT("'"&amp;P$1&amp;"'!"&amp;"A1:A200")=$A$46)*(INDIRECT("'"&amp;P$1&amp;"'!"&amp;"B1:B200")=$A54),0),3)</f>
        <v>8.4018999999999995</v>
      </c>
      <c r="Q54" s="9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9" cm="1">
        <f t="array" aca="1" ref="R54" ca="1">INDEX(INDIRECT("'"&amp;R$1&amp;"'!"&amp;"A1:C200"),MATCH(1,(INDIRECT("'"&amp;R$1&amp;"'!"&amp;"A1:A200")=$A$46)*(INDIRECT("'"&amp;R$1&amp;"'!"&amp;"B1:B200")=$A54),0),3)</f>
        <v>10.888199999999999</v>
      </c>
      <c r="V54" s="2" t="s">
        <v>15</v>
      </c>
      <c r="W54" s="9" cm="1">
        <f t="array" aca="1" ref="W54" ca="1">INDEX(INDIRECT("'"&amp;W$1&amp;"'!"&amp;"A1:C200"),MATCH(1,(INDIRECT("'"&amp;W$1&amp;"'!"&amp;"A1:A200")=$V$46)*(INDIRECT("'"&amp;W$1&amp;"'!"&amp;"B1:B200")=$V54),0),3)</f>
        <v>7.4252000000000002</v>
      </c>
      <c r="X54" s="9" cm="1">
        <f t="array" aca="1" ref="X54" ca="1">INDEX(INDIRECT("'"&amp;X$1&amp;"'!"&amp;"A1:C200"),MATCH(1,(INDIRECT("'"&amp;X$1&amp;"'!"&amp;"A1:A200")=$V$46)*(INDIRECT("'"&amp;X$1&amp;"'!"&amp;"B1:B200")=$V54),0),3)</f>
        <v>5.9786999999999999</v>
      </c>
      <c r="Y54" s="9" cm="1">
        <f t="array" aca="1" ref="Y54" ca="1">INDEX(INDIRECT("'"&amp;Y$1&amp;"'!"&amp;"A1:C200"),MATCH(1,(INDIRECT("'"&amp;Y$1&amp;"'!"&amp;"A1:A200")=$V$46)*(INDIRECT("'"&amp;Y$1&amp;"'!"&amp;"B1:B200")=$V54),0),3)</f>
        <v>7.0545999999999998</v>
      </c>
      <c r="Z54" s="9" cm="1">
        <f t="array" aca="1" ref="Z54" ca="1">INDEX(INDIRECT("'"&amp;Z$1&amp;"'!"&amp;"A1:C200"),MATCH(1,(INDIRECT("'"&amp;Z$1&amp;"'!"&amp;"A1:A200")=$V$46)*(INDIRECT("'"&amp;Z$1&amp;"'!"&amp;"B1:B200")=$V54),0),3)</f>
        <v>8.77</v>
      </c>
      <c r="AA54" s="9" cm="1">
        <f t="array" aca="1" ref="AA54" ca="1">INDEX(INDIRECT("'"&amp;AA$1&amp;"'!"&amp;"A1:C200"),MATCH(1,(INDIRECT("'"&amp;AA$1&amp;"'!"&amp;"A1:A200")=$V$46)*(INDIRECT("'"&amp;AA$1&amp;"'!"&amp;"B1:B200")=$V54),0),3)</f>
        <v>7.0704000000000002</v>
      </c>
      <c r="AB54" s="9" cm="1">
        <f t="array" aca="1" ref="AB54" ca="1">INDEX(INDIRECT("'"&amp;AB$1&amp;"'!"&amp;"A1:C200"),MATCH(1,(INDIRECT("'"&amp;AB$1&amp;"'!"&amp;"A1:A200")=$V$46)*(INDIRECT("'"&amp;AB$1&amp;"'!"&amp;"B1:B200")=$V54),0),3)</f>
        <v>8.0348000000000006</v>
      </c>
      <c r="AC54" s="9" cm="1">
        <f t="array" aca="1" ref="AC54" ca="1">INDEX(INDIRECT("'"&amp;AC$1&amp;"'!"&amp;"A1:C200"),MATCH(1,(INDIRECT("'"&amp;AC$1&amp;"'!"&amp;"A1:A200")=$V$46)*(INDIRECT("'"&amp;AC$1&amp;"'!"&amp;"B1:B200")=$V54),0),3)</f>
        <v>5.5728</v>
      </c>
      <c r="AD54" s="9" cm="1">
        <f t="array" aca="1" ref="AD54" ca="1">INDEX(INDIRECT("'"&amp;AD$1&amp;"'!"&amp;"A1:C200"),MATCH(1,(INDIRECT("'"&amp;AD$1&amp;"'!"&amp;"A1:A200")=$V$46)*(INDIRECT("'"&amp;AD$1&amp;"'!"&amp;"B1:B200")=$V54),0),3)</f>
        <v>7.1224999999999996</v>
      </c>
      <c r="AE54" s="9" cm="1">
        <f t="array" aca="1" ref="AE54" ca="1">INDEX(INDIRECT("'"&amp;AE$1&amp;"'!"&amp;"A1:C200"),MATCH(1,(INDIRECT("'"&amp;AE$1&amp;"'!"&amp;"A1:A200")=$V$46)*(INDIRECT("'"&amp;AE$1&amp;"'!"&amp;"B1:B200")=$V54),0),3)</f>
        <v>13.950200000000001</v>
      </c>
      <c r="AF54" s="9" cm="1">
        <f t="array" aca="1" ref="AF54" ca="1">INDEX(INDIRECT("'"&amp;AF$1&amp;"'!"&amp;"A1:C200"),MATCH(1,(INDIRECT("'"&amp;AF$1&amp;"'!"&amp;"A1:A200")=$V$46)*(INDIRECT("'"&amp;AF$1&amp;"'!"&amp;"B1:B200")=$V54),0),3)</f>
        <v>9.9045000000000005</v>
      </c>
      <c r="AG54" s="9" cm="1">
        <f t="array" aca="1" ref="AG54" ca="1">INDEX(INDIRECT("'"&amp;AG$1&amp;"'!"&amp;"A1:C200"),MATCH(1,(INDIRECT("'"&amp;AG$1&amp;"'!"&amp;"A1:A200")=$V$46)*(INDIRECT("'"&amp;AG$1&amp;"'!"&amp;"B1:B200")=$V54),0),3)</f>
        <v>7.4386999999999999</v>
      </c>
      <c r="AH54" s="9" cm="1">
        <f t="array" aca="1" ref="AH54" ca="1">INDEX(INDIRECT("'"&amp;AH$1&amp;"'!"&amp;"A1:C200"),MATCH(1,(INDIRECT("'"&amp;AH$1&amp;"'!"&amp;"A1:A200")=$V$46)*(INDIRECT("'"&amp;AH$1&amp;"'!"&amp;"B1:B200")=$V54),0),3)</f>
        <v>12.791499999999999</v>
      </c>
      <c r="AI54" s="9" cm="1">
        <f t="array" aca="1" ref="AI54" ca="1">INDEX(INDIRECT("'"&amp;AI$1&amp;"'!"&amp;"A1:C200"),MATCH(1,(INDIRECT("'"&amp;AI$1&amp;"'!"&amp;"A1:A200")=$V$46)*(INDIRECT("'"&amp;AI$1&amp;"'!"&amp;"B1:B200")=$V54),0),3)</f>
        <v>7.9672999999999998</v>
      </c>
      <c r="AJ54" s="9" cm="1">
        <f t="array" aca="1" ref="AJ54" ca="1">INDEX(INDIRECT("'"&amp;AJ$1&amp;"'!"&amp;"A1:C200"),MATCH(1,(INDIRECT("'"&amp;AJ$1&amp;"'!"&amp;"A1:A200")=$V$46)*(INDIRECT("'"&amp;AJ$1&amp;"'!"&amp;"B1:B200")=$V54),0),3)</f>
        <v>9.8689</v>
      </c>
      <c r="AK54" s="9" cm="1">
        <f t="array" aca="1" ref="AK54" ca="1">INDEX(INDIRECT("'"&amp;AK$1&amp;"'!"&amp;"A1:C200"),MATCH(1,(INDIRECT("'"&amp;AK$1&amp;"'!"&amp;"A1:A200")=$V$46)*(INDIRECT("'"&amp;AK$1&amp;"'!"&amp;"B1:B200")=$V54),0),3)</f>
        <v>7.4249000000000001</v>
      </c>
      <c r="AL54" s="9" cm="1">
        <f t="array" aca="1" ref="AL54" ca="1">INDEX(INDIRECT("'"&amp;AL$1&amp;"'!"&amp;"A1:C200"),MATCH(1,(INDIRECT("'"&amp;AL$1&amp;"'!"&amp;"A1:A200")=$V$46)*(INDIRECT("'"&amp;AL$1&amp;"'!"&amp;"B1:B200")=$V54),0),3)</f>
        <v>14.3437</v>
      </c>
      <c r="AM54" s="9" cm="1">
        <f t="array" aca="1" ref="AM54" ca="1">INDEX(INDIRECT("'"&amp;AM$1&amp;"'!"&amp;"A1:C200"),MATCH(1,(INDIRECT("'"&amp;AM$1&amp;"'!"&amp;"A1:A200")=$V$46)*(INDIRECT("'"&amp;AM$1&amp;"'!"&amp;"B1:B200")=$V54),0),3)</f>
        <v>10.6074</v>
      </c>
    </row>
    <row r="55" spans="1:40" x14ac:dyDescent="0.25">
      <c r="A55" s="2" t="s">
        <v>32</v>
      </c>
      <c r="B55" s="7">
        <f ca="1">AVERAGE(B47:B54)</f>
        <v>7.3967625000000004</v>
      </c>
      <c r="C55" s="7">
        <f t="shared" ref="C55:Q55" ca="1" si="32">AVERAGE(C47:C54)</f>
        <v>8.9414374999999993</v>
      </c>
      <c r="D55" s="7">
        <f t="shared" ca="1" si="32"/>
        <v>8.2517750000000003</v>
      </c>
      <c r="E55" s="7">
        <f t="shared" ca="1" si="32"/>
        <v>8.6910875000000001</v>
      </c>
      <c r="F55" s="7">
        <f t="shared" ca="1" si="32"/>
        <v>5.7129500000000002</v>
      </c>
      <c r="G55" s="7">
        <f t="shared" ca="1" si="32"/>
        <v>5.671875</v>
      </c>
      <c r="H55" s="7">
        <f t="shared" ca="1" si="32"/>
        <v>9.6844625000000004</v>
      </c>
      <c r="I55" s="7">
        <f t="shared" ca="1" si="32"/>
        <v>5.4749375000000002</v>
      </c>
      <c r="J55" s="7">
        <f t="shared" ca="1" si="32"/>
        <v>5.7019874999999987</v>
      </c>
      <c r="K55" s="7">
        <f t="shared" ca="1" si="32"/>
        <v>12.342887500000002</v>
      </c>
      <c r="L55" s="7">
        <f t="shared" ca="1" si="32"/>
        <v>10.254950000000001</v>
      </c>
      <c r="M55" s="20">
        <f t="shared" ca="1" si="32"/>
        <v>10.9069375</v>
      </c>
      <c r="N55" s="7">
        <f t="shared" ca="1" si="32"/>
        <v>10.688862499999999</v>
      </c>
      <c r="O55" s="7">
        <f t="shared" ca="1" si="32"/>
        <v>7.3207250000000004</v>
      </c>
      <c r="P55" s="7">
        <f t="shared" ca="1" si="32"/>
        <v>6.9783500000000007</v>
      </c>
      <c r="Q55" s="7">
        <f t="shared" ca="1" si="32"/>
        <v>7.5257000000000014</v>
      </c>
      <c r="R55" s="7">
        <f t="shared" ref="R55" ca="1" si="33">AVERAGE(R47:R54)</f>
        <v>10.0986125</v>
      </c>
      <c r="S55" s="8">
        <f ca="1">AVERAGEIF(B47:R54,"&lt;&gt;#N/A")</f>
        <v>8.3320176470588247</v>
      </c>
      <c r="V55" s="2" t="s">
        <v>32</v>
      </c>
      <c r="W55" s="7">
        <f ca="1">AVERAGE(W47:W54)</f>
        <v>7.1844000000000001</v>
      </c>
      <c r="X55" s="7">
        <f t="shared" ref="X55:AL55" ca="1" si="34">AVERAGE(X47:X54)</f>
        <v>5.1265374999999995</v>
      </c>
      <c r="Y55" s="7">
        <f t="shared" ca="1" si="34"/>
        <v>7.2908999999999997</v>
      </c>
      <c r="Z55" s="7">
        <f t="shared" ca="1" si="34"/>
        <v>8.4063999999999979</v>
      </c>
      <c r="AA55" s="7">
        <f t="shared" ca="1" si="34"/>
        <v>5.5511499999999998</v>
      </c>
      <c r="AB55" s="7">
        <f t="shared" ca="1" si="34"/>
        <v>8.7157499999999999</v>
      </c>
      <c r="AC55" s="7">
        <f t="shared" ca="1" si="34"/>
        <v>7.2229500000000009</v>
      </c>
      <c r="AD55" s="7">
        <f t="shared" ca="1" si="34"/>
        <v>7.6904000000000012</v>
      </c>
      <c r="AE55" s="7">
        <f t="shared" ca="1" si="34"/>
        <v>9.3783124999999998</v>
      </c>
      <c r="AF55" s="7">
        <f t="shared" ca="1" si="34"/>
        <v>9.8973999999999993</v>
      </c>
      <c r="AG55" s="7">
        <f t="shared" ca="1" si="34"/>
        <v>7.755325</v>
      </c>
      <c r="AH55" s="7">
        <f t="shared" ca="1" si="34"/>
        <v>10.724325</v>
      </c>
      <c r="AI55" s="7">
        <f t="shared" ca="1" si="34"/>
        <v>8.1646249999999991</v>
      </c>
      <c r="AJ55" s="7">
        <f t="shared" ca="1" si="34"/>
        <v>9.6646125000000005</v>
      </c>
      <c r="AK55" s="7">
        <f t="shared" ca="1" si="34"/>
        <v>9.0441499999999984</v>
      </c>
      <c r="AL55" s="7">
        <f t="shared" ca="1" si="34"/>
        <v>16.964650000000002</v>
      </c>
      <c r="AM55" s="7">
        <f t="shared" ref="AM55" ca="1" si="35">AVERAGE(AM47:AM54)</f>
        <v>11.1110875</v>
      </c>
      <c r="AN55" s="8">
        <f ca="1">AVERAGE(W47:AM54)</f>
        <v>8.8172338235294081</v>
      </c>
    </row>
    <row r="56" spans="1:40" x14ac:dyDescent="0.25">
      <c r="A56" s="2" t="s">
        <v>33</v>
      </c>
      <c r="B56" s="7">
        <f ca="1">_xlfn.STDEV.P(B47:B54)</f>
        <v>1.9270816731118965</v>
      </c>
      <c r="C56" s="7">
        <f t="shared" ref="C56:Q56" ca="1" si="36">_xlfn.STDEV.P(C47:C54)</f>
        <v>1.7850734221156739</v>
      </c>
      <c r="D56" s="7">
        <f t="shared" ca="1" si="36"/>
        <v>2.2334446734528699</v>
      </c>
      <c r="E56" s="7">
        <f t="shared" ca="1" si="36"/>
        <v>1.6594126554578681</v>
      </c>
      <c r="F56" s="7">
        <f t="shared" ca="1" si="36"/>
        <v>1.1434253123838023</v>
      </c>
      <c r="G56" s="7">
        <f t="shared" ca="1" si="36"/>
        <v>0.75187639567617981</v>
      </c>
      <c r="H56" s="7">
        <f t="shared" ca="1" si="36"/>
        <v>1.0000877685702243</v>
      </c>
      <c r="I56" s="7">
        <f t="shared" ca="1" si="36"/>
        <v>1.5667214740801074</v>
      </c>
      <c r="J56" s="7">
        <f t="shared" ca="1" si="36"/>
        <v>1.2741522892079133</v>
      </c>
      <c r="K56" s="7">
        <f t="shared" ca="1" si="36"/>
        <v>1.4492864170320821</v>
      </c>
      <c r="L56" s="7">
        <f t="shared" ca="1" si="36"/>
        <v>1.3853564324750403</v>
      </c>
      <c r="M56" s="20">
        <f t="shared" ca="1" si="36"/>
        <v>0.93693801680994337</v>
      </c>
      <c r="N56" s="7">
        <f t="shared" ca="1" si="36"/>
        <v>3.0922323554098852</v>
      </c>
      <c r="O56" s="7">
        <f t="shared" ca="1" si="36"/>
        <v>1.681146882153663</v>
      </c>
      <c r="P56" s="7">
        <f t="shared" ca="1" si="36"/>
        <v>2.7551127898871921</v>
      </c>
      <c r="Q56" s="7">
        <f t="shared" ca="1" si="36"/>
        <v>1.5144773553935951</v>
      </c>
      <c r="R56" s="7">
        <f t="shared" ref="R56" ca="1" si="37">_xlfn.STDEV.P(R47:R54)</f>
        <v>1.2759513592193708</v>
      </c>
      <c r="S56" s="3">
        <f ca="1">_xlfn.STDEV.P(B47:R54)</f>
        <v>2.6702419556012691</v>
      </c>
      <c r="V56" s="2" t="s">
        <v>33</v>
      </c>
      <c r="W56" s="7">
        <f ca="1">_xlfn.STDEV.P(W47:W54)</f>
        <v>1.7438676928024086</v>
      </c>
      <c r="X56" s="7">
        <f t="shared" ref="X56:AL56" ca="1" si="38">_xlfn.STDEV.P(X47:X54)</f>
        <v>0.71407823615046206</v>
      </c>
      <c r="Y56" s="7">
        <f t="shared" ca="1" si="38"/>
        <v>0.90998794360145285</v>
      </c>
      <c r="Z56" s="7">
        <f t="shared" ca="1" si="38"/>
        <v>1.6619048799495215</v>
      </c>
      <c r="AA56" s="7">
        <f t="shared" ca="1" si="38"/>
        <v>1.58426185335632</v>
      </c>
      <c r="AB56" s="7">
        <f t="shared" ca="1" si="38"/>
        <v>1.4262048932393969</v>
      </c>
      <c r="AC56" s="7">
        <f t="shared" ca="1" si="38"/>
        <v>0.87690199138785296</v>
      </c>
      <c r="AD56" s="7">
        <f t="shared" ca="1" si="38"/>
        <v>2.3225438914044187</v>
      </c>
      <c r="AE56" s="7">
        <f t="shared" ca="1" si="38"/>
        <v>2.9475745119663661</v>
      </c>
      <c r="AF56" s="7">
        <f t="shared" ca="1" si="38"/>
        <v>1.1046379305003167</v>
      </c>
      <c r="AG56" s="7">
        <f t="shared" ca="1" si="38"/>
        <v>0.4575865949467926</v>
      </c>
      <c r="AH56" s="7">
        <f t="shared" ca="1" si="38"/>
        <v>2.1896726352071441</v>
      </c>
      <c r="AI56" s="7">
        <f t="shared" ca="1" si="38"/>
        <v>0.85021654704845429</v>
      </c>
      <c r="AJ56" s="7">
        <f t="shared" ca="1" si="38"/>
        <v>0.64712992018121862</v>
      </c>
      <c r="AK56" s="7">
        <f t="shared" ca="1" si="38"/>
        <v>2.2018481878867213</v>
      </c>
      <c r="AL56" s="7">
        <f t="shared" ca="1" si="38"/>
        <v>2.5702328469420657</v>
      </c>
      <c r="AM56" s="7">
        <f t="shared" ref="AM56" ca="1" si="39">_xlfn.STDEV.P(AM47:AM54)</f>
        <v>1.6546667515224185</v>
      </c>
      <c r="AN56" s="3">
        <f ca="1">_xlfn.STDEV.P(W47:AM54)</f>
        <v>3.0722012269711585</v>
      </c>
    </row>
  </sheetData>
  <mergeCells count="10">
    <mergeCell ref="B35:Q35"/>
    <mergeCell ref="W35:AL35"/>
    <mergeCell ref="B46:Q46"/>
    <mergeCell ref="W46:AL46"/>
    <mergeCell ref="B2:Q2"/>
    <mergeCell ref="W2:AL2"/>
    <mergeCell ref="B13:Q13"/>
    <mergeCell ref="W13:AL13"/>
    <mergeCell ref="B24:Q24"/>
    <mergeCell ref="W24:AL24"/>
  </mergeCells>
  <conditionalFormatting sqref="B3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G82"/>
  <sheetViews>
    <sheetView workbookViewId="0">
      <selection activeCell="G8" sqref="G8"/>
    </sheetView>
  </sheetViews>
  <sheetFormatPr defaultRowHeight="15" x14ac:dyDescent="0.25"/>
  <sheetData>
    <row r="1" spans="1:33" x14ac:dyDescent="0.25">
      <c r="A1" s="5" t="s">
        <v>29</v>
      </c>
      <c r="B1" s="14">
        <v>6219</v>
      </c>
      <c r="C1" s="15"/>
      <c r="D1" s="14">
        <v>3689</v>
      </c>
      <c r="E1" s="15"/>
      <c r="F1" s="14">
        <v>9717</v>
      </c>
      <c r="G1" s="15"/>
      <c r="H1" s="14">
        <v>2990</v>
      </c>
      <c r="I1" s="15"/>
      <c r="J1" s="14">
        <v>3409</v>
      </c>
      <c r="K1" s="15"/>
      <c r="L1" s="14">
        <v>312</v>
      </c>
      <c r="M1" s="15"/>
      <c r="N1" s="14">
        <v>3380</v>
      </c>
      <c r="O1" s="15"/>
      <c r="P1" s="14">
        <v>5837</v>
      </c>
      <c r="Q1" s="15"/>
      <c r="R1" s="14">
        <v>6525</v>
      </c>
      <c r="S1" s="15"/>
      <c r="T1" s="14">
        <v>7612</v>
      </c>
      <c r="U1" s="15"/>
      <c r="V1" s="14">
        <v>2064</v>
      </c>
      <c r="W1" s="15"/>
      <c r="X1" s="14">
        <v>3162</v>
      </c>
      <c r="Y1" s="15"/>
      <c r="Z1" s="14">
        <v>9053</v>
      </c>
      <c r="AA1" s="15"/>
      <c r="AB1" s="14">
        <v>6339</v>
      </c>
      <c r="AC1" s="15"/>
      <c r="AD1" s="14">
        <v>3154</v>
      </c>
      <c r="AE1" s="15"/>
      <c r="AF1" s="16">
        <v>2463</v>
      </c>
      <c r="AG1" s="17"/>
    </row>
    <row r="2" spans="1:33" x14ac:dyDescent="0.25">
      <c r="A2" s="11" t="s">
        <v>44</v>
      </c>
      <c r="B2" s="11" t="s">
        <v>42</v>
      </c>
      <c r="C2" s="11" t="s">
        <v>43</v>
      </c>
      <c r="D2" s="11" t="s">
        <v>42</v>
      </c>
      <c r="E2" s="11" t="s">
        <v>43</v>
      </c>
      <c r="F2" s="11" t="s">
        <v>42</v>
      </c>
      <c r="G2" s="11" t="s">
        <v>43</v>
      </c>
      <c r="H2" s="11" t="s">
        <v>42</v>
      </c>
      <c r="I2" s="11" t="s">
        <v>43</v>
      </c>
      <c r="J2" s="11" t="s">
        <v>42</v>
      </c>
      <c r="K2" s="11" t="s">
        <v>43</v>
      </c>
      <c r="L2" s="11" t="s">
        <v>42</v>
      </c>
      <c r="M2" s="11" t="s">
        <v>43</v>
      </c>
      <c r="N2" s="11" t="s">
        <v>42</v>
      </c>
      <c r="O2" s="11" t="s">
        <v>43</v>
      </c>
      <c r="P2" s="11" t="s">
        <v>42</v>
      </c>
      <c r="Q2" s="11" t="s">
        <v>43</v>
      </c>
      <c r="R2" s="11" t="s">
        <v>42</v>
      </c>
      <c r="S2" s="11" t="s">
        <v>43</v>
      </c>
      <c r="T2" s="11" t="s">
        <v>42</v>
      </c>
      <c r="U2" s="11" t="s">
        <v>43</v>
      </c>
      <c r="V2" s="11" t="s">
        <v>42</v>
      </c>
      <c r="W2" s="11" t="s">
        <v>43</v>
      </c>
      <c r="X2" s="11" t="s">
        <v>42</v>
      </c>
      <c r="Y2" s="11" t="s">
        <v>43</v>
      </c>
      <c r="Z2" s="11" t="s">
        <v>42</v>
      </c>
      <c r="AA2" s="11" t="s">
        <v>43</v>
      </c>
      <c r="AB2" s="11" t="s">
        <v>42</v>
      </c>
      <c r="AC2" s="11" t="s">
        <v>43</v>
      </c>
      <c r="AD2" s="11" t="s">
        <v>42</v>
      </c>
      <c r="AE2" s="11" t="s">
        <v>43</v>
      </c>
      <c r="AF2" s="11" t="s">
        <v>42</v>
      </c>
      <c r="AG2" s="11" t="s">
        <v>43</v>
      </c>
    </row>
    <row r="3" spans="1:33" x14ac:dyDescent="0.25">
      <c r="A3" s="11" t="s">
        <v>0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170.72669999999999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150.43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104.2433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</row>
    <row r="5" spans="1:33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151.6867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151.48670000000001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</row>
    <row r="6" spans="1:33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</row>
    <row r="7" spans="1:33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152.9067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</row>
    <row r="8" spans="1:33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160.20330000000001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</row>
    <row r="9" spans="1:33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175.7133</v>
      </c>
      <c r="M9" cm="1">
        <f t="array" aca="1" ref="M9" ca="1">INDEX(INDIRECT("'"&amp;L$1&amp;"'!"&amp;"A1:D200"),MATCH(1,(INDIRECT("'"&amp;L$1&amp;"'!"&amp;"A1:A200")=$A$3)*(INDIRECT("'"&amp;L$1&amp;"'!"&amp;"B1:B200")=$A9),0),4)</f>
        <v>160.07329999999999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173.4967</v>
      </c>
      <c r="Q9" cm="1">
        <f t="array" aca="1" ref="Q9" ca="1">INDEX(INDIRECT("'"&amp;P$1&amp;"'!"&amp;"A1:D200"),MATCH(1,(INDIRECT("'"&amp;P$1&amp;"'!"&amp;"A1:A200")=$A$3)*(INDIRECT("'"&amp;P$1&amp;"'!"&amp;"B1:B200")=$A9),0),4)</f>
        <v>170.19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</row>
    <row r="10" spans="1:33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156.02330000000001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</row>
    <row r="11" spans="1:33" x14ac:dyDescent="0.25">
      <c r="A11" s="11" t="s">
        <v>20</v>
      </c>
      <c r="B11" s="13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160.76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</row>
    <row r="13" spans="1:33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165.47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</row>
    <row r="14" spans="1:33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164.51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162.45330000000001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166.51669999999999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</row>
    <row r="15" spans="1:33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175.38669999999999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165.42330000000001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161.01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181.06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171.29669999999999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</row>
    <row r="16" spans="1:33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165.32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162.02330000000001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166.92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172.48670000000001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</row>
    <row r="17" spans="1:33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157.72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168.02670000000001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</row>
    <row r="18" spans="1:33" x14ac:dyDescent="0.25">
      <c r="A18" t="s">
        <v>7</v>
      </c>
      <c r="B18" t="e" cm="1">
        <f t="array" aca="1" ref="B18" ca="1">INDEX(INDIRECT("'"&amp;B$1&amp;"'!"&amp;"A1:D200"),MATCH(1,(INDIRECT("'"&amp;B$1&amp;"'!"&amp;"A1:A200")=$A$11)*(INDIRECT("'"&amp;B$1&amp;"'!"&amp;"B1:B200")=$A18),0),3)</f>
        <v>#N/A</v>
      </c>
      <c r="C18" t="e" cm="1">
        <f t="array" aca="1" ref="C18" ca="1">INDEX(INDIRECT("'"&amp;B$1&amp;"'!"&amp;"A1:D200"),MATCH(1,(INDIRECT("'"&amp;B$1&amp;"'!"&amp;"A1:A200")=$A$11)*(INDIRECT("'"&amp;B$1&amp;"'!"&amp;"B1:B200")=$A18),0),4)</f>
        <v>#N/A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164.81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162.72329999999999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158.3133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t="e" cm="1">
        <f t="array" aca="1" ref="AB18" ca="1">INDEX(INDIRECT("'"&amp;AB$1&amp;"'!"&amp;"A1:D200"),MATCH(1,(INDIRECT("'"&amp;AB$1&amp;"'!"&amp;"A1:A200")=$A$11)*(INDIRECT("'"&amp;AB$1&amp;"'!"&amp;"B1:B200")=$A18),0),3)</f>
        <v>#N/A</v>
      </c>
      <c r="AC18" t="e" cm="1">
        <f t="array" aca="1" ref="AC18" ca="1">INDEX(INDIRECT("'"&amp;AB$1&amp;"'!"&amp;"A1:D200"),MATCH(1,(INDIRECT("'"&amp;AB$1&amp;"'!"&amp;"A1:A200")=$A$11)*(INDIRECT("'"&amp;AB$1&amp;"'!"&amp;"B1:B200")=$A18),0),4)</f>
        <v>#N/A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</row>
    <row r="19" spans="1:33" x14ac:dyDescent="0.25">
      <c r="A19" s="11" t="s">
        <v>21</v>
      </c>
      <c r="B19" s="13" t="s">
        <v>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135.05330000000001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144.73670000000001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</row>
    <row r="21" spans="1:33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135.71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148.88329999999999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157.23330000000001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132.22999999999999</v>
      </c>
    </row>
    <row r="22" spans="1:33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135.4333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</row>
    <row r="23" spans="1:33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138.02670000000001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120.04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</row>
    <row r="24" spans="1:33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116.4067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</row>
    <row r="25" spans="1:33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126.73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139.81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</row>
    <row r="26" spans="1:33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133.89330000000001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114.16670000000001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126.3467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</row>
    <row r="27" spans="1:33" x14ac:dyDescent="0.25">
      <c r="A27" s="11" t="s">
        <v>22</v>
      </c>
      <c r="B27" s="13" t="s">
        <v>38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119.43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111.0633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107.2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</row>
    <row r="29" spans="1:33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122.63330000000001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119.5033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114.8267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111.84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</row>
    <row r="30" spans="1:33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123.1433</v>
      </c>
      <c r="P30" cm="1">
        <f t="array" aca="1" ref="P30" ca="1">INDEX(INDIRECT("'"&amp;P$1&amp;"'!"&amp;"A1:D200"),MATCH(1,(INDIRECT("'"&amp;P$1&amp;"'!"&amp;"A1:A200")=$A$27)*(INDIRECT("'"&amp;P$1&amp;"'!"&amp;"B1:B200")=$A30),0),3)</f>
        <v>120.19670000000001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</row>
    <row r="31" spans="1:33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130.4333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122.16670000000001</v>
      </c>
      <c r="P31" cm="1">
        <f t="array" aca="1" ref="P31" ca="1">INDEX(INDIRECT("'"&amp;P$1&amp;"'!"&amp;"A1:D200"),MATCH(1,(INDIRECT("'"&amp;P$1&amp;"'!"&amp;"A1:A200")=$A$27)*(INDIRECT("'"&amp;P$1&amp;"'!"&amp;"B1:B200")=$A31),0),3)</f>
        <v>120.0033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132.38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</row>
    <row r="32" spans="1:33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122.8133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</row>
    <row r="33" spans="1:33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119.45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115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122.8467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</row>
    <row r="34" spans="1:33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123.0367</v>
      </c>
      <c r="Q34" cm="1">
        <f t="array" aca="1" ref="Q34" ca="1">INDEX(INDIRECT("'"&amp;P$1&amp;"'!"&amp;"A1:D200"),MATCH(1,(INDIRECT("'"&amp;P$1&amp;"'!"&amp;"A1:A200")=$A$27)*(INDIRECT("'"&amp;P$1&amp;"'!"&amp;"B1:B200")=$A34),0),4)</f>
        <v>127.48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122.68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</row>
    <row r="35" spans="1:33" x14ac:dyDescent="0.25">
      <c r="A35" s="11" t="s">
        <v>23</v>
      </c>
      <c r="B35" s="13" t="s">
        <v>47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48.839399999999998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39.516100000000002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27.581900000000001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31.612300000000001</v>
      </c>
    </row>
    <row r="37" spans="1:33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47.202800000000003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51.216700000000003</v>
      </c>
      <c r="I37" cm="1">
        <f t="array" aca="1" ref="I37" ca="1">INDEX(INDIRECT("'"&amp;H$1&amp;"'!"&amp;"A1:D200"),MATCH(1,(INDIRECT("'"&amp;H$1&amp;"'!"&amp;"A1:A200")=$A$35)*(INDIRECT("'"&amp;H$1&amp;"'!"&amp;"B1:B200")=$A37),0),4)</f>
        <v>64.406000000000006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52.13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34.556100000000001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47.42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</row>
    <row r="38" spans="1:33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44.847700000000003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70.2393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24.422799999999999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40.955599999999997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</row>
    <row r="39" spans="1:33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24.4711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52.022799999999997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</row>
    <row r="40" spans="1:33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42.017699999999998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31.156099999999999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39.22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64.729299999999995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</row>
    <row r="41" spans="1:33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34.992800000000003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60.085999999999999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</row>
    <row r="42" spans="1:33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24.049399999999999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60.532600000000002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49.9861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</row>
    <row r="43" spans="1:33" x14ac:dyDescent="0.25">
      <c r="A43" s="11" t="s">
        <v>24</v>
      </c>
      <c r="B43" s="13" t="s">
        <v>45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151.51669999999999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</row>
    <row r="45" spans="1:33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</row>
    <row r="46" spans="1:33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183.1267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160.6833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</row>
    <row r="47" spans="1:33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144.23670000000001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</row>
    <row r="48" spans="1:33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144.77670000000001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162.8433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</row>
    <row r="49" spans="1:33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149.33000000000001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</row>
    <row r="50" spans="1:33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151.1533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</row>
    <row r="51" spans="1:33" x14ac:dyDescent="0.25">
      <c r="A51" s="11" t="s">
        <v>25</v>
      </c>
      <c r="B51" s="13" t="s">
        <v>46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168.31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171.76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175.23330000000001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152.66</v>
      </c>
      <c r="AG52" cm="1">
        <f t="array" aca="1" ref="AG52" ca="1">INDEX(INDIRECT("'"&amp;AF$1&amp;"'!"&amp;"A1:D200"),MATCH(1,(INDIRECT("'"&amp;AF$1&amp;"'!"&amp;"A1:A200")=$A$51)*(INDIRECT("'"&amp;AF$1&amp;"'!"&amp;"B1:B200")=$A52),0),4)</f>
        <v>146.10669999999999</v>
      </c>
    </row>
    <row r="53" spans="1:33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162.97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168.9633</v>
      </c>
      <c r="Q53" cm="1">
        <f t="array" aca="1" ref="Q53" ca="1">INDEX(INDIRECT("'"&amp;P$1&amp;"'!"&amp;"A1:D200"),MATCH(1,(INDIRECT("'"&amp;P$1&amp;"'!"&amp;"A1:A200")=$A$51)*(INDIRECT("'"&amp;P$1&amp;"'!"&amp;"B1:B200")=$A53),0),4)</f>
        <v>151.21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185.41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</row>
    <row r="54" spans="1:33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177.1533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179.97329999999999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</row>
    <row r="55" spans="1:33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177.92330000000001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170.91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169.73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</row>
    <row r="56" spans="1:33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189.8433</v>
      </c>
      <c r="C56" cm="1">
        <f t="array" aca="1" ref="C56" ca="1">INDEX(INDIRECT("'"&amp;B$1&amp;"'!"&amp;"A1:D200"),MATCH(1,(INDIRECT("'"&amp;B$1&amp;"'!"&amp;"A1:A200")=$A$51)*(INDIRECT("'"&amp;B$1&amp;"'!"&amp;"B1:B200")=$A56),0),4)</f>
        <v>171.26</v>
      </c>
      <c r="D56" cm="1">
        <f t="array" aca="1" ref="D56" ca="1">INDEX(INDIRECT("'"&amp;D$1&amp;"'!"&amp;"A1:D200"),MATCH(1,(INDIRECT("'"&amp;D$1&amp;"'!"&amp;"A1:A200")=$A$51)*(INDIRECT("'"&amp;D$1&amp;"'!"&amp;"B1:B200")=$A56),0),3)</f>
        <v>158.28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175.1267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166.21</v>
      </c>
      <c r="Q56" cm="1">
        <f t="array" aca="1" ref="Q56" ca="1">INDEX(INDIRECT("'"&amp;P$1&amp;"'!"&amp;"A1:D200"),MATCH(1,(INDIRECT("'"&amp;P$1&amp;"'!"&amp;"A1:A200")=$A$51)*(INDIRECT("'"&amp;P$1&amp;"'!"&amp;"B1:B200")=$A56),0),4)</f>
        <v>149.80000000000001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171.0067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</row>
    <row r="57" spans="1:33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170.47329999999999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172.23670000000001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162.55330000000001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191.72669999999999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135.27330000000001</v>
      </c>
      <c r="AG57" cm="1">
        <f t="array" aca="1" ref="AG57" ca="1">INDEX(INDIRECT("'"&amp;AF$1&amp;"'!"&amp;"A1:D200"),MATCH(1,(INDIRECT("'"&amp;AF$1&amp;"'!"&amp;"A1:A200")=$A$51)*(INDIRECT("'"&amp;AF$1&amp;"'!"&amp;"B1:B200")=$A57),0),4)</f>
        <v>127.0967</v>
      </c>
    </row>
    <row r="58" spans="1:33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159.08330000000001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169.08330000000001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172.99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</row>
    <row r="59" spans="1:33" x14ac:dyDescent="0.25">
      <c r="A59" s="11" t="s">
        <v>26</v>
      </c>
      <c r="B59" s="13" t="s">
        <v>36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spans="1:33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127.7067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129.67670000000001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</row>
    <row r="61" spans="1:33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125.07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</row>
    <row r="62" spans="1:33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138.83330000000001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177.51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140.47669999999999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</row>
    <row r="63" spans="1:33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124.3933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120.0067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</row>
    <row r="64" spans="1:33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123.27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141.32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</row>
    <row r="65" spans="1:33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125.1833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151.81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116.86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131.47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</row>
    <row r="66" spans="1:33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122.49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114.6467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</row>
    <row r="67" spans="1:33" x14ac:dyDescent="0.25">
      <c r="A67" s="11" t="s">
        <v>27</v>
      </c>
      <c r="B67" s="13" t="s">
        <v>38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107.16670000000001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122.4867</v>
      </c>
      <c r="W68" cm="1">
        <f t="array" aca="1" ref="W68" ca="1">INDEX(INDIRECT("'"&amp;V$1&amp;"'!"&amp;"A1:D200"),MATCH(1,(INDIRECT("'"&amp;V$1&amp;"'!"&amp;"A1:A200")=$A$67)*(INDIRECT("'"&amp;V$1&amp;"'!"&amp;"B1:B200")=$A68),0),4)</f>
        <v>126.37</v>
      </c>
      <c r="X68" cm="1">
        <f t="array" aca="1" ref="X68" ca="1">INDEX(INDIRECT("'"&amp;X$1&amp;"'!"&amp;"A1:D200"),MATCH(1,(INDIRECT("'"&amp;X$1&amp;"'!"&amp;"A1:A200")=$A$67)*(INDIRECT("'"&amp;X$1&amp;"'!"&amp;"B1:B200")=$A68),0),3)</f>
        <v>107.2433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115.6067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</row>
    <row r="69" spans="1:33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125.5133</v>
      </c>
      <c r="W69" cm="1">
        <f t="array" aca="1" ref="W69" ca="1">INDEX(INDIRECT("'"&amp;V$1&amp;"'!"&amp;"A1:D200"),MATCH(1,(INDIRECT("'"&amp;V$1&amp;"'!"&amp;"A1:A200")=$A$67)*(INDIRECT("'"&amp;V$1&amp;"'!"&amp;"B1:B200")=$A69),0),4)</f>
        <v>126.61</v>
      </c>
      <c r="X69" cm="1">
        <f t="array" aca="1" ref="X69" ca="1">INDEX(INDIRECT("'"&amp;X$1&amp;"'!"&amp;"A1:D200"),MATCH(1,(INDIRECT("'"&amp;X$1&amp;"'!"&amp;"A1:A200")=$A$67)*(INDIRECT("'"&amp;X$1&amp;"'!"&amp;"B1:B200")=$A69),0),3)</f>
        <v>110.22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</row>
    <row r="70" spans="1:33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104.0467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131.6833</v>
      </c>
      <c r="W70" cm="1">
        <f t="array" aca="1" ref="W70" ca="1">INDEX(INDIRECT("'"&amp;V$1&amp;"'!"&amp;"A1:D200"),MATCH(1,(INDIRECT("'"&amp;V$1&amp;"'!"&amp;"A1:A200")=$A$67)*(INDIRECT("'"&amp;V$1&amp;"'!"&amp;"B1:B200")=$A70),0),4)</f>
        <v>129.88329999999999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</row>
    <row r="71" spans="1:33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124.58329999999999</v>
      </c>
      <c r="W71" cm="1">
        <f t="array" aca="1" ref="W71" ca="1">INDEX(INDIRECT("'"&amp;V$1&amp;"'!"&amp;"A1:D200"),MATCH(1,(INDIRECT("'"&amp;V$1&amp;"'!"&amp;"A1:A200")=$A$67)*(INDIRECT("'"&amp;V$1&amp;"'!"&amp;"B1:B200")=$A71),0),4)</f>
        <v>127.0067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127.08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</row>
    <row r="72" spans="1:33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113.9233</v>
      </c>
      <c r="W72" cm="1">
        <f t="array" aca="1" ref="W72" ca="1">INDEX(INDIRECT("'"&amp;V$1&amp;"'!"&amp;"A1:D200"),MATCH(1,(INDIRECT("'"&amp;V$1&amp;"'!"&amp;"A1:A200")=$A$67)*(INDIRECT("'"&amp;V$1&amp;"'!"&amp;"B1:B200")=$A72),0),4)</f>
        <v>120.1433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</row>
    <row r="73" spans="1:33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133.98330000000001</v>
      </c>
      <c r="E73" cm="1">
        <f t="array" aca="1" ref="E73" ca="1">INDEX(INDIRECT("'"&amp;D$1&amp;"'!"&amp;"A1:D200"),MATCH(1,(INDIRECT("'"&amp;D$1&amp;"'!"&amp;"A1:A200")=$A$67)*(INDIRECT("'"&amp;D$1&amp;"'!"&amp;"B1:B200")=$A73),0),4)</f>
        <v>118.71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127.38</v>
      </c>
      <c r="W73" cm="1">
        <f t="array" aca="1" ref="W73" ca="1">INDEX(INDIRECT("'"&amp;V$1&amp;"'!"&amp;"A1:D200"),MATCH(1,(INDIRECT("'"&amp;V$1&amp;"'!"&amp;"A1:A200")=$A$67)*(INDIRECT("'"&amp;V$1&amp;"'!"&amp;"B1:B200")=$A73),0),4)</f>
        <v>128.0933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</row>
    <row r="74" spans="1:33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123.7367</v>
      </c>
      <c r="E74" cm="1">
        <f t="array" aca="1" ref="E74" ca="1">INDEX(INDIRECT("'"&amp;D$1&amp;"'!"&amp;"A1:D200"),MATCH(1,(INDIRECT("'"&amp;D$1&amp;"'!"&amp;"A1:A200")=$A$67)*(INDIRECT("'"&amp;D$1&amp;"'!"&amp;"B1:B200")=$A74),0),4)</f>
        <v>111.5367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138.94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126.08669999999999</v>
      </c>
      <c r="W74" cm="1">
        <f t="array" aca="1" ref="W74" ca="1">INDEX(INDIRECT("'"&amp;V$1&amp;"'!"&amp;"A1:D200"),MATCH(1,(INDIRECT("'"&amp;V$1&amp;"'!"&amp;"A1:A200")=$A$67)*(INDIRECT("'"&amp;V$1&amp;"'!"&amp;"B1:B200")=$A74),0),4)</f>
        <v>127.5167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</row>
    <row r="75" spans="1:33" x14ac:dyDescent="0.25">
      <c r="A75" s="11" t="s">
        <v>28</v>
      </c>
      <c r="B75" s="13" t="s">
        <v>47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spans="1:33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38.56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28.1433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57.736699999999999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37.021900000000002</v>
      </c>
      <c r="Z76" cm="1">
        <f t="array" aca="1" ref="Z76" ca="1">INDEX(INDIRECT("'"&amp;Z$1&amp;"'!"&amp;"A1:D200"),MATCH(1,(INDIRECT("'"&amp;Z$1&amp;"'!"&amp;"A1:A200")=$A$75)*(INDIRECT("'"&amp;Z$1&amp;"'!"&amp;"B1:B200")=$A76),0),3)</f>
        <v>41.253300000000003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39.476700000000001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36.5623</v>
      </c>
    </row>
    <row r="77" spans="1:33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39.630000000000003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55.456600000000002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56.556699999999999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64.066699999999997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31.478999999999999</v>
      </c>
    </row>
    <row r="78" spans="1:33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29.078499999999998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35.272300000000001</v>
      </c>
    </row>
    <row r="79" spans="1:33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51.096699999999998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32.369999999999997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45.195700000000002</v>
      </c>
    </row>
    <row r="80" spans="1:33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50.07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33.772300000000001</v>
      </c>
    </row>
    <row r="81" spans="1:33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37.133299999999998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60.223300000000002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59.566699999999997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45.988999999999997</v>
      </c>
    </row>
    <row r="82" spans="1:33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60.5032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58.316699999999997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30.3748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43.096699999999998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</row>
  </sheetData>
  <mergeCells count="26">
    <mergeCell ref="AF1:AG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2019-09-01T03:10:34Z</dcterms:modified>
</cp:coreProperties>
</file>