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rubi/Desktop/"/>
    </mc:Choice>
  </mc:AlternateContent>
  <xr:revisionPtr revIDLastSave="0" documentId="13_ncr:1_{8D8D0424-530A-794A-8E4B-5A3F332F0D72}" xr6:coauthVersionLast="45" xr6:coauthVersionMax="45" xr10:uidLastSave="{00000000-0000-0000-0000-000000000000}"/>
  <bookViews>
    <workbookView xWindow="33600" yWindow="460" windowWidth="38400" windowHeight="21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G33" i="1"/>
  <c r="G22" i="1"/>
  <c r="C12" i="1"/>
  <c r="C3" i="1"/>
  <c r="C4" i="1"/>
  <c r="C5" i="1"/>
  <c r="C6" i="1"/>
  <c r="C7" i="1"/>
  <c r="C8" i="1"/>
  <c r="C9" i="1"/>
  <c r="C10" i="1"/>
  <c r="C11" i="1"/>
  <c r="C2" i="1"/>
  <c r="C22" i="1"/>
  <c r="C13" i="1"/>
  <c r="C14" i="1"/>
  <c r="C15" i="1"/>
  <c r="C16" i="1"/>
  <c r="C17" i="1"/>
  <c r="C18" i="1"/>
  <c r="C19" i="1"/>
  <c r="C20" i="1"/>
  <c r="C21" i="1"/>
  <c r="G34" i="1" l="1"/>
</calcChain>
</file>

<file path=xl/sharedStrings.xml><?xml version="1.0" encoding="utf-8"?>
<sst xmlns="http://schemas.openxmlformats.org/spreadsheetml/2006/main" count="105" uniqueCount="73">
  <si>
    <t>N°</t>
  </si>
  <si>
    <t>Descripción</t>
  </si>
  <si>
    <t>Inicio</t>
  </si>
  <si>
    <t>Fin</t>
  </si>
  <si>
    <t>Responsable</t>
  </si>
  <si>
    <t>% Avance</t>
  </si>
  <si>
    <t>Predecesores</t>
  </si>
  <si>
    <t>Definición del proyecto</t>
  </si>
  <si>
    <t>César Gutierrez Tineo</t>
  </si>
  <si>
    <t>-</t>
  </si>
  <si>
    <t>Lista de objetivos y metas</t>
  </si>
  <si>
    <t>1</t>
  </si>
  <si>
    <t>Elaboración del Acta de constitución</t>
  </si>
  <si>
    <t>Diana Luque Pantoja</t>
  </si>
  <si>
    <t>1, 2</t>
  </si>
  <si>
    <t>Documento de requisitos (Historias de usuario)</t>
  </si>
  <si>
    <t>Junior Morales Brenis</t>
  </si>
  <si>
    <t>1, 2, 3</t>
  </si>
  <si>
    <t>Diseño de prototipos de la aplicación</t>
  </si>
  <si>
    <t>4</t>
  </si>
  <si>
    <t>Desarrollo del Cronograma de Actividades</t>
  </si>
  <si>
    <t>Rubi Santivañez Miranda</t>
  </si>
  <si>
    <t>3, 4</t>
  </si>
  <si>
    <t>Documento de negocio (Diagrama BPMN)</t>
  </si>
  <si>
    <t>Anthony Muñante Chávez</t>
  </si>
  <si>
    <t>Documento de Arquitectura de Software</t>
  </si>
  <si>
    <t>1, 2 , 4</t>
  </si>
  <si>
    <t>Vanessa Quiroga Tantachuco</t>
  </si>
  <si>
    <t>4, 5, 7, 8</t>
  </si>
  <si>
    <t>HITO Nº1 : Análisis y diseño</t>
  </si>
  <si>
    <t>Configuración de ambientes de desarrollo</t>
  </si>
  <si>
    <t>8</t>
  </si>
  <si>
    <t>9</t>
  </si>
  <si>
    <t>Desarrollo de interfaz de la aplicación</t>
  </si>
  <si>
    <t>Desarrollo de módulo de registro</t>
  </si>
  <si>
    <t>5,7</t>
  </si>
  <si>
    <t>Desarrollo de módulo de visualización de zonas de riesgo</t>
  </si>
  <si>
    <t>Desarrollo de módulo de monitoreo del paciente</t>
  </si>
  <si>
    <t>Desarrollo de módulo de análisis</t>
  </si>
  <si>
    <t>Integración con API de Google Maps</t>
  </si>
  <si>
    <t>5</t>
  </si>
  <si>
    <t>HITO Nº2 : Desarrollo</t>
  </si>
  <si>
    <t>Pruebas de Integracion</t>
  </si>
  <si>
    <t>19</t>
  </si>
  <si>
    <t>Pruebas de sistema y aceptación</t>
  </si>
  <si>
    <t>21</t>
  </si>
  <si>
    <t>HITO Nº3 : Pruebas Funcionales</t>
  </si>
  <si>
    <t>Generar el key y el apk de la aplicacion</t>
  </si>
  <si>
    <t>10</t>
  </si>
  <si>
    <t>Elaborar los manuales de usuario</t>
  </si>
  <si>
    <t>4, 7, 22</t>
  </si>
  <si>
    <t>Despliegue de la aplicación en ambientes de producción</t>
  </si>
  <si>
    <t>23</t>
  </si>
  <si>
    <t>Entregar los manuales de usuario</t>
  </si>
  <si>
    <t>25</t>
  </si>
  <si>
    <t>HITO Nº4 : Despliegue</t>
  </si>
  <si>
    <t>D</t>
  </si>
  <si>
    <t xml:space="preserve">Diseño de base de datos </t>
  </si>
  <si>
    <t xml:space="preserve">Modelamiento de la base de datos </t>
  </si>
  <si>
    <t>Documento de diccionario de datos</t>
  </si>
  <si>
    <t>9, 10</t>
  </si>
  <si>
    <t>15</t>
  </si>
  <si>
    <t>Desarrollo del Backend y Servicios</t>
  </si>
  <si>
    <t>22/8/2020</t>
  </si>
  <si>
    <t>24/8/2020</t>
  </si>
  <si>
    <t>25/8/2020</t>
  </si>
  <si>
    <t>TOTAL</t>
  </si>
  <si>
    <t>29/8/2020</t>
  </si>
  <si>
    <t>31/8/2020</t>
  </si>
  <si>
    <t>Documento de Análisis de resultados</t>
  </si>
  <si>
    <t>Documento de Pruebas funcionales</t>
  </si>
  <si>
    <t>Documento de aceptación del cliente</t>
  </si>
  <si>
    <t>3,6,7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</si>
</sst>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15">
    <font>
      <sz val="11"/>
      <color theme="1"/>
      <name val="Arial"/>
    </font>
    <font>
      <b/>
      <sz val="12"/>
      <color rgb="FFFDFDFD"/>
      <name val="Nunito"/>
    </font>
    <font>
      <sz val="12"/>
      <color rgb="FFFDFDFD"/>
      <name val="Nunito"/>
    </font>
    <font>
      <sz val="11"/>
      <color rgb="FF000000"/>
      <name val="Nunito"/>
    </font>
    <font>
      <b/>
      <sz val="11"/>
      <color rgb="FF000000"/>
      <name val="Nunito"/>
    </font>
    <font>
      <b/>
      <sz val="11"/>
      <color rgb="FF002060"/>
      <name val="Nunito"/>
    </font>
    <font>
      <sz val="11"/>
      <color rgb="FFFF0000"/>
      <name val="Nunito"/>
    </font>
    <font>
      <sz val="11"/>
      <color theme="1"/>
      <name val="Nunito"/>
    </font>
    <font>
      <b/>
      <sz val="12"/>
      <color rgb="FF000000"/>
      <name val="Nunito"/>
    </font>
    <font>
      <sz val="11"/>
      <color theme="1"/>
      <name val="Calibri"/>
      <family val="2"/>
    </font>
    <font>
      <sz val="11"/>
      <color theme="1"/>
      <name val="Calibri"/>
    </font>
    <font>
      <sz val="12"/>
      <color rgb="FF006100"/>
      <name val="Calibri"/>
      <family val="2"/>
      <scheme val="minor"/>
    </font>
    <font>
      <b/>
      <sz val="12"/>
      <color rgb="FF006100"/>
      <name val="Nunito Regular"/>
    </font>
    <font>
      <b/>
      <sz val="11"/>
      <color rgb="FF000000"/>
      <name val="Nunito Regular"/>
    </font>
    <font>
      <b/>
      <sz val="11"/>
      <color rgb="FF002060"/>
      <name val="Nunito Regula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2B689B"/>
        <bgColor rgb="FF2B689B"/>
      </patternFill>
    </fill>
    <fill>
      <patternFill patternType="solid">
        <fgColor rgb="FFEF856E"/>
        <bgColor rgb="FFEF856E"/>
      </patternFill>
    </fill>
    <fill>
      <patternFill patternType="solid">
        <fgColor rgb="FFFFFFFF"/>
        <bgColor rgb="FFFFFFFF"/>
      </patternFill>
    </fill>
    <fill>
      <patternFill patternType="solid">
        <fgColor rgb="FFACD4EF"/>
        <bgColor rgb="FFACD4EF"/>
      </patternFill>
    </fill>
    <fill>
      <patternFill patternType="solid">
        <fgColor rgb="FFFDFDFD"/>
        <bgColor rgb="FFFDFDFD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6EFCE"/>
      </patternFill>
    </fill>
    <fill>
      <patternFill patternType="solid">
        <fgColor rgb="FFA1C7E2"/>
        <bgColor rgb="FFACD4E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theme="9" tint="0.39997558519241921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10" borderId="0" applyNumberFormat="0" applyBorder="0" applyAlignment="0" applyProtection="0"/>
  </cellStyleXfs>
  <cellXfs count="63">
    <xf numFmtId="0" fontId="0" fillId="0" borderId="0" xfId="0" applyFont="1" applyAlignment="1"/>
    <xf numFmtId="0" fontId="9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9" fontId="5" fillId="4" borderId="2" xfId="0" applyNumberFormat="1" applyFont="1" applyFill="1" applyBorder="1" applyAlignment="1">
      <alignment horizontal="center" vertical="center" wrapText="1"/>
    </xf>
    <xf numFmtId="9" fontId="5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3" fontId="3" fillId="9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65" fontId="3" fillId="4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9" fontId="5" fillId="7" borderId="2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vertical="center"/>
    </xf>
    <xf numFmtId="3" fontId="3" fillId="6" borderId="2" xfId="0" applyNumberFormat="1" applyFont="1" applyFill="1" applyBorder="1" applyAlignment="1">
      <alignment horizontal="center" vertical="center" wrapText="1"/>
    </xf>
    <xf numFmtId="9" fontId="5" fillId="6" borderId="2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/>
    <xf numFmtId="0" fontId="3" fillId="7" borderId="2" xfId="0" applyFont="1" applyFill="1" applyBorder="1" applyAlignment="1">
      <alignment horizontal="left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9" fontId="12" fillId="10" borderId="2" xfId="1" applyNumberFormat="1" applyFont="1" applyBorder="1" applyAlignment="1">
      <alignment horizontal="center" vertical="center" wrapText="1"/>
    </xf>
    <xf numFmtId="9" fontId="13" fillId="6" borderId="2" xfId="0" applyNumberFormat="1" applyFont="1" applyFill="1" applyBorder="1" applyAlignment="1">
      <alignment horizontal="center" vertical="center" wrapText="1"/>
    </xf>
    <xf numFmtId="9" fontId="14" fillId="6" borderId="2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9" fontId="5" fillId="11" borderId="1" xfId="0" applyNumberFormat="1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vertical="center"/>
    </xf>
    <xf numFmtId="0" fontId="7" fillId="8" borderId="8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horizontal="center" vertical="center" textRotation="90" wrapText="1"/>
    </xf>
    <xf numFmtId="0" fontId="8" fillId="11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A1C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9"/>
  <sheetViews>
    <sheetView tabSelected="1" workbookViewId="0">
      <selection activeCell="Z30" sqref="Z30"/>
    </sheetView>
  </sheetViews>
  <sheetFormatPr baseColWidth="10" defaultColWidth="12.6640625" defaultRowHeight="15" customHeight="1"/>
  <cols>
    <col min="1" max="1" width="4.6640625" customWidth="1"/>
    <col min="2" max="2" width="39.6640625" customWidth="1"/>
    <col min="3" max="3" width="11.6640625" customWidth="1"/>
    <col min="4" max="4" width="15.33203125" customWidth="1"/>
    <col min="5" max="5" width="15.83203125" customWidth="1"/>
    <col min="6" max="6" width="22.33203125" customWidth="1"/>
    <col min="7" max="7" width="14.5" customWidth="1"/>
    <col min="8" max="8" width="15" customWidth="1"/>
    <col min="9" max="9" width="5.6640625" customWidth="1"/>
    <col min="10" max="10" width="5.1640625" customWidth="1"/>
    <col min="11" max="11" width="5" customWidth="1"/>
    <col min="12" max="18" width="4.83203125" customWidth="1"/>
    <col min="19" max="20" width="5.33203125" customWidth="1"/>
    <col min="21" max="25" width="5" customWidth="1"/>
    <col min="26" max="27" width="5.33203125" customWidth="1"/>
    <col min="28" max="29" width="5.1640625" customWidth="1"/>
    <col min="30" max="31" width="4.5" customWidth="1"/>
    <col min="32" max="40" width="4.33203125" customWidth="1"/>
    <col min="41" max="44" width="5.1640625" customWidth="1"/>
    <col min="45" max="47" width="5.83203125" customWidth="1"/>
    <col min="48" max="53" width="9.33203125" customWidth="1"/>
  </cols>
  <sheetData>
    <row r="1" spans="1:42" ht="78" customHeight="1">
      <c r="A1" s="2" t="s">
        <v>0</v>
      </c>
      <c r="B1" s="2" t="s">
        <v>1</v>
      </c>
      <c r="C1" s="3" t="s">
        <v>56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>
        <v>43994</v>
      </c>
      <c r="J1" s="5">
        <v>43999</v>
      </c>
      <c r="K1" s="5">
        <v>44001</v>
      </c>
      <c r="L1" s="5">
        <v>44008</v>
      </c>
      <c r="M1" s="5">
        <v>44015</v>
      </c>
      <c r="N1" s="5">
        <v>44016</v>
      </c>
      <c r="O1" s="5">
        <v>44017</v>
      </c>
      <c r="P1" s="5">
        <v>44020</v>
      </c>
      <c r="Q1" s="5">
        <v>44021</v>
      </c>
      <c r="R1" s="5">
        <v>44022</v>
      </c>
      <c r="S1" s="5">
        <v>44023</v>
      </c>
      <c r="T1" s="5">
        <v>44027</v>
      </c>
      <c r="U1" s="5">
        <v>44029</v>
      </c>
      <c r="V1" s="5">
        <v>44030</v>
      </c>
      <c r="W1" s="5">
        <v>44032</v>
      </c>
      <c r="X1" s="5">
        <v>44033</v>
      </c>
      <c r="Y1" s="5">
        <v>44035</v>
      </c>
      <c r="Z1" s="5">
        <v>44036</v>
      </c>
      <c r="AA1" s="5">
        <v>44042</v>
      </c>
      <c r="AB1" s="5">
        <v>44043</v>
      </c>
      <c r="AC1" s="5">
        <v>44047</v>
      </c>
      <c r="AD1" s="5">
        <v>44050</v>
      </c>
      <c r="AE1" s="5">
        <v>44055</v>
      </c>
      <c r="AF1" s="5">
        <v>44057</v>
      </c>
      <c r="AG1" s="5">
        <v>44059</v>
      </c>
      <c r="AH1" s="5">
        <v>44062</v>
      </c>
      <c r="AI1" s="5">
        <v>44063</v>
      </c>
      <c r="AJ1" s="5" t="s">
        <v>63</v>
      </c>
      <c r="AK1" s="5" t="s">
        <v>64</v>
      </c>
      <c r="AL1" s="5" t="s">
        <v>65</v>
      </c>
      <c r="AM1" s="5">
        <v>44069</v>
      </c>
      <c r="AN1" s="5" t="s">
        <v>67</v>
      </c>
      <c r="AO1" s="5" t="s">
        <v>68</v>
      </c>
      <c r="AP1" s="56">
        <v>44076</v>
      </c>
    </row>
    <row r="2" spans="1:42" ht="29.25" customHeight="1">
      <c r="A2" s="6">
        <v>1</v>
      </c>
      <c r="B2" s="7" t="s">
        <v>7</v>
      </c>
      <c r="C2" s="8">
        <f>E2-D2</f>
        <v>2</v>
      </c>
      <c r="D2" s="9">
        <v>43992</v>
      </c>
      <c r="E2" s="9">
        <v>43994</v>
      </c>
      <c r="F2" s="10" t="s">
        <v>8</v>
      </c>
      <c r="G2" s="45">
        <v>1</v>
      </c>
      <c r="H2" s="12" t="s">
        <v>9</v>
      </c>
      <c r="I2" s="13"/>
      <c r="J2" s="14"/>
      <c r="K2" s="15"/>
      <c r="L2" s="15"/>
      <c r="M2" s="15"/>
      <c r="N2" s="16"/>
      <c r="O2" s="16"/>
      <c r="P2" s="16"/>
      <c r="Q2" s="16"/>
      <c r="R2" s="16"/>
      <c r="S2" s="16"/>
      <c r="T2" s="16"/>
      <c r="U2" s="16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53"/>
    </row>
    <row r="3" spans="1:42" ht="29.25" customHeight="1">
      <c r="A3" s="6">
        <v>2</v>
      </c>
      <c r="B3" s="18" t="s">
        <v>10</v>
      </c>
      <c r="C3" s="8">
        <f t="shared" ref="C3:C11" si="0">E3-D3</f>
        <v>0</v>
      </c>
      <c r="D3" s="9">
        <v>43994</v>
      </c>
      <c r="E3" s="9">
        <v>43994</v>
      </c>
      <c r="F3" s="10" t="s">
        <v>8</v>
      </c>
      <c r="G3" s="45">
        <v>1</v>
      </c>
      <c r="H3" s="12" t="s">
        <v>11</v>
      </c>
      <c r="I3" s="13"/>
      <c r="J3" s="14"/>
      <c r="K3" s="15"/>
      <c r="L3" s="15"/>
      <c r="M3" s="15"/>
      <c r="N3" s="16"/>
      <c r="O3" s="16"/>
      <c r="P3" s="16"/>
      <c r="Q3" s="16"/>
      <c r="R3" s="16"/>
      <c r="S3" s="16"/>
      <c r="T3" s="16"/>
      <c r="U3" s="16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53"/>
    </row>
    <row r="4" spans="1:42" ht="30" customHeight="1">
      <c r="A4" s="6">
        <v>3</v>
      </c>
      <c r="B4" s="18" t="s">
        <v>12</v>
      </c>
      <c r="C4" s="8">
        <f t="shared" si="0"/>
        <v>5</v>
      </c>
      <c r="D4" s="9">
        <v>43994</v>
      </c>
      <c r="E4" s="9">
        <v>43999</v>
      </c>
      <c r="F4" s="10" t="s">
        <v>13</v>
      </c>
      <c r="G4" s="45">
        <v>1</v>
      </c>
      <c r="H4" s="12" t="s">
        <v>14</v>
      </c>
      <c r="I4" s="13"/>
      <c r="J4" s="13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3"/>
    </row>
    <row r="5" spans="1:42" ht="34.5" customHeight="1">
      <c r="A5" s="19">
        <v>4</v>
      </c>
      <c r="B5" s="18" t="s">
        <v>15</v>
      </c>
      <c r="C5" s="8">
        <f t="shared" si="0"/>
        <v>16</v>
      </c>
      <c r="D5" s="9">
        <v>43999</v>
      </c>
      <c r="E5" s="9">
        <v>44015</v>
      </c>
      <c r="F5" s="10" t="s">
        <v>21</v>
      </c>
      <c r="G5" s="45">
        <v>1</v>
      </c>
      <c r="H5" s="12" t="s">
        <v>17</v>
      </c>
      <c r="I5" s="11"/>
      <c r="J5" s="13"/>
      <c r="K5" s="20"/>
      <c r="L5" s="20"/>
      <c r="M5" s="20"/>
      <c r="N5" s="16"/>
      <c r="O5" s="16"/>
      <c r="P5" s="16"/>
      <c r="Q5" s="16"/>
      <c r="R5" s="16"/>
      <c r="S5" s="16"/>
      <c r="T5" s="16"/>
      <c r="U5" s="16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53"/>
    </row>
    <row r="6" spans="1:42" ht="34.5" customHeight="1">
      <c r="A6" s="6">
        <v>5</v>
      </c>
      <c r="B6" s="18" t="s">
        <v>18</v>
      </c>
      <c r="C6" s="8">
        <f t="shared" si="0"/>
        <v>16</v>
      </c>
      <c r="D6" s="9">
        <v>44001</v>
      </c>
      <c r="E6" s="9">
        <v>44017</v>
      </c>
      <c r="F6" s="10" t="s">
        <v>24</v>
      </c>
      <c r="G6" s="45">
        <v>1</v>
      </c>
      <c r="H6" s="12" t="s">
        <v>19</v>
      </c>
      <c r="I6" s="11"/>
      <c r="J6" s="11"/>
      <c r="K6" s="20"/>
      <c r="L6" s="20"/>
      <c r="M6" s="20"/>
      <c r="N6" s="20"/>
      <c r="O6" s="20"/>
      <c r="P6" s="16"/>
      <c r="Q6" s="16"/>
      <c r="R6" s="16"/>
      <c r="S6" s="16"/>
      <c r="T6" s="16"/>
      <c r="U6" s="16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53"/>
    </row>
    <row r="7" spans="1:42" ht="34.5" customHeight="1">
      <c r="A7" s="19">
        <v>6</v>
      </c>
      <c r="B7" s="18" t="s">
        <v>20</v>
      </c>
      <c r="C7" s="8">
        <f t="shared" si="0"/>
        <v>2</v>
      </c>
      <c r="D7" s="9">
        <v>44015</v>
      </c>
      <c r="E7" s="9">
        <v>44017</v>
      </c>
      <c r="F7" s="10" t="s">
        <v>21</v>
      </c>
      <c r="G7" s="45">
        <v>1</v>
      </c>
      <c r="H7" s="12" t="s">
        <v>22</v>
      </c>
      <c r="I7" s="11"/>
      <c r="J7" s="11"/>
      <c r="K7" s="16"/>
      <c r="L7" s="11"/>
      <c r="M7" s="20"/>
      <c r="N7" s="20"/>
      <c r="O7" s="20"/>
      <c r="P7" s="16"/>
      <c r="Q7" s="16"/>
      <c r="R7" s="16"/>
      <c r="S7" s="16"/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53"/>
    </row>
    <row r="8" spans="1:42" ht="34.5" customHeight="1">
      <c r="A8" s="6">
        <v>7</v>
      </c>
      <c r="B8" s="18" t="s">
        <v>23</v>
      </c>
      <c r="C8" s="8">
        <f t="shared" si="0"/>
        <v>2</v>
      </c>
      <c r="D8" s="9">
        <v>44015</v>
      </c>
      <c r="E8" s="9">
        <v>44017</v>
      </c>
      <c r="F8" s="10" t="s">
        <v>13</v>
      </c>
      <c r="G8" s="45">
        <v>1</v>
      </c>
      <c r="H8" s="12" t="s">
        <v>19</v>
      </c>
      <c r="I8" s="11"/>
      <c r="J8" s="11"/>
      <c r="K8" s="16"/>
      <c r="L8" s="11"/>
      <c r="M8" s="20"/>
      <c r="N8" s="20"/>
      <c r="O8" s="20"/>
      <c r="P8" s="16"/>
      <c r="Q8" s="16"/>
      <c r="R8" s="16"/>
      <c r="S8" s="16"/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53"/>
    </row>
    <row r="9" spans="1:42" ht="33" customHeight="1">
      <c r="A9" s="6">
        <v>8</v>
      </c>
      <c r="B9" s="18" t="s">
        <v>25</v>
      </c>
      <c r="C9" s="8">
        <f t="shared" si="0"/>
        <v>11</v>
      </c>
      <c r="D9" s="9">
        <v>44016</v>
      </c>
      <c r="E9" s="9">
        <v>44027</v>
      </c>
      <c r="F9" s="10" t="s">
        <v>16</v>
      </c>
      <c r="G9" s="45">
        <v>1</v>
      </c>
      <c r="H9" s="12" t="s">
        <v>26</v>
      </c>
      <c r="I9" s="11"/>
      <c r="J9" s="11"/>
      <c r="K9" s="16"/>
      <c r="L9" s="16"/>
      <c r="M9" s="16"/>
      <c r="N9" s="20"/>
      <c r="O9" s="20"/>
      <c r="P9" s="20"/>
      <c r="Q9" s="20"/>
      <c r="R9" s="20"/>
      <c r="S9" s="20"/>
      <c r="T9" s="20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53"/>
    </row>
    <row r="10" spans="1:42" ht="34.5" customHeight="1">
      <c r="A10" s="19">
        <v>9</v>
      </c>
      <c r="B10" s="18" t="s">
        <v>57</v>
      </c>
      <c r="C10" s="8">
        <f t="shared" si="0"/>
        <v>6</v>
      </c>
      <c r="D10" s="9">
        <v>44021</v>
      </c>
      <c r="E10" s="9">
        <v>44027</v>
      </c>
      <c r="F10" s="10" t="s">
        <v>27</v>
      </c>
      <c r="G10" s="45">
        <v>1</v>
      </c>
      <c r="H10" s="12" t="s">
        <v>28</v>
      </c>
      <c r="I10" s="11"/>
      <c r="J10" s="11"/>
      <c r="K10" s="16"/>
      <c r="L10" s="16"/>
      <c r="M10" s="16"/>
      <c r="N10" s="16"/>
      <c r="O10" s="16"/>
      <c r="P10" s="16"/>
      <c r="Q10" s="20"/>
      <c r="R10" s="20"/>
      <c r="S10" s="20"/>
      <c r="T10" s="20"/>
      <c r="U10" s="16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53"/>
    </row>
    <row r="11" spans="1:42" ht="34.5" customHeight="1">
      <c r="A11" s="6">
        <v>10</v>
      </c>
      <c r="B11" s="28" t="s">
        <v>59</v>
      </c>
      <c r="C11" s="8">
        <f t="shared" si="0"/>
        <v>2</v>
      </c>
      <c r="D11" s="9">
        <v>44027</v>
      </c>
      <c r="E11" s="9">
        <v>44029</v>
      </c>
      <c r="F11" s="10" t="s">
        <v>27</v>
      </c>
      <c r="G11" s="45">
        <v>1</v>
      </c>
      <c r="H11" s="12" t="s">
        <v>32</v>
      </c>
      <c r="I11" s="11"/>
      <c r="J11" s="11"/>
      <c r="K11" s="16"/>
      <c r="L11" s="16"/>
      <c r="M11" s="16"/>
      <c r="N11" s="16"/>
      <c r="O11" s="16"/>
      <c r="P11" s="16"/>
      <c r="Q11" s="44"/>
      <c r="R11" s="44"/>
      <c r="S11" s="44"/>
      <c r="T11" s="20"/>
      <c r="U11" s="20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53"/>
    </row>
    <row r="12" spans="1:42" ht="24.75" customHeight="1">
      <c r="A12" s="58" t="s">
        <v>29</v>
      </c>
      <c r="B12" s="59"/>
      <c r="C12" s="21">
        <f>E12-D12</f>
        <v>37</v>
      </c>
      <c r="D12" s="22">
        <v>43992</v>
      </c>
      <c r="E12" s="22">
        <v>44029</v>
      </c>
      <c r="F12" s="23"/>
      <c r="G12" s="46">
        <v>1</v>
      </c>
      <c r="H12" s="25"/>
      <c r="I12" s="24"/>
      <c r="J12" s="24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52"/>
    </row>
    <row r="13" spans="1:42" ht="35.25" customHeight="1">
      <c r="A13" s="6">
        <v>11</v>
      </c>
      <c r="B13" s="28" t="s">
        <v>30</v>
      </c>
      <c r="C13" s="8">
        <f t="shared" ref="C13:C20" si="1">E13-D13</f>
        <v>1</v>
      </c>
      <c r="D13" s="9">
        <v>44029</v>
      </c>
      <c r="E13" s="9">
        <v>44030</v>
      </c>
      <c r="F13" s="10" t="s">
        <v>8</v>
      </c>
      <c r="G13" s="45">
        <v>1</v>
      </c>
      <c r="H13" s="12" t="s">
        <v>31</v>
      </c>
      <c r="I13" s="11"/>
      <c r="J13" s="11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20"/>
      <c r="W13" s="29"/>
      <c r="X13" s="29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53"/>
    </row>
    <row r="14" spans="1:42" ht="33" customHeight="1">
      <c r="A14" s="6">
        <v>12</v>
      </c>
      <c r="B14" s="28" t="s">
        <v>58</v>
      </c>
      <c r="C14" s="8">
        <f t="shared" si="1"/>
        <v>1</v>
      </c>
      <c r="D14" s="9">
        <v>44029</v>
      </c>
      <c r="E14" s="9">
        <v>44030</v>
      </c>
      <c r="F14" s="10" t="s">
        <v>27</v>
      </c>
      <c r="G14" s="45">
        <v>1</v>
      </c>
      <c r="H14" s="12" t="s">
        <v>60</v>
      </c>
      <c r="I14" s="11"/>
      <c r="J14" s="11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0"/>
      <c r="V14" s="20"/>
      <c r="W14" s="29"/>
      <c r="X14" s="29"/>
      <c r="Y14" s="29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53"/>
    </row>
    <row r="15" spans="1:42" ht="34.5" customHeight="1">
      <c r="A15" s="6">
        <v>13</v>
      </c>
      <c r="B15" s="28" t="s">
        <v>33</v>
      </c>
      <c r="C15" s="8">
        <f t="shared" si="1"/>
        <v>30</v>
      </c>
      <c r="D15" s="9">
        <v>44032</v>
      </c>
      <c r="E15" s="9">
        <v>44062</v>
      </c>
      <c r="F15" s="10" t="s">
        <v>24</v>
      </c>
      <c r="G15" s="45">
        <v>1</v>
      </c>
      <c r="H15" s="12" t="s">
        <v>19</v>
      </c>
      <c r="I15" s="11"/>
      <c r="J15" s="11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17"/>
      <c r="W15" s="31"/>
      <c r="X15" s="20"/>
      <c r="Y15" s="20"/>
      <c r="Z15" s="20"/>
      <c r="AA15" s="20"/>
      <c r="AB15" s="20"/>
      <c r="AC15" s="20"/>
      <c r="AD15" s="31"/>
      <c r="AE15" s="31"/>
      <c r="AF15" s="31"/>
      <c r="AG15" s="20"/>
      <c r="AH15" s="20"/>
      <c r="AI15" s="17"/>
      <c r="AJ15" s="17"/>
      <c r="AK15" s="17"/>
      <c r="AL15" s="17"/>
      <c r="AM15" s="17"/>
      <c r="AN15" s="17"/>
      <c r="AO15" s="17"/>
      <c r="AP15" s="53"/>
    </row>
    <row r="16" spans="1:42" ht="33.75" customHeight="1">
      <c r="A16" s="6">
        <v>14</v>
      </c>
      <c r="B16" s="28" t="s">
        <v>34</v>
      </c>
      <c r="C16" s="8">
        <f t="shared" si="1"/>
        <v>14</v>
      </c>
      <c r="D16" s="9">
        <v>44033</v>
      </c>
      <c r="E16" s="9">
        <v>44047</v>
      </c>
      <c r="F16" s="10" t="s">
        <v>16</v>
      </c>
      <c r="G16" s="45">
        <v>1</v>
      </c>
      <c r="H16" s="12" t="s">
        <v>35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17"/>
      <c r="W16" s="17"/>
      <c r="X16" s="31"/>
      <c r="Y16" s="20"/>
      <c r="Z16" s="20"/>
      <c r="AA16" s="20"/>
      <c r="AB16" s="20"/>
      <c r="AC16" s="20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53"/>
    </row>
    <row r="17" spans="1:42" ht="33.75" customHeight="1">
      <c r="A17" s="6">
        <v>15</v>
      </c>
      <c r="B17" s="28" t="s">
        <v>36</v>
      </c>
      <c r="C17" s="8">
        <f t="shared" si="1"/>
        <v>28</v>
      </c>
      <c r="D17" s="9">
        <v>44035</v>
      </c>
      <c r="E17" s="9">
        <v>44063</v>
      </c>
      <c r="F17" s="10" t="s">
        <v>16</v>
      </c>
      <c r="G17" s="45">
        <v>1</v>
      </c>
      <c r="H17" s="12" t="s">
        <v>35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17"/>
      <c r="W17" s="17"/>
      <c r="X17" s="17"/>
      <c r="Y17" s="31"/>
      <c r="Z17" s="31"/>
      <c r="AA17" s="31"/>
      <c r="AB17" s="20"/>
      <c r="AC17" s="20"/>
      <c r="AD17" s="20"/>
      <c r="AE17" s="20"/>
      <c r="AF17" s="20"/>
      <c r="AG17" s="20"/>
      <c r="AH17" s="20"/>
      <c r="AI17" s="20"/>
      <c r="AJ17" s="17"/>
      <c r="AK17" s="17"/>
      <c r="AL17" s="17"/>
      <c r="AM17" s="17"/>
      <c r="AN17" s="17"/>
      <c r="AO17" s="17"/>
      <c r="AP17" s="53"/>
    </row>
    <row r="18" spans="1:42" ht="33.75" customHeight="1">
      <c r="A18" s="6">
        <v>16</v>
      </c>
      <c r="B18" s="28" t="s">
        <v>37</v>
      </c>
      <c r="C18" s="8">
        <f t="shared" si="1"/>
        <v>37</v>
      </c>
      <c r="D18" s="9">
        <v>44035</v>
      </c>
      <c r="E18" s="9">
        <v>44072</v>
      </c>
      <c r="F18" s="10" t="s">
        <v>13</v>
      </c>
      <c r="G18" s="45">
        <v>1</v>
      </c>
      <c r="H18" s="12" t="s">
        <v>35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17"/>
      <c r="W18" s="17"/>
      <c r="X18" s="17"/>
      <c r="Y18" s="31"/>
      <c r="Z18" s="31"/>
      <c r="AA18" s="31"/>
      <c r="AB18" s="20"/>
      <c r="AC18" s="20"/>
      <c r="AD18" s="20"/>
      <c r="AE18" s="20"/>
      <c r="AF18" s="20"/>
      <c r="AG18" s="20"/>
      <c r="AH18" s="20"/>
      <c r="AI18" s="20"/>
      <c r="AJ18" s="31"/>
      <c r="AK18" s="31"/>
      <c r="AL18" s="31"/>
      <c r="AM18" s="31"/>
      <c r="AN18" s="17"/>
      <c r="AO18" s="17"/>
      <c r="AP18" s="53"/>
    </row>
    <row r="19" spans="1:42" ht="33.75" customHeight="1">
      <c r="A19" s="6">
        <v>17</v>
      </c>
      <c r="B19" s="28" t="s">
        <v>38</v>
      </c>
      <c r="C19" s="8">
        <f t="shared" si="1"/>
        <v>37</v>
      </c>
      <c r="D19" s="9">
        <v>44035</v>
      </c>
      <c r="E19" s="9">
        <v>44072</v>
      </c>
      <c r="F19" s="10" t="s">
        <v>21</v>
      </c>
      <c r="G19" s="45">
        <v>1</v>
      </c>
      <c r="H19" s="12" t="s">
        <v>35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17"/>
      <c r="W19" s="17"/>
      <c r="X19" s="17"/>
      <c r="Y19" s="31"/>
      <c r="Z19" s="31"/>
      <c r="AA19" s="31"/>
      <c r="AB19" s="31"/>
      <c r="AC19" s="20"/>
      <c r="AD19" s="20"/>
      <c r="AE19" s="20"/>
      <c r="AF19" s="20"/>
      <c r="AG19" s="31"/>
      <c r="AH19" s="31"/>
      <c r="AI19" s="31"/>
      <c r="AJ19" s="31"/>
      <c r="AK19" s="31"/>
      <c r="AL19" s="31"/>
      <c r="AM19" s="31"/>
      <c r="AN19" s="17"/>
      <c r="AO19" s="17"/>
      <c r="AP19" s="53"/>
    </row>
    <row r="20" spans="1:42" ht="33.75" customHeight="1">
      <c r="A20" s="6">
        <v>18</v>
      </c>
      <c r="B20" s="28" t="s">
        <v>39</v>
      </c>
      <c r="C20" s="8">
        <f t="shared" si="1"/>
        <v>16</v>
      </c>
      <c r="D20" s="9">
        <v>44035</v>
      </c>
      <c r="E20" s="9">
        <v>44051</v>
      </c>
      <c r="F20" s="10" t="s">
        <v>16</v>
      </c>
      <c r="G20" s="45">
        <v>1</v>
      </c>
      <c r="H20" s="12" t="s">
        <v>61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17"/>
      <c r="W20" s="17"/>
      <c r="X20" s="17"/>
      <c r="Y20" s="31"/>
      <c r="Z20" s="31"/>
      <c r="AA20" s="31"/>
      <c r="AB20" s="31"/>
      <c r="AC20" s="31"/>
      <c r="AD20" s="31"/>
      <c r="AE20" s="17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51"/>
    </row>
    <row r="21" spans="1:42" ht="33" customHeight="1">
      <c r="A21" s="6">
        <v>19</v>
      </c>
      <c r="B21" s="32" t="s">
        <v>62</v>
      </c>
      <c r="C21" s="8">
        <f>E21-D21</f>
        <v>33</v>
      </c>
      <c r="D21" s="9">
        <v>44032</v>
      </c>
      <c r="E21" s="9">
        <v>44065</v>
      </c>
      <c r="F21" s="10" t="s">
        <v>8</v>
      </c>
      <c r="G21" s="45">
        <v>1</v>
      </c>
      <c r="H21" s="34" t="s">
        <v>40</v>
      </c>
      <c r="I21" s="33"/>
      <c r="J21" s="33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6"/>
      <c r="W21" s="31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31"/>
      <c r="AK21" s="31"/>
      <c r="AL21" s="31"/>
      <c r="AM21" s="31"/>
      <c r="AN21" s="29"/>
      <c r="AO21" s="29"/>
      <c r="AP21" s="51"/>
    </row>
    <row r="22" spans="1:42" ht="24" customHeight="1">
      <c r="A22" s="58" t="s">
        <v>41</v>
      </c>
      <c r="B22" s="59"/>
      <c r="C22" s="37">
        <f>E22-D22</f>
        <v>42</v>
      </c>
      <c r="D22" s="22">
        <v>44030</v>
      </c>
      <c r="E22" s="22">
        <v>44072</v>
      </c>
      <c r="F22" s="23"/>
      <c r="G22" s="47">
        <f>AVERAGE(G13:G21)</f>
        <v>1</v>
      </c>
      <c r="H22" s="39"/>
      <c r="I22" s="38"/>
      <c r="J22" s="38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52"/>
    </row>
    <row r="23" spans="1:42" ht="33" customHeight="1">
      <c r="A23" s="6">
        <v>20</v>
      </c>
      <c r="B23" s="32" t="s">
        <v>42</v>
      </c>
      <c r="C23" s="8">
        <v>2</v>
      </c>
      <c r="D23" s="9">
        <v>44072</v>
      </c>
      <c r="E23" s="9">
        <v>44074</v>
      </c>
      <c r="F23" s="10" t="s">
        <v>8</v>
      </c>
      <c r="G23" s="45">
        <v>1</v>
      </c>
      <c r="H23" s="34" t="s">
        <v>43</v>
      </c>
      <c r="I23" s="33"/>
      <c r="J23" s="33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6"/>
      <c r="W23" s="36"/>
      <c r="X23" s="36"/>
      <c r="Y23" s="36"/>
      <c r="Z23" s="36"/>
      <c r="AA23" s="36"/>
      <c r="AB23" s="36"/>
      <c r="AC23" s="36"/>
      <c r="AD23" s="40"/>
      <c r="AE23" s="29"/>
      <c r="AF23" s="40"/>
      <c r="AG23" s="40"/>
      <c r="AH23" s="29"/>
      <c r="AI23" s="29"/>
      <c r="AJ23" s="40"/>
      <c r="AK23" s="40"/>
      <c r="AL23" s="29"/>
      <c r="AM23" s="29"/>
      <c r="AN23" s="20"/>
      <c r="AO23" s="17"/>
      <c r="AP23" s="51"/>
    </row>
    <row r="24" spans="1:42" ht="39" customHeight="1">
      <c r="A24" s="6">
        <v>21</v>
      </c>
      <c r="B24" s="32" t="s">
        <v>44</v>
      </c>
      <c r="C24" s="8">
        <v>2</v>
      </c>
      <c r="D24" s="9">
        <v>44072</v>
      </c>
      <c r="E24" s="9">
        <v>44074</v>
      </c>
      <c r="F24" s="10" t="s">
        <v>27</v>
      </c>
      <c r="G24" s="45">
        <v>1</v>
      </c>
      <c r="H24" s="34" t="s">
        <v>43</v>
      </c>
      <c r="I24" s="33"/>
      <c r="J24" s="33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6"/>
      <c r="W24" s="36"/>
      <c r="X24" s="36"/>
      <c r="Y24" s="36"/>
      <c r="Z24" s="36"/>
      <c r="AA24" s="36"/>
      <c r="AB24" s="36"/>
      <c r="AC24" s="36"/>
      <c r="AD24" s="40"/>
      <c r="AE24" s="36"/>
      <c r="AF24" s="40"/>
      <c r="AG24" s="40"/>
      <c r="AH24" s="29"/>
      <c r="AI24" s="29"/>
      <c r="AJ24" s="40"/>
      <c r="AK24" s="40"/>
      <c r="AL24" s="29"/>
      <c r="AM24" s="29"/>
      <c r="AN24" s="31"/>
      <c r="AO24" s="31"/>
      <c r="AP24" s="51"/>
    </row>
    <row r="25" spans="1:42" ht="39" customHeight="1">
      <c r="A25" s="6">
        <v>22</v>
      </c>
      <c r="B25" s="32" t="s">
        <v>70</v>
      </c>
      <c r="C25" s="8">
        <v>2</v>
      </c>
      <c r="D25" s="9">
        <v>44072</v>
      </c>
      <c r="E25" s="9">
        <v>44074</v>
      </c>
      <c r="F25" s="10" t="s">
        <v>27</v>
      </c>
      <c r="G25" s="45">
        <v>1</v>
      </c>
      <c r="H25" s="34" t="s">
        <v>43</v>
      </c>
      <c r="I25" s="33"/>
      <c r="J25" s="33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6"/>
      <c r="W25" s="36"/>
      <c r="X25" s="36"/>
      <c r="Y25" s="36"/>
      <c r="Z25" s="36"/>
      <c r="AA25" s="36"/>
      <c r="AB25" s="36"/>
      <c r="AC25" s="36"/>
      <c r="AD25" s="40"/>
      <c r="AE25" s="36"/>
      <c r="AF25" s="40"/>
      <c r="AG25" s="40"/>
      <c r="AH25" s="29"/>
      <c r="AI25" s="29"/>
      <c r="AJ25" s="40"/>
      <c r="AK25" s="40"/>
      <c r="AL25" s="29"/>
      <c r="AM25" s="29"/>
      <c r="AN25" s="31"/>
      <c r="AO25" s="31"/>
      <c r="AP25" s="51"/>
    </row>
    <row r="26" spans="1:42" ht="34.5" customHeight="1">
      <c r="A26" s="6">
        <v>23</v>
      </c>
      <c r="B26" s="41" t="s">
        <v>69</v>
      </c>
      <c r="C26" s="8">
        <v>2</v>
      </c>
      <c r="D26" s="9">
        <v>44072</v>
      </c>
      <c r="E26" s="9">
        <v>44074</v>
      </c>
      <c r="F26" s="10" t="s">
        <v>27</v>
      </c>
      <c r="G26" s="45">
        <v>1</v>
      </c>
      <c r="H26" s="42" t="s">
        <v>45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6"/>
      <c r="W26" s="36"/>
      <c r="X26" s="36"/>
      <c r="Y26" s="36"/>
      <c r="Z26" s="36"/>
      <c r="AA26" s="36"/>
      <c r="AB26" s="36"/>
      <c r="AC26" s="36"/>
      <c r="AD26" s="40"/>
      <c r="AE26" s="36"/>
      <c r="AF26" s="40"/>
      <c r="AG26" s="40"/>
      <c r="AH26" s="17"/>
      <c r="AI26" s="36"/>
      <c r="AJ26" s="40"/>
      <c r="AK26" s="40"/>
      <c r="AL26" s="36"/>
      <c r="AM26" s="17"/>
      <c r="AN26" s="31"/>
      <c r="AO26" s="31"/>
      <c r="AP26" s="53"/>
    </row>
    <row r="27" spans="1:42" ht="24.75" customHeight="1">
      <c r="A27" s="58" t="s">
        <v>46</v>
      </c>
      <c r="B27" s="59"/>
      <c r="C27" s="37">
        <v>2</v>
      </c>
      <c r="D27" s="22" t="s">
        <v>67</v>
      </c>
      <c r="E27" s="22" t="s">
        <v>68</v>
      </c>
      <c r="F27" s="23"/>
      <c r="G27" s="47">
        <f>AVERAGE(G23:G26)</f>
        <v>1</v>
      </c>
      <c r="H27" s="39"/>
      <c r="I27" s="38"/>
      <c r="J27" s="38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52"/>
    </row>
    <row r="28" spans="1:42" ht="37.5" customHeight="1">
      <c r="A28" s="6">
        <v>24</v>
      </c>
      <c r="B28" s="43" t="s">
        <v>47</v>
      </c>
      <c r="C28" s="8">
        <v>1</v>
      </c>
      <c r="D28" s="9">
        <v>44074</v>
      </c>
      <c r="E28" s="9">
        <v>44076</v>
      </c>
      <c r="F28" s="10" t="s">
        <v>16</v>
      </c>
      <c r="G28" s="45">
        <v>1</v>
      </c>
      <c r="H28" s="34" t="s">
        <v>48</v>
      </c>
      <c r="I28" s="33"/>
      <c r="J28" s="33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36"/>
      <c r="AG28" s="17"/>
      <c r="AH28" s="43"/>
      <c r="AI28" s="43"/>
      <c r="AJ28" s="43"/>
      <c r="AK28" s="43"/>
      <c r="AL28" s="43"/>
      <c r="AM28" s="36"/>
      <c r="AN28" s="43"/>
      <c r="AO28" s="36"/>
      <c r="AP28" s="54"/>
    </row>
    <row r="29" spans="1:42" ht="36" customHeight="1">
      <c r="A29" s="6">
        <v>25</v>
      </c>
      <c r="B29" s="32" t="s">
        <v>49</v>
      </c>
      <c r="C29" s="8">
        <v>1</v>
      </c>
      <c r="D29" s="9">
        <v>44074</v>
      </c>
      <c r="E29" s="9">
        <v>44076</v>
      </c>
      <c r="F29" s="10" t="s">
        <v>21</v>
      </c>
      <c r="G29" s="45">
        <v>1</v>
      </c>
      <c r="H29" s="34" t="s">
        <v>50</v>
      </c>
      <c r="I29" s="33"/>
      <c r="J29" s="33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36"/>
      <c r="AG29" s="17"/>
      <c r="AH29" s="43"/>
      <c r="AI29" s="43"/>
      <c r="AJ29" s="43"/>
      <c r="AK29" s="43"/>
      <c r="AL29" s="43"/>
      <c r="AM29" s="36"/>
      <c r="AN29" s="43"/>
      <c r="AO29" s="36"/>
      <c r="AP29" s="55"/>
    </row>
    <row r="30" spans="1:42" ht="39.75" customHeight="1">
      <c r="A30" s="6">
        <v>26</v>
      </c>
      <c r="B30" s="43" t="s">
        <v>51</v>
      </c>
      <c r="C30" s="8">
        <v>1</v>
      </c>
      <c r="D30" s="9">
        <v>44074</v>
      </c>
      <c r="E30" s="9">
        <v>44076</v>
      </c>
      <c r="F30" s="10" t="s">
        <v>8</v>
      </c>
      <c r="G30" s="45">
        <v>1</v>
      </c>
      <c r="H30" s="34" t="s">
        <v>52</v>
      </c>
      <c r="I30" s="33"/>
      <c r="J30" s="33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36"/>
      <c r="AG30" s="36"/>
      <c r="AH30" s="43"/>
      <c r="AI30" s="43"/>
      <c r="AJ30" s="43"/>
      <c r="AK30" s="43"/>
      <c r="AL30" s="43"/>
      <c r="AM30" s="36"/>
      <c r="AN30" s="43"/>
      <c r="AO30" s="36"/>
      <c r="AP30" s="55"/>
    </row>
    <row r="31" spans="1:42" ht="39.75" customHeight="1">
      <c r="A31" s="6">
        <v>27</v>
      </c>
      <c r="B31" s="62" t="s">
        <v>71</v>
      </c>
      <c r="C31" s="8">
        <v>1</v>
      </c>
      <c r="D31" s="9">
        <v>44074</v>
      </c>
      <c r="E31" s="9">
        <v>44076</v>
      </c>
      <c r="F31" s="10" t="s">
        <v>13</v>
      </c>
      <c r="G31" s="45">
        <v>1</v>
      </c>
      <c r="H31" s="34" t="s">
        <v>72</v>
      </c>
      <c r="I31" s="33"/>
      <c r="J31" s="33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36"/>
      <c r="AG31" s="36"/>
      <c r="AH31" s="43"/>
      <c r="AI31" s="43"/>
      <c r="AJ31" s="43"/>
      <c r="AK31" s="43"/>
      <c r="AL31" s="43"/>
      <c r="AM31" s="36"/>
      <c r="AN31" s="43"/>
      <c r="AO31" s="36"/>
      <c r="AP31" s="55"/>
    </row>
    <row r="32" spans="1:42" ht="36.75" customHeight="1">
      <c r="A32" s="6">
        <v>28</v>
      </c>
      <c r="B32" s="32" t="s">
        <v>53</v>
      </c>
      <c r="C32" s="8">
        <v>1</v>
      </c>
      <c r="D32" s="9">
        <v>44074</v>
      </c>
      <c r="E32" s="9">
        <v>44076</v>
      </c>
      <c r="F32" s="10" t="s">
        <v>21</v>
      </c>
      <c r="G32" s="45">
        <v>1</v>
      </c>
      <c r="H32" s="34" t="s">
        <v>54</v>
      </c>
      <c r="I32" s="33"/>
      <c r="J32" s="33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55"/>
    </row>
    <row r="33" spans="1:42" ht="27.75" customHeight="1">
      <c r="A33" s="60" t="s">
        <v>55</v>
      </c>
      <c r="B33" s="61"/>
      <c r="C33" s="49">
        <v>1</v>
      </c>
      <c r="D33" s="22" t="s">
        <v>68</v>
      </c>
      <c r="E33" s="22">
        <v>44076</v>
      </c>
      <c r="F33" s="48"/>
      <c r="G33" s="38">
        <f>AVERAGE(G28:G32)</f>
        <v>1</v>
      </c>
      <c r="H33" s="39"/>
      <c r="I33" s="38"/>
      <c r="J33" s="3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52"/>
    </row>
    <row r="34" spans="1:42" ht="41.25" customHeight="1">
      <c r="A34" s="57" t="s">
        <v>66</v>
      </c>
      <c r="B34" s="57"/>
      <c r="C34" s="57"/>
      <c r="D34" s="57"/>
      <c r="E34" s="57"/>
      <c r="F34" s="57"/>
      <c r="G34" s="50">
        <f>(G12*C12+G22*C22+G27*C27+G33*C33)/(C12+C22+C27+C33)</f>
        <v>1</v>
      </c>
    </row>
    <row r="35" spans="1:42" ht="14.25" customHeight="1">
      <c r="A35" s="1"/>
    </row>
    <row r="36" spans="1:42" ht="14.25" customHeight="1">
      <c r="A36" s="1"/>
    </row>
    <row r="37" spans="1:42" ht="14.25" customHeight="1">
      <c r="A37" s="1"/>
    </row>
    <row r="38" spans="1:42" ht="14.25" customHeight="1">
      <c r="A38" s="1"/>
    </row>
    <row r="39" spans="1:42" ht="14.25" customHeight="1">
      <c r="A39" s="1"/>
    </row>
    <row r="40" spans="1:42" ht="14.25" customHeight="1">
      <c r="A40" s="1"/>
    </row>
    <row r="41" spans="1:42" ht="14.25" customHeight="1">
      <c r="A41" s="1"/>
    </row>
    <row r="42" spans="1:42" ht="14.25" customHeight="1">
      <c r="A42" s="1"/>
    </row>
    <row r="43" spans="1:42" ht="14.25" customHeight="1">
      <c r="A43" s="1"/>
    </row>
    <row r="44" spans="1:42" ht="14.25" customHeight="1">
      <c r="A44" s="1"/>
    </row>
    <row r="45" spans="1:42" ht="14.25" customHeight="1">
      <c r="A45" s="1"/>
    </row>
    <row r="46" spans="1:42" ht="14.25" customHeight="1">
      <c r="A46" s="1"/>
    </row>
    <row r="47" spans="1:42" ht="14.25" customHeight="1">
      <c r="A47" s="1"/>
    </row>
    <row r="48" spans="1:42" ht="14.25" customHeight="1">
      <c r="A48" s="1"/>
    </row>
    <row r="49" spans="1:1" ht="14.25" customHeight="1">
      <c r="A49" s="1"/>
    </row>
    <row r="50" spans="1:1" ht="14.25" customHeight="1">
      <c r="A50" s="1"/>
    </row>
    <row r="51" spans="1:1" ht="14.25" customHeight="1">
      <c r="A51" s="1"/>
    </row>
    <row r="52" spans="1:1" ht="14.25" customHeight="1">
      <c r="A52" s="1"/>
    </row>
    <row r="53" spans="1:1" ht="14.25" customHeight="1">
      <c r="A53" s="1"/>
    </row>
    <row r="54" spans="1:1" ht="14.25" customHeight="1">
      <c r="A54" s="1"/>
    </row>
    <row r="55" spans="1:1" ht="14.25" customHeight="1">
      <c r="A55" s="1"/>
    </row>
    <row r="56" spans="1:1" ht="14.25" customHeight="1">
      <c r="A56" s="1"/>
    </row>
    <row r="57" spans="1:1" ht="14.25" customHeight="1">
      <c r="A57" s="1"/>
    </row>
    <row r="58" spans="1:1" ht="14.25" customHeight="1">
      <c r="A58" s="1"/>
    </row>
    <row r="59" spans="1:1" ht="14.25" customHeight="1">
      <c r="A59" s="1"/>
    </row>
    <row r="60" spans="1:1" ht="14.25" customHeight="1">
      <c r="A60" s="1"/>
    </row>
    <row r="61" spans="1:1" ht="14.25" customHeight="1">
      <c r="A61" s="1"/>
    </row>
    <row r="62" spans="1:1" ht="14.25" customHeight="1">
      <c r="A62" s="1"/>
    </row>
    <row r="63" spans="1:1" ht="14.25" customHeight="1">
      <c r="A63" s="1"/>
    </row>
    <row r="64" spans="1:1" ht="14.25" customHeight="1">
      <c r="A64" s="1"/>
    </row>
    <row r="65" spans="1:1" ht="14.25" customHeight="1">
      <c r="A65" s="1"/>
    </row>
    <row r="66" spans="1:1" ht="14.25" customHeight="1">
      <c r="A66" s="1"/>
    </row>
    <row r="67" spans="1:1" ht="14.25" customHeight="1">
      <c r="A67" s="1"/>
    </row>
    <row r="68" spans="1:1" ht="14.25" customHeight="1">
      <c r="A68" s="1"/>
    </row>
    <row r="69" spans="1:1" ht="14.25" customHeight="1">
      <c r="A69" s="1"/>
    </row>
    <row r="70" spans="1:1" ht="14.25" customHeight="1">
      <c r="A70" s="1"/>
    </row>
    <row r="71" spans="1:1" ht="14.25" customHeight="1">
      <c r="A71" s="1"/>
    </row>
    <row r="72" spans="1:1" ht="14.25" customHeight="1">
      <c r="A72" s="1"/>
    </row>
    <row r="73" spans="1:1" ht="14.25" customHeight="1">
      <c r="A73" s="1"/>
    </row>
    <row r="74" spans="1:1" ht="14.25" customHeight="1">
      <c r="A74" s="1"/>
    </row>
    <row r="75" spans="1:1" ht="14.25" customHeight="1">
      <c r="A75" s="1"/>
    </row>
    <row r="76" spans="1:1" ht="14.25" customHeight="1">
      <c r="A76" s="1"/>
    </row>
    <row r="77" spans="1:1" ht="14.25" customHeight="1">
      <c r="A77" s="1"/>
    </row>
    <row r="78" spans="1:1" ht="14.25" customHeight="1">
      <c r="A78" s="1"/>
    </row>
    <row r="79" spans="1:1" ht="14.25" customHeight="1">
      <c r="A79" s="1"/>
    </row>
    <row r="80" spans="1:1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</sheetData>
  <mergeCells count="5">
    <mergeCell ref="A34:F34"/>
    <mergeCell ref="A12:B12"/>
    <mergeCell ref="A22:B22"/>
    <mergeCell ref="A27:B27"/>
    <mergeCell ref="A33:B3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 l.p</dc:creator>
  <cp:lastModifiedBy>Microsoft Office User</cp:lastModifiedBy>
  <dcterms:created xsi:type="dcterms:W3CDTF">2020-07-01T23:18:05Z</dcterms:created>
  <dcterms:modified xsi:type="dcterms:W3CDTF">2020-09-02T20:22:23Z</dcterms:modified>
</cp:coreProperties>
</file>