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_7499\workspace-pessoal\redeneural\"/>
    </mc:Choice>
  </mc:AlternateContent>
  <bookViews>
    <workbookView xWindow="0" yWindow="0" windowWidth="16380" windowHeight="8190" tabRatio="500"/>
  </bookViews>
  <sheets>
    <sheet name="SImulação rede 3 camadas" sheetId="6" r:id="rId1"/>
    <sheet name="3 camadas" sheetId="1" r:id="rId2"/>
    <sheet name="3 camadas_3" sheetId="2" r:id="rId3"/>
    <sheet name="Sigmoid" sheetId="3" r:id="rId4"/>
    <sheet name="erro" sheetId="4" r:id="rId5"/>
    <sheet name="teste01" sheetId="5" r:id="rId6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6" i="6" l="1"/>
  <c r="E6" i="6" s="1"/>
  <c r="D2" i="6"/>
  <c r="E2" i="6" s="1"/>
  <c r="E29" i="5"/>
  <c r="E25" i="5"/>
  <c r="E26" i="5" s="1"/>
  <c r="E24" i="5"/>
  <c r="C22" i="5"/>
  <c r="C21" i="5"/>
  <c r="C20" i="5"/>
  <c r="F18" i="5"/>
  <c r="C18" i="5"/>
  <c r="C17" i="5"/>
  <c r="C16" i="5"/>
  <c r="D6" i="5"/>
  <c r="E6" i="5" s="1"/>
  <c r="F17" i="5" s="1"/>
  <c r="E2" i="5"/>
  <c r="G2" i="5" s="1"/>
  <c r="H2" i="5" s="1"/>
  <c r="D2" i="5"/>
  <c r="C33" i="4"/>
  <c r="C23" i="4"/>
  <c r="C22" i="4"/>
  <c r="C21" i="4"/>
  <c r="C24" i="4" s="1"/>
  <c r="C16" i="4"/>
  <c r="C15" i="4"/>
  <c r="C14" i="4"/>
  <c r="C13" i="4"/>
  <c r="C17" i="4" s="1"/>
  <c r="C4" i="4"/>
  <c r="C3" i="4"/>
  <c r="C2" i="4"/>
  <c r="C1" i="4"/>
  <c r="A2" i="3"/>
  <c r="A3" i="3" s="1"/>
  <c r="C28" i="2"/>
  <c r="D6" i="2"/>
  <c r="E6" i="2" s="1"/>
  <c r="B18" i="2" s="1"/>
  <c r="B19" i="2" s="1"/>
  <c r="B20" i="2" s="1"/>
  <c r="E2" i="2"/>
  <c r="B13" i="2" s="1"/>
  <c r="B14" i="2" s="1"/>
  <c r="B15" i="2" s="1"/>
  <c r="D2" i="2"/>
  <c r="D6" i="1"/>
  <c r="E6" i="1" s="1"/>
  <c r="E2" i="1"/>
  <c r="D2" i="1"/>
  <c r="G2" i="6" l="1"/>
  <c r="H2" i="6" s="1"/>
  <c r="G2" i="1"/>
  <c r="H2" i="1" s="1"/>
  <c r="F16" i="5"/>
  <c r="G2" i="2"/>
  <c r="H2" i="2" s="1"/>
  <c r="E13" i="2" l="1"/>
  <c r="F13" i="2"/>
  <c r="C18" i="2" l="1"/>
  <c r="C13" i="2"/>
  <c r="E15" i="2"/>
  <c r="F14" i="2" s="1"/>
  <c r="E14" i="2"/>
</calcChain>
</file>

<file path=xl/sharedStrings.xml><?xml version="1.0" encoding="utf-8"?>
<sst xmlns="http://schemas.openxmlformats.org/spreadsheetml/2006/main" count="15" uniqueCount="5">
  <si>
    <t>ENTRADAS</t>
  </si>
  <si>
    <t>CAMADA 1</t>
  </si>
  <si>
    <t>CAMADA 2</t>
  </si>
  <si>
    <t>TAXA APRENDIZADO</t>
  </si>
  <si>
    <t>Deltas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</si>
</sst>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0"/>
    <numFmt numFmtId="165" formatCode="0.00000000000000000"/>
  </numFmts>
  <fonts count="2">
    <font>
      <sz val="10"/>
      <name val="Arial"/>
      <family val="2"/>
      <charset val="1"/>
    </font>
    <font>
      <sz val="12"/>
      <name val="Menlo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0" fontId="0" fillId="0" borderId="0" xfId="0" applyFon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Normal="100" workbookViewId="0">
      <selection activeCell="C2" sqref="C2"/>
    </sheetView>
  </sheetViews>
  <sheetFormatPr defaultColWidth="11.5703125" defaultRowHeight="12.75"/>
  <cols>
    <col min="3" max="3" width="28.28515625" customWidth="1"/>
    <col min="4" max="4" width="20" customWidth="1"/>
    <col min="5" max="5" width="18.28515625" customWidth="1"/>
    <col min="6" max="6" width="25.7109375" customWidth="1"/>
    <col min="7" max="7" width="19.28515625" customWidth="1"/>
    <col min="8" max="8" width="22.7109375" customWidth="1"/>
  </cols>
  <sheetData>
    <row r="1" spans="1:8">
      <c r="A1" t="s">
        <v>0</v>
      </c>
      <c r="C1" t="s">
        <v>1</v>
      </c>
      <c r="F1" t="s">
        <v>2</v>
      </c>
    </row>
    <row r="2" spans="1:8" ht="15">
      <c r="A2">
        <v>1</v>
      </c>
      <c r="C2" s="1">
        <v>-18.920359236142101</v>
      </c>
      <c r="D2" s="2">
        <f>A2*C2 + A3*C3 +C4</f>
        <v>-2.2430411044429022</v>
      </c>
      <c r="E2" s="2">
        <f>1/(1+EXP(-D2))</f>
        <v>9.5951417547254961E-2</v>
      </c>
      <c r="F2" s="1">
        <v>-12.9853074081784</v>
      </c>
      <c r="G2" s="2">
        <f>E2*F2 + E6*F3 + F4</f>
        <v>2.5424778013050604</v>
      </c>
      <c r="H2" s="2">
        <f>1/(1+EXP(-G2))</f>
        <v>0.92706653844514997</v>
      </c>
    </row>
    <row r="3" spans="1:8" ht="15">
      <c r="A3">
        <v>0</v>
      </c>
      <c r="C3" s="1">
        <v>-19.046319954263399</v>
      </c>
      <c r="F3" s="1">
        <v>-57.118120589252499</v>
      </c>
    </row>
    <row r="4" spans="1:8" ht="15">
      <c r="C4" s="1">
        <v>16.677318131699199</v>
      </c>
      <c r="F4" s="1">
        <v>3.7886195106742599</v>
      </c>
    </row>
    <row r="5" spans="1:8">
      <c r="H5" s="3"/>
    </row>
    <row r="6" spans="1:8" ht="15">
      <c r="C6" s="1">
        <v>20.165486309346999</v>
      </c>
      <c r="D6" s="2">
        <f>A2*C6+A3*C7+C8</f>
        <v>-12.650835188865099</v>
      </c>
      <c r="E6" s="2">
        <f>1/(1+EXP(-D6))</f>
        <v>3.2048720392417296E-6</v>
      </c>
    </row>
    <row r="7" spans="1:8" ht="15">
      <c r="C7" s="1">
        <v>11.0311636754742</v>
      </c>
    </row>
    <row r="8" spans="1:8" ht="15">
      <c r="C8" s="1">
        <v>-32.816321498212098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Normal="100" workbookViewId="0">
      <selection activeCell="C2" sqref="C2"/>
    </sheetView>
  </sheetViews>
  <sheetFormatPr defaultColWidth="11.5703125" defaultRowHeight="12.75"/>
  <cols>
    <col min="3" max="3" width="28.28515625" customWidth="1"/>
    <col min="4" max="4" width="20" customWidth="1"/>
    <col min="5" max="5" width="18.28515625" customWidth="1"/>
    <col min="6" max="6" width="25.7109375" customWidth="1"/>
    <col min="7" max="8" width="19.28515625" customWidth="1"/>
  </cols>
  <sheetData>
    <row r="1" spans="1:8">
      <c r="A1" t="s">
        <v>0</v>
      </c>
      <c r="C1" t="s">
        <v>1</v>
      </c>
      <c r="F1" t="s">
        <v>2</v>
      </c>
    </row>
    <row r="2" spans="1:8" ht="15">
      <c r="A2">
        <v>1</v>
      </c>
      <c r="C2" s="1">
        <v>1.62401307380113E-3</v>
      </c>
      <c r="D2" s="2">
        <f>A2*C2 + A3*C3 +C4</f>
        <v>-8.3847128216071098</v>
      </c>
      <c r="E2" s="2">
        <f>1/(1+EXP(-D2))</f>
        <v>2.2827919769566687E-4</v>
      </c>
      <c r="F2" s="1">
        <v>-6.9480947992238999E-3</v>
      </c>
      <c r="G2" s="2">
        <f>E2*F2 + E6*F3 + F4</f>
        <v>1.3511036036190308E-3</v>
      </c>
      <c r="H2" s="2">
        <f>1/(1+EXP(-G2))</f>
        <v>0.5003377758495211</v>
      </c>
    </row>
    <row r="3" spans="1:8" ht="15">
      <c r="A3">
        <v>1</v>
      </c>
      <c r="C3" s="1">
        <v>-2.77659104196188</v>
      </c>
      <c r="F3" s="1">
        <v>-7.7041187325124503E-3</v>
      </c>
    </row>
    <row r="4" spans="1:8" ht="15">
      <c r="C4" s="1">
        <v>-5.6097457927190302</v>
      </c>
      <c r="F4" s="1">
        <v>1.3544918093874E-3</v>
      </c>
    </row>
    <row r="5" spans="1:8">
      <c r="H5" s="3"/>
    </row>
    <row r="6" spans="1:8" ht="15">
      <c r="C6" s="1">
        <v>1.7691740492589399E-3</v>
      </c>
      <c r="D6" s="2">
        <f>A2*C6+A3*C7+C8</f>
        <v>-8.3603236269460215</v>
      </c>
      <c r="E6" s="2">
        <f>1/(1+EXP(-D6))</f>
        <v>2.3391387446868587E-4</v>
      </c>
    </row>
    <row r="7" spans="1:8" ht="15">
      <c r="C7" s="1">
        <v>-2.75231999323301</v>
      </c>
    </row>
    <row r="8" spans="1:8" ht="15">
      <c r="C8" s="1">
        <v>-5.6097728077622699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Normal="100" workbookViewId="0">
      <selection activeCell="C13" sqref="C13"/>
    </sheetView>
  </sheetViews>
  <sheetFormatPr defaultColWidth="11.5703125" defaultRowHeight="12.75"/>
  <cols>
    <col min="2" max="2" width="20.42578125" customWidth="1"/>
    <col min="3" max="3" width="27" customWidth="1"/>
    <col min="4" max="4" width="20" customWidth="1"/>
    <col min="5" max="5" width="20.42578125" customWidth="1"/>
    <col min="6" max="6" width="28.85546875" customWidth="1"/>
    <col min="7" max="7" width="20.42578125" customWidth="1"/>
    <col min="8" max="8" width="19.28515625" customWidth="1"/>
  </cols>
  <sheetData>
    <row r="1" spans="1:8">
      <c r="A1" t="s">
        <v>0</v>
      </c>
      <c r="C1" t="s">
        <v>1</v>
      </c>
      <c r="F1" t="s">
        <v>2</v>
      </c>
    </row>
    <row r="2" spans="1:8" ht="15">
      <c r="A2">
        <v>0</v>
      </c>
      <c r="C2" s="4">
        <v>0.1</v>
      </c>
      <c r="D2" s="5">
        <f>A2*C2 + A3*C3 +C4</f>
        <v>0.1</v>
      </c>
      <c r="E2" s="5">
        <f>1/(1+EXP(-D2))</f>
        <v>0.52497918747894001</v>
      </c>
      <c r="F2" s="4">
        <v>0.1</v>
      </c>
      <c r="G2" s="5">
        <f>E2*F2 + E6*F3 + F4</f>
        <v>0.20499583749578801</v>
      </c>
      <c r="H2" s="5">
        <f>1/(1+EXP(-G2))</f>
        <v>0.55107023953802381</v>
      </c>
    </row>
    <row r="3" spans="1:8" ht="15">
      <c r="A3">
        <v>0</v>
      </c>
      <c r="C3" s="4">
        <v>0.1</v>
      </c>
      <c r="F3" s="4">
        <v>0.1</v>
      </c>
    </row>
    <row r="4" spans="1:8" ht="15">
      <c r="C4" s="4">
        <v>0.1</v>
      </c>
      <c r="F4" s="6">
        <v>0.1</v>
      </c>
    </row>
    <row r="5" spans="1:8">
      <c r="H5" s="3"/>
    </row>
    <row r="6" spans="1:8" ht="15">
      <c r="C6" s="6">
        <v>0.1</v>
      </c>
      <c r="D6" s="5">
        <f>A2*C6+A3*C7+C8</f>
        <v>0.1</v>
      </c>
      <c r="E6" s="5">
        <f>1/(1+EXP(-D6))</f>
        <v>0.52497918747894001</v>
      </c>
    </row>
    <row r="7" spans="1:8" ht="15">
      <c r="C7" s="4">
        <v>0.1</v>
      </c>
    </row>
    <row r="8" spans="1:8" ht="15">
      <c r="C8" s="4">
        <v>0.1</v>
      </c>
    </row>
    <row r="13" spans="1:8">
      <c r="B13" s="5">
        <f>E2</f>
        <v>0.52497918747894001</v>
      </c>
      <c r="C13">
        <f>F2*F13*B15</f>
        <v>6.3676109767244801E-3</v>
      </c>
      <c r="E13" s="5">
        <f>H2</f>
        <v>0.55107023953802381</v>
      </c>
      <c r="F13">
        <f>2*(H2-0)*H2*(1-H2)</f>
        <v>0.27266055073393791</v>
      </c>
    </row>
    <row r="14" spans="1:8">
      <c r="B14">
        <f>1/(1+EXP(-B13))</f>
        <v>0.62831132783119992</v>
      </c>
      <c r="E14">
        <f>1/(1+EXP(-E13))</f>
        <v>0.63438385909933059</v>
      </c>
      <c r="F14">
        <f>2*(H2-0)*E15</f>
        <v>0.27266055073393797</v>
      </c>
    </row>
    <row r="15" spans="1:8">
      <c r="B15">
        <f>B14*(1-B14)</f>
        <v>0.23353620315019435</v>
      </c>
      <c r="E15">
        <f>E13*(1-E13)</f>
        <v>0.24739183063352888</v>
      </c>
    </row>
    <row r="18" spans="1:3">
      <c r="B18" s="5">
        <f>E6</f>
        <v>0.52497918747894001</v>
      </c>
      <c r="C18">
        <f>F3*F13*B20</f>
        <v>6.3676109767244801E-3</v>
      </c>
    </row>
    <row r="19" spans="1:3">
      <c r="B19">
        <f>1/(1+EXP(-B18))</f>
        <v>0.62831132783119992</v>
      </c>
    </row>
    <row r="20" spans="1:3">
      <c r="B20">
        <f>B19*(1-B19)</f>
        <v>0.23353620315019435</v>
      </c>
    </row>
    <row r="28" spans="1:3">
      <c r="A28">
        <v>0</v>
      </c>
      <c r="B28">
        <v>0</v>
      </c>
      <c r="C28">
        <f>POWER(0-0.520553222304824,2)</f>
        <v>0.27097565725193556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Normal="100" workbookViewId="0">
      <selection activeCell="A3" sqref="A3"/>
    </sheetView>
  </sheetViews>
  <sheetFormatPr defaultColWidth="11.5703125" defaultRowHeight="12.75"/>
  <cols>
    <col min="1" max="1" width="21.140625" customWidth="1"/>
  </cols>
  <sheetData>
    <row r="1" spans="1:1">
      <c r="A1">
        <v>100</v>
      </c>
    </row>
    <row r="2" spans="1:1">
      <c r="A2">
        <f>1/(1+EXP(-A1))</f>
        <v>1</v>
      </c>
    </row>
    <row r="3" spans="1:1">
      <c r="A3">
        <f>A2*(1-A2)</f>
        <v>0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zoomScaleNormal="100" workbookViewId="0">
      <selection activeCell="C33" sqref="C33"/>
    </sheetView>
  </sheetViews>
  <sheetFormatPr defaultColWidth="11.5703125" defaultRowHeight="12.75"/>
  <sheetData>
    <row r="1" spans="1:3">
      <c r="A1">
        <v>0.5</v>
      </c>
      <c r="B1">
        <v>0.1</v>
      </c>
      <c r="C1">
        <f>POWER(B1-A1,2)/2</f>
        <v>8.0000000000000016E-2</v>
      </c>
    </row>
    <row r="2" spans="1:3">
      <c r="A2">
        <v>0.98</v>
      </c>
      <c r="B2">
        <v>1</v>
      </c>
      <c r="C2">
        <f>POWER(B2-A2,2)/2</f>
        <v>2.0000000000000036E-4</v>
      </c>
    </row>
    <row r="3" spans="1:3">
      <c r="A3">
        <v>0.3</v>
      </c>
      <c r="B3">
        <v>0.5</v>
      </c>
      <c r="C3">
        <f>POWER(B3-A3,2)/2</f>
        <v>2.0000000000000004E-2</v>
      </c>
    </row>
    <row r="4" spans="1:3">
      <c r="C4">
        <f>SUM(C1:C3)</f>
        <v>0.10020000000000003</v>
      </c>
    </row>
    <row r="13" spans="1:3">
      <c r="A13">
        <v>23</v>
      </c>
      <c r="B13">
        <v>2</v>
      </c>
      <c r="C13">
        <f>POWER(B13-A13,2)/2</f>
        <v>220.5</v>
      </c>
    </row>
    <row r="14" spans="1:3">
      <c r="A14">
        <v>0.22</v>
      </c>
      <c r="B14">
        <v>0.1</v>
      </c>
      <c r="C14">
        <f>POWER(B14-A14,2)/2</f>
        <v>7.1999999999999998E-3</v>
      </c>
    </row>
    <row r="15" spans="1:3">
      <c r="A15">
        <v>0.98699999999999999</v>
      </c>
      <c r="B15">
        <v>2</v>
      </c>
      <c r="C15">
        <f>POWER(B15-A15,2)/2</f>
        <v>0.51308449999999994</v>
      </c>
    </row>
    <row r="16" spans="1:3">
      <c r="A16">
        <v>7</v>
      </c>
      <c r="B16">
        <v>5</v>
      </c>
      <c r="C16">
        <f>POWER(B16-A16,2)/2</f>
        <v>2</v>
      </c>
    </row>
    <row r="17" spans="1:3">
      <c r="C17">
        <f>SUM(C13:C16)</f>
        <v>223.0202845</v>
      </c>
    </row>
    <row r="21" spans="1:3">
      <c r="A21">
        <v>10</v>
      </c>
      <c r="B21">
        <v>10</v>
      </c>
      <c r="C21">
        <f>POWER(B21-A21,2)/2</f>
        <v>0</v>
      </c>
    </row>
    <row r="22" spans="1:3">
      <c r="A22">
        <v>4</v>
      </c>
      <c r="B22">
        <v>3</v>
      </c>
      <c r="C22">
        <f>POWER(B22-A22,2)/2</f>
        <v>0.5</v>
      </c>
    </row>
    <row r="23" spans="1:3">
      <c r="A23">
        <v>2.8</v>
      </c>
      <c r="B23">
        <v>9.6</v>
      </c>
      <c r="C23">
        <f>POWER(B23-A23,2)/2</f>
        <v>23.119999999999997</v>
      </c>
    </row>
    <row r="24" spans="1:3">
      <c r="C24">
        <f>SUM(C21:C23)</f>
        <v>23.619999999999997</v>
      </c>
    </row>
    <row r="33" spans="3:3">
      <c r="C33">
        <f>POWER(1-0.5,2)/2</f>
        <v>0.125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Normal="100" workbookViewId="0">
      <selection activeCell="A2" sqref="A2"/>
    </sheetView>
  </sheetViews>
  <sheetFormatPr defaultColWidth="11.5703125" defaultRowHeight="12.75"/>
  <cols>
    <col min="1" max="1" width="20" customWidth="1"/>
    <col min="2" max="2" width="20.42578125" customWidth="1"/>
    <col min="3" max="3" width="27" customWidth="1"/>
    <col min="4" max="4" width="20" customWidth="1"/>
    <col min="5" max="5" width="20.42578125" customWidth="1"/>
    <col min="6" max="6" width="28.85546875" customWidth="1"/>
    <col min="7" max="7" width="20.42578125" customWidth="1"/>
    <col min="8" max="8" width="19.28515625" customWidth="1"/>
  </cols>
  <sheetData>
    <row r="1" spans="1:8">
      <c r="A1" t="s">
        <v>0</v>
      </c>
      <c r="C1" t="s">
        <v>1</v>
      </c>
      <c r="F1" t="s">
        <v>2</v>
      </c>
    </row>
    <row r="2" spans="1:8" ht="15">
      <c r="A2">
        <v>0</v>
      </c>
      <c r="C2" s="4">
        <v>0.1</v>
      </c>
      <c r="D2" s="5">
        <f>A2*C2 + A3*C3 +C4</f>
        <v>0.2</v>
      </c>
      <c r="E2" s="5">
        <f>1/(1+EXP(-D2))</f>
        <v>0.54983399731247795</v>
      </c>
      <c r="F2" s="4">
        <v>0.1</v>
      </c>
      <c r="G2" s="5">
        <f>E2*F2 + E6*F3 + F4</f>
        <v>0.20996679946249561</v>
      </c>
      <c r="H2" s="5">
        <f>1/(1+EXP(-G2))</f>
        <v>0.55229970026626174</v>
      </c>
    </row>
    <row r="3" spans="1:8" ht="15">
      <c r="A3">
        <v>1</v>
      </c>
      <c r="C3" s="4">
        <v>0.1</v>
      </c>
      <c r="F3" s="4">
        <v>0.1</v>
      </c>
    </row>
    <row r="4" spans="1:8" ht="15">
      <c r="C4" s="4">
        <v>0.1</v>
      </c>
      <c r="F4" s="6">
        <v>0.1</v>
      </c>
    </row>
    <row r="5" spans="1:8">
      <c r="H5" s="3"/>
    </row>
    <row r="6" spans="1:8" ht="15">
      <c r="C6" s="6">
        <v>0.1</v>
      </c>
      <c r="D6" s="5">
        <f>A2*C6+A3*C7+C8</f>
        <v>0.2</v>
      </c>
      <c r="E6" s="5">
        <f>1/(1+EXP(-D6))</f>
        <v>0.54983399731247795</v>
      </c>
    </row>
    <row r="7" spans="1:8" ht="15">
      <c r="C7" s="4">
        <v>0.1</v>
      </c>
    </row>
    <row r="8" spans="1:8" ht="15">
      <c r="A8" t="s">
        <v>3</v>
      </c>
      <c r="C8" s="4">
        <v>0.1</v>
      </c>
    </row>
    <row r="9" spans="1:8">
      <c r="A9">
        <v>0.01</v>
      </c>
    </row>
    <row r="11" spans="1:8">
      <c r="C11" t="s">
        <v>4</v>
      </c>
      <c r="F11" t="s">
        <v>4</v>
      </c>
    </row>
    <row r="12" spans="1:8">
      <c r="C12">
        <v>0.01</v>
      </c>
      <c r="F12">
        <v>0.01</v>
      </c>
    </row>
    <row r="13" spans="1:8">
      <c r="B13" s="5"/>
      <c r="C13">
        <v>0.02</v>
      </c>
      <c r="E13" s="5"/>
    </row>
    <row r="16" spans="1:8">
      <c r="C16">
        <f>C2 + A9 * C12 * A2</f>
        <v>0.1</v>
      </c>
      <c r="F16">
        <f>F2+A9*F12*E2</f>
        <v>0.10005498339973125</v>
      </c>
    </row>
    <row r="17" spans="2:6">
      <c r="C17" s="5">
        <f>C3 + A9 *C12 *A3</f>
        <v>0.10010000000000001</v>
      </c>
      <c r="F17">
        <f>F3+A9*F12*E6</f>
        <v>0.10005498339973125</v>
      </c>
    </row>
    <row r="18" spans="2:6">
      <c r="B18" s="5"/>
      <c r="C18">
        <f>C4+A9*C12</f>
        <v>0.10010000000000001</v>
      </c>
      <c r="F18">
        <f>F4+A9*F12</f>
        <v>0.10010000000000001</v>
      </c>
    </row>
    <row r="20" spans="2:6">
      <c r="C20">
        <f>C6+A9*C13*A2</f>
        <v>0.1</v>
      </c>
    </row>
    <row r="21" spans="2:6">
      <c r="C21">
        <f>C7+A9*C13*A3</f>
        <v>0.10020000000000001</v>
      </c>
    </row>
    <row r="22" spans="2:6">
      <c r="C22">
        <f>C8+A9*C13</f>
        <v>0.10020000000000001</v>
      </c>
    </row>
    <row r="24" spans="2:6">
      <c r="E24">
        <f>EXP(-0.1)</f>
        <v>0.90483741803595952</v>
      </c>
    </row>
    <row r="25" spans="2:6">
      <c r="E25">
        <f>1+E24</f>
        <v>1.9048374180359595</v>
      </c>
    </row>
    <row r="26" spans="2:6">
      <c r="E26">
        <f>1/E25</f>
        <v>0.52497918747894001</v>
      </c>
    </row>
    <row r="29" spans="2:6">
      <c r="E29">
        <f>0.1 - 0.996297301115234</f>
        <v>-0.89629730111523398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SImulação rede 3 camadas</vt:lpstr>
      <vt:lpstr>3 camadas</vt:lpstr>
      <vt:lpstr>3 camadas_3</vt:lpstr>
      <vt:lpstr>Sigmoid</vt:lpstr>
      <vt:lpstr>erro</vt:lpstr>
      <vt:lpstr>teste01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José Augusto Cerqueira Condé</cp:lastModifiedBy>
  <cp:revision>4</cp:revision>
  <dcterms:created xsi:type="dcterms:W3CDTF">2023-05-28T14:01:02Z</dcterms:created>
  <dcterms:modified xsi:type="dcterms:W3CDTF">2023-06-06T15:58:03Z</dcterms:modified>
  <dc:language>pt-BR</dc:language>
</cp:coreProperties>
</file>