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rgut\Documents\Simple Banking System\Simple Banking System\Luhn algorithm\"/>
    </mc:Choice>
  </mc:AlternateContent>
  <xr:revisionPtr revIDLastSave="0" documentId="13_ncr:1_{F2B6F68F-01DC-49F6-9E8B-7D867A71B896}" xr6:coauthVersionLast="46" xr6:coauthVersionMax="46" xr10:uidLastSave="{00000000-0000-0000-0000-000000000000}"/>
  <bookViews>
    <workbookView xWindow="45972" yWindow="3828" windowWidth="30936" windowHeight="16896" activeTab="2" xr2:uid="{A19AEC8B-1899-4B1B-8EED-1FBF68542F5A}"/>
  </bookViews>
  <sheets>
    <sheet name="Sheet1" sheetId="1" r:id="rId1"/>
    <sheet name="Sheet1 (2)" sheetId="2" r:id="rId2"/>
    <sheet name="Sheet1 (3)" sheetId="3" r:id="rId3"/>
    <sheet name="Sheet1 (4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" i="3" l="1"/>
  <c r="L9" i="4"/>
  <c r="J3" i="4"/>
  <c r="J5" i="4" s="1"/>
  <c r="J6" i="4" s="1"/>
  <c r="J7" i="4" s="1"/>
  <c r="I3" i="4"/>
  <c r="I5" i="4" s="1"/>
  <c r="I6" i="4" s="1"/>
  <c r="I7" i="4" s="1"/>
  <c r="H3" i="4"/>
  <c r="H5" i="4" s="1"/>
  <c r="H6" i="4" s="1"/>
  <c r="H7" i="4" s="1"/>
  <c r="G3" i="4"/>
  <c r="G5" i="4" s="1"/>
  <c r="G6" i="4" s="1"/>
  <c r="G7" i="4" s="1"/>
  <c r="F3" i="4"/>
  <c r="F5" i="4" s="1"/>
  <c r="F6" i="4" s="1"/>
  <c r="F7" i="4" s="1"/>
  <c r="E3" i="4"/>
  <c r="E5" i="4" s="1"/>
  <c r="E6" i="4" s="1"/>
  <c r="E7" i="4" s="1"/>
  <c r="D3" i="4"/>
  <c r="D5" i="4" s="1"/>
  <c r="D6" i="4" s="1"/>
  <c r="D7" i="4" s="1"/>
  <c r="C3" i="4"/>
  <c r="C5" i="4" s="1"/>
  <c r="C6" i="4" s="1"/>
  <c r="C7" i="4" s="1"/>
  <c r="B3" i="4"/>
  <c r="B5" i="4" s="1"/>
  <c r="B6" i="4" s="1"/>
  <c r="B7" i="4" s="1"/>
  <c r="P3" i="3"/>
  <c r="P5" i="3" s="1"/>
  <c r="P6" i="3" s="1"/>
  <c r="P7" i="3" s="1"/>
  <c r="O3" i="3"/>
  <c r="O5" i="3" s="1"/>
  <c r="O6" i="3" s="1"/>
  <c r="O7" i="3" s="1"/>
  <c r="N3" i="3"/>
  <c r="N5" i="3" s="1"/>
  <c r="N6" i="3" s="1"/>
  <c r="N7" i="3" s="1"/>
  <c r="M3" i="3"/>
  <c r="M5" i="3" s="1"/>
  <c r="M6" i="3" s="1"/>
  <c r="M7" i="3" s="1"/>
  <c r="L3" i="3"/>
  <c r="L5" i="3" s="1"/>
  <c r="L6" i="3" s="1"/>
  <c r="L7" i="3" s="1"/>
  <c r="K3" i="3"/>
  <c r="K5" i="3" s="1"/>
  <c r="K6" i="3" s="1"/>
  <c r="K7" i="3" s="1"/>
  <c r="J3" i="3"/>
  <c r="J5" i="3" s="1"/>
  <c r="J6" i="3" s="1"/>
  <c r="J7" i="3" s="1"/>
  <c r="I3" i="3"/>
  <c r="I5" i="3" s="1"/>
  <c r="I6" i="3" s="1"/>
  <c r="I7" i="3" s="1"/>
  <c r="H3" i="3"/>
  <c r="H5" i="3" s="1"/>
  <c r="H6" i="3" s="1"/>
  <c r="H7" i="3" s="1"/>
  <c r="G3" i="3"/>
  <c r="G5" i="3" s="1"/>
  <c r="G6" i="3" s="1"/>
  <c r="G7" i="3" s="1"/>
  <c r="F3" i="3"/>
  <c r="F5" i="3" s="1"/>
  <c r="F6" i="3" s="1"/>
  <c r="F7" i="3" s="1"/>
  <c r="E3" i="3"/>
  <c r="E5" i="3" s="1"/>
  <c r="E6" i="3" s="1"/>
  <c r="E7" i="3" s="1"/>
  <c r="D3" i="3"/>
  <c r="D5" i="3" s="1"/>
  <c r="D6" i="3" s="1"/>
  <c r="D7" i="3" s="1"/>
  <c r="C3" i="3"/>
  <c r="C5" i="3" s="1"/>
  <c r="C6" i="3" s="1"/>
  <c r="C7" i="3" s="1"/>
  <c r="B3" i="3"/>
  <c r="B5" i="3" s="1"/>
  <c r="B6" i="3" s="1"/>
  <c r="B7" i="3" s="1"/>
  <c r="R19" i="2"/>
  <c r="R18" i="2"/>
  <c r="R9" i="2"/>
  <c r="P3" i="2"/>
  <c r="P5" i="2" s="1"/>
  <c r="P6" i="2" s="1"/>
  <c r="P7" i="2" s="1"/>
  <c r="O3" i="2"/>
  <c r="O5" i="2" s="1"/>
  <c r="O6" i="2" s="1"/>
  <c r="O7" i="2" s="1"/>
  <c r="N3" i="2"/>
  <c r="N5" i="2" s="1"/>
  <c r="N6" i="2" s="1"/>
  <c r="N7" i="2" s="1"/>
  <c r="M3" i="2"/>
  <c r="M5" i="2" s="1"/>
  <c r="M6" i="2" s="1"/>
  <c r="M7" i="2" s="1"/>
  <c r="L3" i="2"/>
  <c r="L5" i="2" s="1"/>
  <c r="L6" i="2" s="1"/>
  <c r="L7" i="2" s="1"/>
  <c r="K3" i="2"/>
  <c r="K5" i="2" s="1"/>
  <c r="K6" i="2" s="1"/>
  <c r="K7" i="2" s="1"/>
  <c r="J3" i="2"/>
  <c r="J5" i="2" s="1"/>
  <c r="J6" i="2" s="1"/>
  <c r="J7" i="2" s="1"/>
  <c r="I3" i="2"/>
  <c r="I5" i="2" s="1"/>
  <c r="I6" i="2" s="1"/>
  <c r="I7" i="2" s="1"/>
  <c r="H3" i="2"/>
  <c r="H5" i="2" s="1"/>
  <c r="H6" i="2" s="1"/>
  <c r="H7" i="2" s="1"/>
  <c r="G3" i="2"/>
  <c r="G5" i="2" s="1"/>
  <c r="G6" i="2" s="1"/>
  <c r="G7" i="2" s="1"/>
  <c r="F3" i="2"/>
  <c r="F5" i="2" s="1"/>
  <c r="F6" i="2" s="1"/>
  <c r="F7" i="2" s="1"/>
  <c r="E3" i="2"/>
  <c r="E5" i="2" s="1"/>
  <c r="E6" i="2" s="1"/>
  <c r="E7" i="2" s="1"/>
  <c r="D3" i="2"/>
  <c r="D5" i="2" s="1"/>
  <c r="D6" i="2" s="1"/>
  <c r="D7" i="2" s="1"/>
  <c r="C3" i="2"/>
  <c r="C5" i="2" s="1"/>
  <c r="C6" i="2" s="1"/>
  <c r="C7" i="2" s="1"/>
  <c r="B3" i="2"/>
  <c r="B5" i="2" s="1"/>
  <c r="B6" i="2" s="1"/>
  <c r="B7" i="2" s="1"/>
  <c r="Q3" i="1"/>
  <c r="Q5" i="1" s="1"/>
  <c r="Q6" i="1" s="1"/>
  <c r="Q7" i="1" s="1"/>
  <c r="R9" i="1" s="1"/>
  <c r="O3" i="1"/>
  <c r="N3" i="1"/>
  <c r="M3" i="1"/>
  <c r="L3" i="1"/>
  <c r="K3" i="1"/>
  <c r="J3" i="1"/>
  <c r="I3" i="1"/>
  <c r="H3" i="1"/>
  <c r="H5" i="1" s="1"/>
  <c r="H6" i="1" s="1"/>
  <c r="H7" i="1" s="1"/>
  <c r="G3" i="1"/>
  <c r="G5" i="1" s="1"/>
  <c r="G6" i="1" s="1"/>
  <c r="G7" i="1" s="1"/>
  <c r="F3" i="1"/>
  <c r="F5" i="1" s="1"/>
  <c r="F6" i="1" s="1"/>
  <c r="F7" i="1" s="1"/>
  <c r="E3" i="1"/>
  <c r="E5" i="1" s="1"/>
  <c r="E6" i="1" s="1"/>
  <c r="E7" i="1" s="1"/>
  <c r="D3" i="1"/>
  <c r="D5" i="1" s="1"/>
  <c r="D6" i="1" s="1"/>
  <c r="D7" i="1" s="1"/>
  <c r="C3" i="1"/>
  <c r="B3" i="1"/>
  <c r="P3" i="1"/>
  <c r="P5" i="1" s="1"/>
  <c r="P6" i="1" s="1"/>
  <c r="P7" i="1" s="1"/>
  <c r="O5" i="1"/>
  <c r="O6" i="1" s="1"/>
  <c r="O7" i="1" s="1"/>
  <c r="N5" i="1"/>
  <c r="N6" i="1" s="1"/>
  <c r="N7" i="1" s="1"/>
  <c r="M5" i="1"/>
  <c r="M6" i="1" s="1"/>
  <c r="M7" i="1" s="1"/>
  <c r="L5" i="1"/>
  <c r="L6" i="1" s="1"/>
  <c r="L7" i="1" s="1"/>
  <c r="K5" i="1"/>
  <c r="K6" i="1" s="1"/>
  <c r="K7" i="1" s="1"/>
  <c r="J5" i="1"/>
  <c r="J6" i="1" s="1"/>
  <c r="J7" i="1" s="1"/>
  <c r="I5" i="1"/>
  <c r="I6" i="1" s="1"/>
  <c r="I7" i="1" s="1"/>
  <c r="B5" i="1"/>
  <c r="B6" i="1" s="1"/>
  <c r="B7" i="1" s="1"/>
  <c r="C5" i="1"/>
  <c r="C6" i="1" s="1"/>
  <c r="C7" i="1" s="1"/>
  <c r="Q5" i="3" l="1"/>
  <c r="L7" i="4"/>
  <c r="R7" i="3"/>
  <c r="R7" i="2"/>
  <c r="R11" i="2" s="1"/>
  <c r="R13" i="2" s="1"/>
  <c r="R7" i="1"/>
  <c r="R11" i="1" s="1"/>
  <c r="R16" i="3" l="1"/>
  <c r="R11" i="3"/>
  <c r="L11" i="4"/>
  <c r="L13" i="4" s="1"/>
  <c r="L18" i="4" s="1"/>
  <c r="L16" i="4"/>
  <c r="R16" i="2"/>
  <c r="R13" i="3" l="1"/>
  <c r="R18" i="3" s="1"/>
  <c r="R19" i="3" s="1"/>
  <c r="L21" i="4"/>
  <c r="L19" i="4"/>
  <c r="R21" i="3" l="1"/>
</calcChain>
</file>

<file path=xl/sharedStrings.xml><?xml version="1.0" encoding="utf-8"?>
<sst xmlns="http://schemas.openxmlformats.org/spreadsheetml/2006/main" count="47" uniqueCount="17">
  <si>
    <t>Original Number</t>
  </si>
  <si>
    <t>Drop the last digit</t>
  </si>
  <si>
    <t>Multiply odd digits by 2</t>
  </si>
  <si>
    <t>Subtract 9 to numbers over 9</t>
  </si>
  <si>
    <t>Add all numbers</t>
  </si>
  <si>
    <t>Total</t>
  </si>
  <si>
    <t>Checksum</t>
  </si>
  <si>
    <t>Validate</t>
  </si>
  <si>
    <t>4000008449433403</t>
  </si>
  <si>
    <t>400000844943340</t>
  </si>
  <si>
    <t>Check Number</t>
  </si>
  <si>
    <t>Calculated Checksum</t>
  </si>
  <si>
    <t>Generated Card Number</t>
  </si>
  <si>
    <t>400000493832089</t>
  </si>
  <si>
    <t>400000111111111</t>
  </si>
  <si>
    <t>602375147</t>
  </si>
  <si>
    <t>400000042675317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</si>
</sst>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12"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 val="0"/>
        <color rgb="FF00B050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64485-61DB-4AFB-8E7C-11A116BD40AD}">
  <sheetPr codeName="Sheet1"/>
  <dimension ref="A1:R11"/>
  <sheetViews>
    <sheetView zoomScale="130" zoomScaleNormal="130" workbookViewId="0">
      <selection sqref="A1:R11"/>
    </sheetView>
  </sheetViews>
  <sheetFormatPr defaultRowHeight="14.5" x14ac:dyDescent="0.35"/>
  <cols>
    <col min="1" max="1" width="25.26953125" style="1" bestFit="1" customWidth="1"/>
    <col min="2" max="16" width="8.7265625" style="1"/>
    <col min="17" max="17" width="10.36328125" style="1" customWidth="1"/>
    <col min="18" max="18" width="8.7265625" style="1"/>
  </cols>
  <sheetData>
    <row r="1" spans="1:18" x14ac:dyDescent="0.35">
      <c r="A1" s="4" t="s">
        <v>8</v>
      </c>
    </row>
    <row r="2" spans="1:18" x14ac:dyDescent="0.3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 t="s">
        <v>5</v>
      </c>
    </row>
    <row r="3" spans="1:18" x14ac:dyDescent="0.35">
      <c r="A3" s="2" t="s">
        <v>0</v>
      </c>
      <c r="B3" s="3">
        <f t="shared" ref="B3:O3" si="0">VALUE(MID($A$1,B2,1))</f>
        <v>4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8</v>
      </c>
      <c r="I3" s="3">
        <f t="shared" si="0"/>
        <v>4</v>
      </c>
      <c r="J3" s="3">
        <f t="shared" si="0"/>
        <v>4</v>
      </c>
      <c r="K3" s="3">
        <f t="shared" si="0"/>
        <v>9</v>
      </c>
      <c r="L3" s="3">
        <f t="shared" si="0"/>
        <v>4</v>
      </c>
      <c r="M3" s="3">
        <f t="shared" si="0"/>
        <v>3</v>
      </c>
      <c r="N3" s="3">
        <f t="shared" si="0"/>
        <v>3</v>
      </c>
      <c r="O3" s="3">
        <f t="shared" si="0"/>
        <v>4</v>
      </c>
      <c r="P3" s="3">
        <f>VALUE(MID($A$1,P2,1))</f>
        <v>0</v>
      </c>
      <c r="Q3" s="3">
        <f t="shared" ref="Q3" si="1">VALUE(MID($A$1,Q2,1))</f>
        <v>3</v>
      </c>
      <c r="R3" s="3"/>
    </row>
    <row r="4" spans="1:18" x14ac:dyDescent="0.35">
      <c r="A4" s="2" t="s">
        <v>1</v>
      </c>
      <c r="B4" s="3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8</v>
      </c>
      <c r="I4" s="3">
        <v>4</v>
      </c>
      <c r="J4" s="3">
        <v>4</v>
      </c>
      <c r="K4" s="3">
        <v>9</v>
      </c>
      <c r="L4" s="3">
        <v>4</v>
      </c>
      <c r="M4" s="3">
        <v>3</v>
      </c>
      <c r="N4" s="3">
        <v>3</v>
      </c>
      <c r="O4" s="3">
        <v>4</v>
      </c>
      <c r="P4" s="3">
        <v>0</v>
      </c>
      <c r="Q4" s="3"/>
      <c r="R4" s="3"/>
    </row>
    <row r="5" spans="1:18" x14ac:dyDescent="0.35">
      <c r="A5" s="2" t="s">
        <v>2</v>
      </c>
      <c r="B5" s="3">
        <f>IF(MOD(B2,2)=1,B3*2,B3)</f>
        <v>8</v>
      </c>
      <c r="C5" s="3">
        <f t="shared" ref="C5:Q5" si="2">IF(MOD(C2,2)=1,C3*2,C3)</f>
        <v>0</v>
      </c>
      <c r="D5" s="3">
        <f t="shared" si="2"/>
        <v>0</v>
      </c>
      <c r="E5" s="3">
        <f t="shared" si="2"/>
        <v>0</v>
      </c>
      <c r="F5" s="3">
        <f t="shared" si="2"/>
        <v>0</v>
      </c>
      <c r="G5" s="3">
        <f t="shared" si="2"/>
        <v>0</v>
      </c>
      <c r="H5" s="3">
        <f t="shared" si="2"/>
        <v>16</v>
      </c>
      <c r="I5" s="3">
        <f t="shared" si="2"/>
        <v>4</v>
      </c>
      <c r="J5" s="3">
        <f t="shared" si="2"/>
        <v>8</v>
      </c>
      <c r="K5" s="3">
        <f t="shared" si="2"/>
        <v>9</v>
      </c>
      <c r="L5" s="3">
        <f t="shared" si="2"/>
        <v>8</v>
      </c>
      <c r="M5" s="3">
        <f t="shared" si="2"/>
        <v>3</v>
      </c>
      <c r="N5" s="3">
        <f t="shared" si="2"/>
        <v>6</v>
      </c>
      <c r="O5" s="3">
        <f t="shared" si="2"/>
        <v>4</v>
      </c>
      <c r="P5" s="3">
        <f t="shared" si="2"/>
        <v>0</v>
      </c>
      <c r="Q5" s="3">
        <f t="shared" si="2"/>
        <v>3</v>
      </c>
      <c r="R5" s="3"/>
    </row>
    <row r="6" spans="1:18" x14ac:dyDescent="0.35">
      <c r="A6" s="2" t="s">
        <v>3</v>
      </c>
      <c r="B6" s="3">
        <f>IF(B5&gt;9,B5-9,B5)</f>
        <v>8</v>
      </c>
      <c r="C6" s="3">
        <f>IF(C5&gt;9,C5-9,IF(C5=0,0))</f>
        <v>0</v>
      </c>
      <c r="D6" s="3">
        <f t="shared" ref="C6:Q6" si="3">IF(D5&gt;9,D5-9,D5)</f>
        <v>0</v>
      </c>
      <c r="E6" s="3">
        <f t="shared" si="3"/>
        <v>0</v>
      </c>
      <c r="F6" s="3">
        <f t="shared" si="3"/>
        <v>0</v>
      </c>
      <c r="G6" s="3">
        <f t="shared" si="3"/>
        <v>0</v>
      </c>
      <c r="H6" s="3">
        <f t="shared" si="3"/>
        <v>7</v>
      </c>
      <c r="I6" s="3">
        <f t="shared" si="3"/>
        <v>4</v>
      </c>
      <c r="J6" s="3">
        <f t="shared" si="3"/>
        <v>8</v>
      </c>
      <c r="K6" s="3">
        <f t="shared" si="3"/>
        <v>9</v>
      </c>
      <c r="L6" s="3">
        <f t="shared" si="3"/>
        <v>8</v>
      </c>
      <c r="M6" s="3">
        <f t="shared" si="3"/>
        <v>3</v>
      </c>
      <c r="N6" s="3">
        <f t="shared" si="3"/>
        <v>6</v>
      </c>
      <c r="O6" s="3">
        <f t="shared" si="3"/>
        <v>4</v>
      </c>
      <c r="P6" s="3">
        <f t="shared" si="3"/>
        <v>0</v>
      </c>
      <c r="Q6" s="3">
        <f t="shared" si="3"/>
        <v>3</v>
      </c>
      <c r="R6" s="3"/>
    </row>
    <row r="7" spans="1:18" x14ac:dyDescent="0.35">
      <c r="A7" s="2" t="s">
        <v>4</v>
      </c>
      <c r="B7" s="3">
        <f>IF(B6&gt;9,B6-9,B6)</f>
        <v>8</v>
      </c>
      <c r="C7" s="3">
        <f t="shared" ref="C7" si="4">IF(C6&gt;9,C6-9,C6)</f>
        <v>0</v>
      </c>
      <c r="D7" s="3">
        <f t="shared" ref="D7" si="5">IF(D6&gt;9,D6-9,D6)</f>
        <v>0</v>
      </c>
      <c r="E7" s="3">
        <f t="shared" ref="E7" si="6">IF(E6&gt;9,E6-9,E6)</f>
        <v>0</v>
      </c>
      <c r="F7" s="3">
        <f t="shared" ref="F7" si="7">IF(F6&gt;9,F6-9,F6)</f>
        <v>0</v>
      </c>
      <c r="G7" s="3">
        <f t="shared" ref="G7" si="8">IF(G6&gt;9,G6-9,G6)</f>
        <v>0</v>
      </c>
      <c r="H7" s="3">
        <f t="shared" ref="H7" si="9">IF(H6&gt;9,H6-9,H6)</f>
        <v>7</v>
      </c>
      <c r="I7" s="3">
        <f t="shared" ref="I7" si="10">IF(I6&gt;9,I6-9,I6)</f>
        <v>4</v>
      </c>
      <c r="J7" s="3">
        <f t="shared" ref="J7" si="11">IF(J6&gt;9,J6-9,J6)</f>
        <v>8</v>
      </c>
      <c r="K7" s="3">
        <f t="shared" ref="K7" si="12">IF(K6&gt;9,K6-9,K6)</f>
        <v>9</v>
      </c>
      <c r="L7" s="3">
        <f t="shared" ref="L7" si="13">IF(L6&gt;9,L6-9,L6)</f>
        <v>8</v>
      </c>
      <c r="M7" s="3">
        <f t="shared" ref="M7" si="14">IF(M6&gt;9,M6-9,M6)</f>
        <v>3</v>
      </c>
      <c r="N7" s="3">
        <f t="shared" ref="N7" si="15">IF(N6&gt;9,N6-9,N6)</f>
        <v>6</v>
      </c>
      <c r="O7" s="3">
        <f t="shared" ref="O7" si="16">IF(O6&gt;9,O6-9,O6)</f>
        <v>4</v>
      </c>
      <c r="P7" s="3">
        <f t="shared" ref="P7" si="17">IF(P6&gt;9,P6-9,P6)</f>
        <v>0</v>
      </c>
      <c r="Q7" s="3">
        <f t="shared" ref="Q7" si="18">IF(Q6&gt;9,Q6-9,Q6)</f>
        <v>3</v>
      </c>
      <c r="R7" s="3">
        <f>SUM(B7:Q7)</f>
        <v>60</v>
      </c>
    </row>
    <row r="9" spans="1:18" x14ac:dyDescent="0.35">
      <c r="Q9" s="2" t="s">
        <v>6</v>
      </c>
      <c r="R9" s="2">
        <f>57+Q7</f>
        <v>60</v>
      </c>
    </row>
    <row r="11" spans="1:18" x14ac:dyDescent="0.35">
      <c r="Q11" s="2" t="s">
        <v>7</v>
      </c>
      <c r="R11" s="2" t="b">
        <f>IF(R9=R7,TRUE,FALSE)</f>
        <v>1</v>
      </c>
    </row>
  </sheetData>
  <conditionalFormatting sqref="B5:R5">
    <cfRule type="expression" dxfId="11" priority="3">
      <formula>IF(MOD(B2,2)=1,B3*2,B3)</formula>
    </cfRule>
  </conditionalFormatting>
  <conditionalFormatting sqref="Q11:R11">
    <cfRule type="cellIs" dxfId="10" priority="1" operator="equal">
      <formula>FALSE</formula>
    </cfRule>
    <cfRule type="expression" dxfId="9" priority="2">
      <formula>IF(R9=R7,TRUE,FALSE)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A68D-21F6-4F08-8E00-67CBDA0BA369}">
  <sheetPr codeName="Sheet2"/>
  <dimension ref="A1:R19"/>
  <sheetViews>
    <sheetView zoomScale="130" zoomScaleNormal="130" workbookViewId="0">
      <selection activeCell="S14" sqref="S14"/>
    </sheetView>
  </sheetViews>
  <sheetFormatPr defaultRowHeight="14.5" x14ac:dyDescent="0.35"/>
  <cols>
    <col min="1" max="1" width="25.26953125" style="1" bestFit="1" customWidth="1"/>
    <col min="2" max="16" width="8.7265625" style="1"/>
    <col min="17" max="17" width="21.54296875" style="1" bestFit="1" customWidth="1"/>
    <col min="18" max="18" width="22.36328125" style="1" customWidth="1"/>
  </cols>
  <sheetData>
    <row r="1" spans="1:18" x14ac:dyDescent="0.35">
      <c r="A1" s="4" t="s">
        <v>9</v>
      </c>
    </row>
    <row r="2" spans="1:18" x14ac:dyDescent="0.3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 t="s">
        <v>5</v>
      </c>
    </row>
    <row r="3" spans="1:18" x14ac:dyDescent="0.35">
      <c r="A3" s="2" t="s">
        <v>0</v>
      </c>
      <c r="B3" s="3">
        <f t="shared" ref="B3:O3" si="0">VALUE(MID($A$1,B2,1))</f>
        <v>4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8</v>
      </c>
      <c r="I3" s="3">
        <f t="shared" si="0"/>
        <v>4</v>
      </c>
      <c r="J3" s="3">
        <f t="shared" si="0"/>
        <v>4</v>
      </c>
      <c r="K3" s="3">
        <f t="shared" si="0"/>
        <v>9</v>
      </c>
      <c r="L3" s="3">
        <f t="shared" si="0"/>
        <v>4</v>
      </c>
      <c r="M3" s="3">
        <f t="shared" si="0"/>
        <v>3</v>
      </c>
      <c r="N3" s="3">
        <f t="shared" si="0"/>
        <v>3</v>
      </c>
      <c r="O3" s="3">
        <f t="shared" si="0"/>
        <v>4</v>
      </c>
      <c r="P3" s="3">
        <f>VALUE(MID($A$1,P2,1))</f>
        <v>0</v>
      </c>
      <c r="Q3" s="3"/>
      <c r="R3" s="3"/>
    </row>
    <row r="4" spans="1:18" x14ac:dyDescent="0.35">
      <c r="A4" s="2" t="s">
        <v>1</v>
      </c>
      <c r="B4" s="3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8</v>
      </c>
      <c r="I4" s="3">
        <v>4</v>
      </c>
      <c r="J4" s="3">
        <v>4</v>
      </c>
      <c r="K4" s="3">
        <v>9</v>
      </c>
      <c r="L4" s="3">
        <v>4</v>
      </c>
      <c r="M4" s="3">
        <v>3</v>
      </c>
      <c r="N4" s="3">
        <v>3</v>
      </c>
      <c r="O4" s="3">
        <v>4</v>
      </c>
      <c r="P4" s="3">
        <v>0</v>
      </c>
      <c r="Q4" s="3"/>
      <c r="R4" s="3"/>
    </row>
    <row r="5" spans="1:18" x14ac:dyDescent="0.35">
      <c r="A5" s="2" t="s">
        <v>2</v>
      </c>
      <c r="B5" s="3">
        <f>IF(MOD(B2,2)=1,B3*2,B3)</f>
        <v>8</v>
      </c>
      <c r="C5" s="3">
        <f t="shared" ref="C5:Q5" si="1">IF(MOD(C2,2)=1,C3*2,C3)</f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16</v>
      </c>
      <c r="I5" s="3">
        <f t="shared" si="1"/>
        <v>4</v>
      </c>
      <c r="J5" s="3">
        <f t="shared" si="1"/>
        <v>8</v>
      </c>
      <c r="K5" s="3">
        <f t="shared" si="1"/>
        <v>9</v>
      </c>
      <c r="L5" s="3">
        <f t="shared" si="1"/>
        <v>8</v>
      </c>
      <c r="M5" s="3">
        <f t="shared" si="1"/>
        <v>3</v>
      </c>
      <c r="N5" s="3">
        <f t="shared" si="1"/>
        <v>6</v>
      </c>
      <c r="O5" s="3">
        <f t="shared" si="1"/>
        <v>4</v>
      </c>
      <c r="P5" s="3">
        <f t="shared" si="1"/>
        <v>0</v>
      </c>
      <c r="Q5" s="3"/>
      <c r="R5" s="3"/>
    </row>
    <row r="6" spans="1:18" x14ac:dyDescent="0.35">
      <c r="A6" s="2" t="s">
        <v>3</v>
      </c>
      <c r="B6" s="3">
        <f>IF(B5&gt;9,B5-9,B5)</f>
        <v>8</v>
      </c>
      <c r="C6" s="3">
        <f>IF(C5&gt;9,C5-9,IF(C5=0,0))</f>
        <v>0</v>
      </c>
      <c r="D6" s="3">
        <f t="shared" ref="D6:Q7" si="2">IF(D5&gt;9,D5-9,D5)</f>
        <v>0</v>
      </c>
      <c r="E6" s="3">
        <f t="shared" si="2"/>
        <v>0</v>
      </c>
      <c r="F6" s="3">
        <f t="shared" si="2"/>
        <v>0</v>
      </c>
      <c r="G6" s="3">
        <f t="shared" si="2"/>
        <v>0</v>
      </c>
      <c r="H6" s="3">
        <f t="shared" si="2"/>
        <v>7</v>
      </c>
      <c r="I6" s="3">
        <f t="shared" si="2"/>
        <v>4</v>
      </c>
      <c r="J6" s="3">
        <f t="shared" si="2"/>
        <v>8</v>
      </c>
      <c r="K6" s="3">
        <f t="shared" si="2"/>
        <v>9</v>
      </c>
      <c r="L6" s="3">
        <f t="shared" si="2"/>
        <v>8</v>
      </c>
      <c r="M6" s="3">
        <f t="shared" si="2"/>
        <v>3</v>
      </c>
      <c r="N6" s="3">
        <f t="shared" si="2"/>
        <v>6</v>
      </c>
      <c r="O6" s="3">
        <f t="shared" si="2"/>
        <v>4</v>
      </c>
      <c r="P6" s="3">
        <f t="shared" si="2"/>
        <v>0</v>
      </c>
      <c r="Q6" s="3"/>
      <c r="R6" s="3"/>
    </row>
    <row r="7" spans="1:18" x14ac:dyDescent="0.35">
      <c r="A7" s="2" t="s">
        <v>4</v>
      </c>
      <c r="B7" s="3">
        <f>IF(B6&gt;9,B6-9,B6)</f>
        <v>8</v>
      </c>
      <c r="C7" s="3">
        <f t="shared" ref="C7" si="3">IF(C6&gt;9,C6-9,C6)</f>
        <v>0</v>
      </c>
      <c r="D7" s="3">
        <f t="shared" si="2"/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7</v>
      </c>
      <c r="I7" s="3">
        <f t="shared" si="2"/>
        <v>4</v>
      </c>
      <c r="J7" s="3">
        <f t="shared" si="2"/>
        <v>8</v>
      </c>
      <c r="K7" s="3">
        <f t="shared" si="2"/>
        <v>9</v>
      </c>
      <c r="L7" s="3">
        <f t="shared" si="2"/>
        <v>8</v>
      </c>
      <c r="M7" s="3">
        <f t="shared" si="2"/>
        <v>3</v>
      </c>
      <c r="N7" s="3">
        <f t="shared" si="2"/>
        <v>6</v>
      </c>
      <c r="O7" s="3">
        <f t="shared" si="2"/>
        <v>4</v>
      </c>
      <c r="P7" s="3">
        <f t="shared" si="2"/>
        <v>0</v>
      </c>
      <c r="Q7" s="3"/>
      <c r="R7" s="3">
        <f>SUM(B7:Q7)</f>
        <v>57</v>
      </c>
    </row>
    <row r="9" spans="1:18" x14ac:dyDescent="0.35">
      <c r="Q9" s="2" t="s">
        <v>6</v>
      </c>
      <c r="R9" s="3">
        <f>Q7</f>
        <v>0</v>
      </c>
    </row>
    <row r="11" spans="1:18" x14ac:dyDescent="0.35">
      <c r="Q11" s="2" t="s">
        <v>10</v>
      </c>
      <c r="R11" s="2">
        <f>IF(MOD(R7+1,10)=0,R7+1,IF(MOD(R7+2,10)=0,R7+2,IF(MOD(R7+3,10)=0,R7+3,IF(MOD(R7+4,10)=0,R7+4,IF(MOD(R7+5,10)=0,R7+5,IF(MOD(R7+6,10)=0,R7+6,IF(MOD(R7+7,10)=0,R7+7,IF(MOD(R7+8,10)=0,R7+8,IF(MOD(R7+9,10)=0,R7+9,IF(MOD(R7+0,10)=0,R7+0))))))))))</f>
        <v>60</v>
      </c>
    </row>
    <row r="13" spans="1:18" x14ac:dyDescent="0.35">
      <c r="Q13" s="2" t="s">
        <v>11</v>
      </c>
      <c r="R13" s="3">
        <f>R11-R7</f>
        <v>3</v>
      </c>
    </row>
    <row r="16" spans="1:18" x14ac:dyDescent="0.35">
      <c r="Q16" s="2" t="s">
        <v>7</v>
      </c>
      <c r="R16" s="2" t="b">
        <f>IF(R9=R7,TRUE,FALSE)</f>
        <v>0</v>
      </c>
    </row>
    <row r="18" spans="17:18" x14ac:dyDescent="0.35">
      <c r="Q18" s="2" t="s">
        <v>12</v>
      </c>
      <c r="R18" s="2" t="str">
        <f>_xlfn.CONCAT(A1,R13)</f>
        <v>4000008449433403</v>
      </c>
    </row>
    <row r="19" spans="17:18" x14ac:dyDescent="0.35">
      <c r="R19" s="3" t="str">
        <f>_xlfn.CONCAT((MID($R$18,1,4)),"-",(MID(R18,5,4)),"-",(MID(R18,9,4)),"-",(MID(R18,13,4)))</f>
        <v>4000-0084-4943-3403</v>
      </c>
    </row>
  </sheetData>
  <conditionalFormatting sqref="B5:R5">
    <cfRule type="expression" dxfId="8" priority="3">
      <formula>IF(MOD(B2,2)=1,B3*2,B3)</formula>
    </cfRule>
  </conditionalFormatting>
  <conditionalFormatting sqref="Q16:R16">
    <cfRule type="cellIs" dxfId="7" priority="1" operator="equal">
      <formula>FALSE</formula>
    </cfRule>
    <cfRule type="expression" dxfId="6" priority="2">
      <formula>IF(R9=R7,TRUE,FALSE)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A4DF-7555-4917-8D60-687D9DA6DAD7}">
  <sheetPr codeName="Sheet3"/>
  <dimension ref="A1:R21"/>
  <sheetViews>
    <sheetView tabSelected="1" zoomScale="130" zoomScaleNormal="130" workbookViewId="0">
      <selection activeCell="E16" sqref="D16:E16"/>
    </sheetView>
  </sheetViews>
  <sheetFormatPr defaultRowHeight="14.5" x14ac:dyDescent="0.35"/>
  <cols>
    <col min="1" max="1" width="25.26953125" style="1" bestFit="1" customWidth="1"/>
    <col min="2" max="16" width="8.7265625" style="1"/>
    <col min="17" max="17" width="21.54296875" style="1" bestFit="1" customWidth="1"/>
    <col min="18" max="18" width="22.36328125" style="1" customWidth="1"/>
  </cols>
  <sheetData>
    <row r="1" spans="1:18" x14ac:dyDescent="0.35">
      <c r="A1" s="4" t="s">
        <v>16</v>
      </c>
    </row>
    <row r="2" spans="1:18" x14ac:dyDescent="0.3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 t="s">
        <v>5</v>
      </c>
    </row>
    <row r="3" spans="1:18" x14ac:dyDescent="0.35">
      <c r="A3" s="2" t="s">
        <v>0</v>
      </c>
      <c r="B3" s="3">
        <f t="shared" ref="B3:O3" si="0">VALUE(MID($A$1,B2,1))</f>
        <v>4</v>
      </c>
      <c r="C3" s="3">
        <f t="shared" si="0"/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4</v>
      </c>
      <c r="J3" s="3">
        <f t="shared" si="0"/>
        <v>2</v>
      </c>
      <c r="K3" s="3">
        <f t="shared" si="0"/>
        <v>6</v>
      </c>
      <c r="L3" s="3">
        <f t="shared" si="0"/>
        <v>7</v>
      </c>
      <c r="M3" s="3">
        <f t="shared" si="0"/>
        <v>5</v>
      </c>
      <c r="N3" s="3">
        <f t="shared" si="0"/>
        <v>3</v>
      </c>
      <c r="O3" s="3">
        <f t="shared" si="0"/>
        <v>1</v>
      </c>
      <c r="P3" s="3">
        <f>VALUE(MID($A$1,P2,1))</f>
        <v>7</v>
      </c>
      <c r="Q3" s="3"/>
      <c r="R3" s="3"/>
    </row>
    <row r="4" spans="1:18" x14ac:dyDescent="0.35">
      <c r="A4" s="2" t="s">
        <v>1</v>
      </c>
      <c r="B4" s="3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8</v>
      </c>
      <c r="I4" s="3">
        <v>4</v>
      </c>
      <c r="J4" s="3">
        <v>4</v>
      </c>
      <c r="K4" s="3">
        <v>9</v>
      </c>
      <c r="L4" s="3">
        <v>4</v>
      </c>
      <c r="M4" s="3">
        <v>3</v>
      </c>
      <c r="N4" s="3">
        <v>3</v>
      </c>
      <c r="O4" s="3">
        <v>4</v>
      </c>
      <c r="P4" s="3">
        <v>0</v>
      </c>
      <c r="Q4" s="3"/>
      <c r="R4" s="3"/>
    </row>
    <row r="5" spans="1:18" x14ac:dyDescent="0.35">
      <c r="A5" s="2" t="s">
        <v>2</v>
      </c>
      <c r="B5" s="3">
        <f>IF(MOD(B2,2)=1,B3*2,B3)</f>
        <v>8</v>
      </c>
      <c r="C5" s="3">
        <f t="shared" ref="C5:Q5" si="1">IF(MOD(C2,2)=1,C3*2,C3)</f>
        <v>0</v>
      </c>
      <c r="D5" s="3">
        <f t="shared" si="1"/>
        <v>0</v>
      </c>
      <c r="E5" s="3">
        <f t="shared" si="1"/>
        <v>0</v>
      </c>
      <c r="F5" s="3">
        <f t="shared" si="1"/>
        <v>0</v>
      </c>
      <c r="G5" s="3">
        <f t="shared" si="1"/>
        <v>0</v>
      </c>
      <c r="H5" s="3">
        <f t="shared" si="1"/>
        <v>0</v>
      </c>
      <c r="I5" s="3">
        <f t="shared" si="1"/>
        <v>4</v>
      </c>
      <c r="J5" s="3">
        <f t="shared" si="1"/>
        <v>4</v>
      </c>
      <c r="K5" s="3">
        <f t="shared" si="1"/>
        <v>6</v>
      </c>
      <c r="L5" s="3">
        <f t="shared" si="1"/>
        <v>14</v>
      </c>
      <c r="M5" s="3">
        <f t="shared" si="1"/>
        <v>5</v>
      </c>
      <c r="N5" s="3">
        <f t="shared" si="1"/>
        <v>6</v>
      </c>
      <c r="O5" s="3">
        <f t="shared" si="1"/>
        <v>1</v>
      </c>
      <c r="P5" s="3">
        <f t="shared" si="1"/>
        <v>14</v>
      </c>
      <c r="Q5" s="3">
        <f>SUM(B5:P5)</f>
        <v>62</v>
      </c>
      <c r="R5" s="3"/>
    </row>
    <row r="6" spans="1:18" x14ac:dyDescent="0.35">
      <c r="A6" s="2" t="s">
        <v>3</v>
      </c>
      <c r="B6" s="3">
        <f>IF(B5&gt;9,B5-9,B5)</f>
        <v>8</v>
      </c>
      <c r="C6" s="3">
        <f>IF(C5&gt;9,C5-9,IF(C5=0,0))</f>
        <v>0</v>
      </c>
      <c r="D6" s="3">
        <f t="shared" ref="D6:P7" si="2">IF(D5&gt;9,D5-9,D5)</f>
        <v>0</v>
      </c>
      <c r="E6" s="3">
        <f t="shared" si="2"/>
        <v>0</v>
      </c>
      <c r="F6" s="3">
        <f t="shared" si="2"/>
        <v>0</v>
      </c>
      <c r="G6" s="3">
        <f t="shared" si="2"/>
        <v>0</v>
      </c>
      <c r="H6" s="3">
        <f t="shared" si="2"/>
        <v>0</v>
      </c>
      <c r="I6" s="3">
        <f t="shared" si="2"/>
        <v>4</v>
      </c>
      <c r="J6" s="3">
        <f t="shared" si="2"/>
        <v>4</v>
      </c>
      <c r="K6" s="3">
        <f t="shared" si="2"/>
        <v>6</v>
      </c>
      <c r="L6" s="3">
        <f t="shared" si="2"/>
        <v>5</v>
      </c>
      <c r="M6" s="3">
        <f t="shared" si="2"/>
        <v>5</v>
      </c>
      <c r="N6" s="3">
        <f t="shared" si="2"/>
        <v>6</v>
      </c>
      <c r="O6" s="3">
        <f t="shared" si="2"/>
        <v>1</v>
      </c>
      <c r="P6" s="3">
        <f t="shared" si="2"/>
        <v>5</v>
      </c>
      <c r="Q6" s="3"/>
      <c r="R6" s="3"/>
    </row>
    <row r="7" spans="1:18" x14ac:dyDescent="0.35">
      <c r="A7" s="2" t="s">
        <v>4</v>
      </c>
      <c r="B7" s="3">
        <f>IF(B6&gt;9,B6-9,B6)</f>
        <v>8</v>
      </c>
      <c r="C7" s="3">
        <f t="shared" ref="C7" si="3">IF(C6&gt;9,C6-9,C6)</f>
        <v>0</v>
      </c>
      <c r="D7" s="3">
        <f t="shared" si="2"/>
        <v>0</v>
      </c>
      <c r="E7" s="3">
        <f t="shared" si="2"/>
        <v>0</v>
      </c>
      <c r="F7" s="3">
        <f t="shared" si="2"/>
        <v>0</v>
      </c>
      <c r="G7" s="3">
        <f t="shared" si="2"/>
        <v>0</v>
      </c>
      <c r="H7" s="3">
        <f t="shared" si="2"/>
        <v>0</v>
      </c>
      <c r="I7" s="3">
        <f t="shared" si="2"/>
        <v>4</v>
      </c>
      <c r="J7" s="3">
        <f t="shared" si="2"/>
        <v>4</v>
      </c>
      <c r="K7" s="3">
        <f t="shared" si="2"/>
        <v>6</v>
      </c>
      <c r="L7" s="3">
        <f t="shared" si="2"/>
        <v>5</v>
      </c>
      <c r="M7" s="3">
        <f t="shared" si="2"/>
        <v>5</v>
      </c>
      <c r="N7" s="3">
        <f t="shared" si="2"/>
        <v>6</v>
      </c>
      <c r="O7" s="3">
        <f t="shared" si="2"/>
        <v>1</v>
      </c>
      <c r="P7" s="3">
        <f t="shared" si="2"/>
        <v>5</v>
      </c>
      <c r="Q7" s="3"/>
      <c r="R7" s="3">
        <f>SUM(B7:Q7)</f>
        <v>44</v>
      </c>
    </row>
    <row r="9" spans="1:18" x14ac:dyDescent="0.35">
      <c r="A9" s="4"/>
      <c r="Q9" s="2" t="s">
        <v>6</v>
      </c>
      <c r="R9" s="3">
        <f>Q7</f>
        <v>0</v>
      </c>
    </row>
    <row r="10" spans="1:18" x14ac:dyDescent="0.35">
      <c r="A10" s="4"/>
    </row>
    <row r="11" spans="1:18" x14ac:dyDescent="0.35">
      <c r="Q11" s="2" t="s">
        <v>10</v>
      </c>
      <c r="R11" s="2">
        <f>IF(MOD(R7+1,10)=0,R7+1,IF(MOD(R7+2,10)=0,R7+2,IF(MOD(R7+3,10)=0,R7+3,IF(MOD(R7+4,10)=0,R7+4,IF(MOD(R7+5,10)=0,R7+5,IF(MOD(R7+6,10)=0,R7+6,IF(MOD(R7+7,10)=0,R7+7,IF(MOD(R7+8,10)=0,R7+8,IF(MOD(R7+9,10)=0,R7+9,IF(MOD(R7+0,10)=0,R7+0))))))))))</f>
        <v>50</v>
      </c>
    </row>
    <row r="13" spans="1:18" x14ac:dyDescent="0.35">
      <c r="Q13" s="2" t="s">
        <v>11</v>
      </c>
      <c r="R13" s="3">
        <f>R11-R7</f>
        <v>6</v>
      </c>
    </row>
    <row r="16" spans="1:18" x14ac:dyDescent="0.35">
      <c r="Q16" s="2" t="s">
        <v>7</v>
      </c>
      <c r="R16" s="2" t="b">
        <f>IF(R9=R7,TRUE,FALSE)</f>
        <v>0</v>
      </c>
    </row>
    <row r="18" spans="17:18" x14ac:dyDescent="0.35">
      <c r="Q18" s="2" t="s">
        <v>12</v>
      </c>
      <c r="R18" s="2" t="str">
        <f>_xlfn.CONCAT(A1,R13)</f>
        <v>4000000426753176</v>
      </c>
    </row>
    <row r="19" spans="17:18" x14ac:dyDescent="0.35">
      <c r="R19" s="3" t="str">
        <f>_xlfn.CONCAT((MID($R$18,1,4)),"-",(MID(R18,5,4)),"-",(MID(R18,9,4)),"-",(MID(R18,13,4)))</f>
        <v>4000-0004-2675-3176</v>
      </c>
    </row>
    <row r="21" spans="17:18" x14ac:dyDescent="0.35">
      <c r="R21" s="1" t="str">
        <f>MID(R18,7,11)</f>
        <v>0426753176</v>
      </c>
    </row>
  </sheetData>
  <conditionalFormatting sqref="B5:R5">
    <cfRule type="expression" dxfId="5" priority="3">
      <formula>IF(MOD(B2,2)=1,B3*2,B3)</formula>
    </cfRule>
  </conditionalFormatting>
  <conditionalFormatting sqref="Q16:R16">
    <cfRule type="cellIs" dxfId="4" priority="1" operator="equal">
      <formula>FALSE</formula>
    </cfRule>
    <cfRule type="expression" dxfId="3" priority="2">
      <formula>IF(R9=R7,TRUE,FALSE)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81F6D-F7E6-4218-9105-612637DC16EA}">
  <sheetPr codeName="Sheet4"/>
  <dimension ref="A1:L21"/>
  <sheetViews>
    <sheetView zoomScale="130" zoomScaleNormal="130" workbookViewId="0"/>
  </sheetViews>
  <sheetFormatPr defaultRowHeight="14.5" x14ac:dyDescent="0.35"/>
  <cols>
    <col min="1" max="1" width="25.26953125" style="1" bestFit="1" customWidth="1"/>
    <col min="2" max="10" width="8.7265625" style="1"/>
    <col min="11" max="11" width="21.54296875" style="1" bestFit="1" customWidth="1"/>
    <col min="12" max="12" width="22.36328125" style="1" customWidth="1"/>
  </cols>
  <sheetData>
    <row r="1" spans="1:12" x14ac:dyDescent="0.35">
      <c r="A1" s="4" t="s">
        <v>15</v>
      </c>
    </row>
    <row r="2" spans="1:12" x14ac:dyDescent="0.35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16</v>
      </c>
      <c r="L2" s="2" t="s">
        <v>5</v>
      </c>
    </row>
    <row r="3" spans="1:12" x14ac:dyDescent="0.35">
      <c r="A3" s="2" t="s">
        <v>0</v>
      </c>
      <c r="B3" s="3">
        <f t="shared" ref="B3:J3" si="0">VALUE(MID($A$1,B2,1))</f>
        <v>6</v>
      </c>
      <c r="C3" s="3">
        <f t="shared" si="0"/>
        <v>0</v>
      </c>
      <c r="D3" s="3">
        <f t="shared" si="0"/>
        <v>2</v>
      </c>
      <c r="E3" s="3">
        <f t="shared" si="0"/>
        <v>3</v>
      </c>
      <c r="F3" s="3">
        <f t="shared" si="0"/>
        <v>7</v>
      </c>
      <c r="G3" s="3">
        <f t="shared" si="0"/>
        <v>5</v>
      </c>
      <c r="H3" s="3">
        <f t="shared" si="0"/>
        <v>1</v>
      </c>
      <c r="I3" s="3">
        <f t="shared" si="0"/>
        <v>4</v>
      </c>
      <c r="J3" s="3">
        <f t="shared" si="0"/>
        <v>7</v>
      </c>
      <c r="K3" s="3"/>
      <c r="L3" s="3"/>
    </row>
    <row r="4" spans="1:12" x14ac:dyDescent="0.35">
      <c r="A4" s="2" t="s">
        <v>1</v>
      </c>
      <c r="B4" s="3">
        <v>4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8</v>
      </c>
      <c r="I4" s="3">
        <v>4</v>
      </c>
      <c r="J4" s="3">
        <v>4</v>
      </c>
      <c r="K4" s="3"/>
      <c r="L4" s="3"/>
    </row>
    <row r="5" spans="1:12" x14ac:dyDescent="0.35">
      <c r="A5" s="2" t="s">
        <v>2</v>
      </c>
      <c r="B5" s="3">
        <f>IF(MOD(B2,2)=1,B3*2,B3)</f>
        <v>12</v>
      </c>
      <c r="C5" s="3">
        <f t="shared" ref="C5:J5" si="1">IF(MOD(C2,2)=1,C3*2,C3)</f>
        <v>0</v>
      </c>
      <c r="D5" s="3">
        <f t="shared" si="1"/>
        <v>4</v>
      </c>
      <c r="E5" s="3">
        <f t="shared" si="1"/>
        <v>3</v>
      </c>
      <c r="F5" s="3">
        <f t="shared" si="1"/>
        <v>14</v>
      </c>
      <c r="G5" s="3">
        <f t="shared" si="1"/>
        <v>5</v>
      </c>
      <c r="H5" s="3">
        <f t="shared" si="1"/>
        <v>2</v>
      </c>
      <c r="I5" s="3">
        <f t="shared" si="1"/>
        <v>4</v>
      </c>
      <c r="J5" s="3">
        <f t="shared" si="1"/>
        <v>14</v>
      </c>
      <c r="K5" s="3"/>
      <c r="L5" s="3"/>
    </row>
    <row r="6" spans="1:12" x14ac:dyDescent="0.35">
      <c r="A6" s="2" t="s">
        <v>3</v>
      </c>
      <c r="B6" s="3">
        <f>IF(B5&gt;9,B5-9,B5)</f>
        <v>3</v>
      </c>
      <c r="C6" s="3">
        <f>IF(C5&gt;9,C5-9,IF(C5=0,0))</f>
        <v>0</v>
      </c>
      <c r="D6" s="3">
        <f t="shared" ref="D6:J7" si="2">IF(D5&gt;9,D5-9,D5)</f>
        <v>4</v>
      </c>
      <c r="E6" s="3">
        <f t="shared" si="2"/>
        <v>3</v>
      </c>
      <c r="F6" s="3">
        <f t="shared" si="2"/>
        <v>5</v>
      </c>
      <c r="G6" s="3">
        <f t="shared" si="2"/>
        <v>5</v>
      </c>
      <c r="H6" s="3">
        <f t="shared" si="2"/>
        <v>2</v>
      </c>
      <c r="I6" s="3">
        <f t="shared" si="2"/>
        <v>4</v>
      </c>
      <c r="J6" s="3">
        <f t="shared" si="2"/>
        <v>5</v>
      </c>
      <c r="K6" s="3"/>
      <c r="L6" s="3"/>
    </row>
    <row r="7" spans="1:12" x14ac:dyDescent="0.35">
      <c r="A7" s="2" t="s">
        <v>4</v>
      </c>
      <c r="B7" s="3">
        <f>IF(B6&gt;9,B6-9,B6)</f>
        <v>3</v>
      </c>
      <c r="C7" s="3">
        <f t="shared" ref="C7" si="3">IF(C6&gt;9,C6-9,C6)</f>
        <v>0</v>
      </c>
      <c r="D7" s="3">
        <f t="shared" si="2"/>
        <v>4</v>
      </c>
      <c r="E7" s="3">
        <f t="shared" si="2"/>
        <v>3</v>
      </c>
      <c r="F7" s="3">
        <f t="shared" si="2"/>
        <v>5</v>
      </c>
      <c r="G7" s="3">
        <f t="shared" si="2"/>
        <v>5</v>
      </c>
      <c r="H7" s="3">
        <f t="shared" si="2"/>
        <v>2</v>
      </c>
      <c r="I7" s="3">
        <f t="shared" si="2"/>
        <v>4</v>
      </c>
      <c r="J7" s="3">
        <f t="shared" si="2"/>
        <v>5</v>
      </c>
      <c r="K7" s="3"/>
      <c r="L7" s="3">
        <f>SUM(B7:K7)</f>
        <v>31</v>
      </c>
    </row>
    <row r="9" spans="1:12" x14ac:dyDescent="0.35">
      <c r="A9" s="4" t="s">
        <v>13</v>
      </c>
      <c r="K9" s="2" t="s">
        <v>6</v>
      </c>
      <c r="L9" s="3">
        <f>K7</f>
        <v>0</v>
      </c>
    </row>
    <row r="10" spans="1:12" x14ac:dyDescent="0.35">
      <c r="A10" s="4" t="s">
        <v>14</v>
      </c>
    </row>
    <row r="11" spans="1:12" x14ac:dyDescent="0.35">
      <c r="K11" s="2" t="s">
        <v>10</v>
      </c>
      <c r="L11" s="2">
        <f>IF(MOD(L7+1,10)=0,L7+1,IF(MOD(L7+2,10)=0,L7+2,IF(MOD(L7+3,10)=0,L7+3,IF(MOD(L7+4,10)=0,L7+4,IF(MOD(L7+5,10)=0,L7+5,IF(MOD(L7+6,10)=0,L7+6,IF(MOD(L7+7,10)=0,L7+7,IF(MOD(L7+8,10)=0,L7+8,IF(MOD(L7+9,10)=0,L7+9,IF(MOD(L7+0,10)=0,L7+0))))))))))</f>
        <v>40</v>
      </c>
    </row>
    <row r="13" spans="1:12" x14ac:dyDescent="0.35">
      <c r="K13" s="2" t="s">
        <v>11</v>
      </c>
      <c r="L13" s="3">
        <f>L11-L7</f>
        <v>9</v>
      </c>
    </row>
    <row r="16" spans="1:12" x14ac:dyDescent="0.35">
      <c r="K16" s="2" t="s">
        <v>7</v>
      </c>
      <c r="L16" s="2" t="b">
        <f>IF(L9=L7,TRUE,FALSE)</f>
        <v>0</v>
      </c>
    </row>
    <row r="18" spans="11:12" x14ac:dyDescent="0.35">
      <c r="K18" s="2" t="s">
        <v>12</v>
      </c>
      <c r="L18" s="2" t="str">
        <f>_xlfn.CONCAT(A1,L13)</f>
        <v>6023751479</v>
      </c>
    </row>
    <row r="19" spans="11:12" x14ac:dyDescent="0.35">
      <c r="L19" s="3" t="str">
        <f>_xlfn.CONCAT((MID($L$18,1,4)),"-",(MID(L18,5,4)),"-",(MID(L18,9,4)),"-",(MID(L18,13,4)))</f>
        <v>6023-7514-79-</v>
      </c>
    </row>
    <row r="21" spans="11:12" x14ac:dyDescent="0.35">
      <c r="L21" s="1" t="str">
        <f>MID(L18,7,11)</f>
        <v>1479</v>
      </c>
    </row>
  </sheetData>
  <conditionalFormatting sqref="B5:L5">
    <cfRule type="expression" dxfId="2" priority="3">
      <formula>IF(MOD(B2,2)=1,B3*2,B3)</formula>
    </cfRule>
  </conditionalFormatting>
  <conditionalFormatting sqref="K16:L16">
    <cfRule type="cellIs" dxfId="1" priority="1" operator="equal">
      <formula>FALSE</formula>
    </cfRule>
    <cfRule type="expression" dxfId="0" priority="2">
      <formula>IF(L9=L7,TRUE,FALSE)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Rösch</dc:creator>
  <cp:lastModifiedBy>Hermann Rösch</cp:lastModifiedBy>
  <dcterms:created xsi:type="dcterms:W3CDTF">2021-01-24T16:00:03Z</dcterms:created>
  <dcterms:modified xsi:type="dcterms:W3CDTF">2021-01-24T19:07:11Z</dcterms:modified>
</cp:coreProperties>
</file>