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FAE48C2E-95E6-48C6-8283-085F14C93C1B}" xr6:coauthVersionLast="47" xr6:coauthVersionMax="47" xr10:uidLastSave="{00000000-0000-0000-0000-000000000000}"/>
  <bookViews>
    <workbookView xWindow="-120" yWindow="-120" windowWidth="20730" windowHeight="1116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<sst xmlns="http://schemas.openxmlformats.org/spreadsheetml/2006/main" count="292" uniqueCount="115">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</sst>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 t="e">
        <f>('Ver-Iniciação1'!$G$5/SUM('Ver-Iniciação1'!$G$5:'Ver-Iniciação1'!$J$5))</f>
        <v>#DIV/0!</v>
      </c>
      <c r="C2" s="25" t="e">
        <f>('Ver-Iniciação1'!$H$5/SUM('Ver-Iniciação1'!$G$5:'Ver-Iniciação1'!$J$5))</f>
        <v>#DIV/0!</v>
      </c>
      <c r="D2" s="25" t="e">
        <f>('Ver-Iniciação1'!$I$5/SUM('Ver-Iniciação1'!$G$5:'Ver-Iniciação1'!$J$5))</f>
        <v>#DIV/0!</v>
      </c>
      <c r="E2" s="25" t="e">
        <f>('Ver-Iniciação1'!$J$5/SUM('Ver-Iniciação1'!$G$5:'Ver-Iniciação1'!$J$5))</f>
        <v>#DIV/0!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 t="e">
        <f>('Ver-Iniciação1'!$G$13/SUM('Ver-Iniciação1'!$G$13:'Ver-Iniciação1'!$J$13))</f>
        <v>#DIV/0!</v>
      </c>
      <c r="C4" s="25" t="e">
        <f>('Ver-Iniciação1'!$H$13/SUM('Ver-Iniciação1'!$G$13:'Ver-Iniciação1'!$J$13))</f>
        <v>#DIV/0!</v>
      </c>
      <c r="D4" s="25" t="e">
        <f>('Ver-Iniciação1'!$I$13/SUM('Ver-Iniciação1'!$G$13:'Ver-Iniciação1'!$J$13))</f>
        <v>#DIV/0!</v>
      </c>
      <c r="E4" s="25" t="e">
        <f>('Ver-Iniciação1'!$J$13/SUM('Ver-Iniciação1'!$G$13:'Ver-Iniciação1'!$J$13))</f>
        <v>#DIV/0!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 t="e">
        <f>('Ver-Iniciação1'!$G$19/SUM('Ver-Iniciação1'!$G$19:'Ver-Iniciação1'!$J$19))</f>
        <v>#DIV/0!</v>
      </c>
      <c r="C5" s="25" t="e">
        <f>('Ver-Iniciação1'!$H$19/SUM('Ver-Iniciação1'!$G$19:'Ver-Iniciação1'!$J$19))</f>
        <v>#DIV/0!</v>
      </c>
      <c r="D5" s="25" t="e">
        <f>('Ver-Iniciação1'!$I$19/SUM('Ver-Iniciação1'!$G$19:'Ver-Iniciação1'!$J$19))</f>
        <v>#DIV/0!</v>
      </c>
      <c r="E5" s="25" t="e">
        <f>('Ver-Iniciação1'!$J$19/SUM('Ver-Iniciação1'!$G$19:'Ver-Iniciação1'!$J$19))</f>
        <v>#DIV/0!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 t="e">
        <f>('Ver-Iniciação1'!$G$22/SUM('Ver-Iniciação1'!$G$22:'Ver-Iniciação1'!$J$22))</f>
        <v>#DIV/0!</v>
      </c>
      <c r="C6" s="25" t="e">
        <f>('Ver-Iniciação1'!$H$22/SUM('Ver-Iniciação1'!$G$22:'Ver-Iniciação1'!$J$22))</f>
        <v>#DIV/0!</v>
      </c>
      <c r="D6" s="25" t="e">
        <f>('Ver-Iniciação1'!$I$22/SUM('Ver-Iniciação1'!$G$22:'Ver-Iniciação1'!$J$22))</f>
        <v>#DIV/0!</v>
      </c>
      <c r="E6" s="25" t="e">
        <f>('Ver-Iniciação1'!$J$22/SUM('Ver-Iniciação1'!$G$22:'Ver-Iniciação1'!$J$22))</f>
        <v>#DIV/0!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 t="e">
        <f>('Ver-Iniciação1'!$G$25/SUM('Ver-Iniciação1'!$G$25:'Ver-Iniciação1'!$J$25))</f>
        <v>#DIV/0!</v>
      </c>
      <c r="C7" s="25" t="e">
        <f>('Ver-Iniciação1'!$H$25/SUM('Ver-Iniciação1'!$G$25:'Ver-Iniciação1'!$J$25))</f>
        <v>#DIV/0!</v>
      </c>
      <c r="D7" s="25" t="e">
        <f>('Ver-Iniciação1'!$I$25/SUM('Ver-Iniciação1'!$G$25:'Ver-Iniciação1'!$J$25))</f>
        <v>#DIV/0!</v>
      </c>
      <c r="E7" s="25" t="e">
        <f>('Ver-Iniciação1'!$J$25/SUM('Ver-Iniciação1'!$G$25:'Ver-Iniciação1'!$J$25))</f>
        <v>#DIV/0!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 t="e">
        <f>('Ver-Iniciação1'!$G$28/SUM('Ver-Iniciação1'!$G$28:'Ver-Iniciação1'!$J$28))</f>
        <v>#DIV/0!</v>
      </c>
      <c r="C10" s="25" t="e">
        <f>('Ver-Iniciação1'!$H$28/SUM('Ver-Iniciação1'!$G$28:'Ver-Iniciação1'!$J$28))</f>
        <v>#DIV/0!</v>
      </c>
      <c r="D10" s="25" t="e">
        <f>('Ver-Iniciação1'!$I$28/SUM('Ver-Iniciação1'!$G$28:'Ver-Iniciação1'!$J$28))</f>
        <v>#DIV/0!</v>
      </c>
      <c r="E10" s="25" t="e">
        <f>('Ver-Iniciação1'!$J$28/SUM('Ver-Iniciação1'!$G$28:'Ver-Iniciação1'!$J$28))</f>
        <v>#DIV/0!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 t="e">
        <f>('Ver-Iniciação1'!$G$37/SUM('Ver-Iniciação1'!$G$37:'Ver-Iniciação1'!$J$37))</f>
        <v>#DIV/0!</v>
      </c>
      <c r="C11" s="25" t="e">
        <f>('Ver-Iniciação1'!$H$37/SUM('Ver-Iniciação1'!$G$37:'Ver-Iniciação1'!$J$37))</f>
        <v>#DIV/0!</v>
      </c>
      <c r="D11" s="25" t="e">
        <f>('Ver-Iniciação1'!$I$37/SUM('Ver-Iniciação1'!$G$37:'Ver-Iniciação1'!$J$37))</f>
        <v>#DIV/0!</v>
      </c>
      <c r="E11" s="25" t="e">
        <f>('Ver-Iniciação1'!$J$37/SUM('Ver-Iniciação1'!$G$37:'Ver-Iniciação1'!$J$37))</f>
        <v>#DIV/0!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zoomScaleNormal="100" workbookViewId="0">
      <selection activeCell="C15" sqref="C15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1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0</v>
      </c>
    </row>
    <row r="6" spans="1:10" ht="15">
      <c r="A6" s="35"/>
      <c r="B6" s="5">
        <v>1</v>
      </c>
      <c r="C6" s="8" t="s">
        <v>33</v>
      </c>
      <c r="D6" s="3"/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2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114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114</v>
      </c>
      <c r="E9" s="8"/>
      <c r="F9" s="8"/>
    </row>
    <row r="10" spans="1:10" ht="15">
      <c r="A10" s="31"/>
      <c r="B10" s="5">
        <v>4</v>
      </c>
      <c r="C10" s="8" t="s">
        <v>77</v>
      </c>
      <c r="D10" s="3"/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/>
      <c r="E11" s="8"/>
      <c r="F11" s="8"/>
    </row>
    <row r="12" spans="1:10" ht="16.5" customHeight="1">
      <c r="A12" s="31"/>
      <c r="B12" s="5">
        <v>6</v>
      </c>
      <c r="C12" s="8" t="s">
        <v>40</v>
      </c>
      <c r="D12" s="3"/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0</v>
      </c>
      <c r="H13">
        <f>COUNTIF(D14:D18,"Parcialmente")</f>
        <v>0</v>
      </c>
      <c r="I13">
        <f>COUNTIF(D14:D18,"Não")</f>
        <v>0</v>
      </c>
      <c r="J13">
        <f>COUNTIF(D14:D18,"NA")</f>
        <v>0</v>
      </c>
    </row>
    <row r="14" spans="1:10" ht="15">
      <c r="A14" s="31"/>
      <c r="B14" s="23">
        <v>7</v>
      </c>
      <c r="C14" s="24" t="s">
        <v>72</v>
      </c>
      <c r="D14" s="3"/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/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/>
      <c r="E16" s="8"/>
      <c r="F16" s="8"/>
    </row>
    <row r="17" spans="1:10" s="1" customFormat="1" ht="15">
      <c r="A17" s="31"/>
      <c r="B17" s="23">
        <v>10</v>
      </c>
      <c r="C17" s="24" t="s">
        <v>76</v>
      </c>
      <c r="D17" s="3"/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/>
      <c r="E18" s="8"/>
      <c r="F18" s="8"/>
    </row>
    <row r="19" spans="1:10" ht="15">
      <c r="A19" s="31"/>
      <c r="B19" s="9"/>
      <c r="C19" s="10" t="s">
        <v>97</v>
      </c>
      <c r="D19" s="12"/>
      <c r="E19" s="12"/>
      <c r="F19" s="12"/>
      <c r="G19">
        <f>COUNTIF(D20:D21,"Sim")</f>
        <v>0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/>
      <c r="E20" s="8"/>
      <c r="F20" s="8"/>
    </row>
    <row r="21" spans="1:10" ht="30">
      <c r="A21" s="31"/>
      <c r="B21" s="5">
        <v>13</v>
      </c>
      <c r="C21" s="8" t="s">
        <v>80</v>
      </c>
      <c r="D21" s="3"/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1"/>
      <c r="B23" s="23">
        <v>14</v>
      </c>
      <c r="C23" s="24" t="s">
        <v>72</v>
      </c>
      <c r="D23" s="3"/>
      <c r="E23" s="8"/>
      <c r="F23" s="8"/>
    </row>
    <row r="24" spans="1:10" ht="15">
      <c r="A24" s="31"/>
      <c r="B24" s="5">
        <v>15</v>
      </c>
      <c r="C24" s="8" t="s">
        <v>35</v>
      </c>
      <c r="D24" s="3"/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1"/>
      <c r="B26" s="23">
        <v>16</v>
      </c>
      <c r="C26" s="24" t="s">
        <v>72</v>
      </c>
      <c r="D26" s="3"/>
      <c r="E26" s="8"/>
      <c r="F26" s="8"/>
    </row>
    <row r="27" spans="1:10" ht="15">
      <c r="A27" s="31"/>
      <c r="B27" s="5">
        <v>17</v>
      </c>
      <c r="C27" s="8" t="s">
        <v>37</v>
      </c>
      <c r="D27" s="3"/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0</v>
      </c>
      <c r="H28">
        <f>COUNTIF(D29:D36,"Parcialmente")</f>
        <v>0</v>
      </c>
      <c r="I28">
        <f>COUNTIF(D29:D36,"Não")</f>
        <v>0</v>
      </c>
      <c r="J28">
        <f>COUNTIF(D29:D36,"NA")</f>
        <v>0</v>
      </c>
    </row>
    <row r="29" spans="1:10" ht="15">
      <c r="A29" s="31"/>
      <c r="B29" s="23">
        <v>21</v>
      </c>
      <c r="C29" s="24" t="s">
        <v>72</v>
      </c>
      <c r="D29" s="3"/>
      <c r="E29" s="8"/>
      <c r="F29" s="8"/>
    </row>
    <row r="30" spans="1:10" ht="15">
      <c r="A30" s="31"/>
      <c r="B30" s="5">
        <v>22</v>
      </c>
      <c r="C30" s="8" t="s">
        <v>41</v>
      </c>
      <c r="D30" s="3"/>
      <c r="E30" s="8"/>
      <c r="F30" s="8"/>
    </row>
    <row r="31" spans="1:10" ht="15">
      <c r="A31" s="31"/>
      <c r="B31" s="5">
        <v>23</v>
      </c>
      <c r="C31" s="8" t="s">
        <v>86</v>
      </c>
      <c r="D31" s="3"/>
      <c r="E31" s="8"/>
      <c r="F31" s="8"/>
    </row>
    <row r="32" spans="1:10" ht="15">
      <c r="A32" s="31"/>
      <c r="B32" s="5">
        <v>24</v>
      </c>
      <c r="C32" s="8" t="s">
        <v>82</v>
      </c>
      <c r="D32" s="3"/>
      <c r="E32" s="8"/>
      <c r="F32" s="8"/>
    </row>
    <row r="33" spans="1:10" ht="15">
      <c r="A33" s="31"/>
      <c r="B33" s="5">
        <v>25</v>
      </c>
      <c r="C33" s="8" t="s">
        <v>83</v>
      </c>
      <c r="D33" s="3"/>
      <c r="E33" s="8"/>
      <c r="F33" s="8"/>
    </row>
    <row r="34" spans="1:10" ht="15">
      <c r="A34" s="31"/>
      <c r="B34" s="5">
        <v>26</v>
      </c>
      <c r="C34" s="8" t="s">
        <v>87</v>
      </c>
      <c r="D34" s="3"/>
      <c r="F34" s="8"/>
    </row>
    <row r="35" spans="1:10" ht="18.75" customHeight="1">
      <c r="A35" s="31"/>
      <c r="B35" s="5">
        <v>27</v>
      </c>
      <c r="C35" s="8" t="s">
        <v>84</v>
      </c>
      <c r="D35" s="3"/>
      <c r="E35" s="8"/>
      <c r="F35" s="8"/>
    </row>
    <row r="36" spans="1:10" ht="15">
      <c r="A36" s="31"/>
      <c r="B36" s="5">
        <v>28</v>
      </c>
      <c r="C36" s="8" t="s">
        <v>85</v>
      </c>
      <c r="D36" s="8"/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0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/>
      <c r="E38" s="8"/>
      <c r="F38" s="8"/>
    </row>
    <row r="39" spans="1:10" ht="15">
      <c r="A39" s="30"/>
      <c r="B39" s="5">
        <v>31</v>
      </c>
      <c r="C39" s="8" t="s">
        <v>38</v>
      </c>
      <c r="D39" s="3"/>
      <c r="E39" s="8"/>
      <c r="F39" s="8"/>
    </row>
    <row r="40" spans="1:10" ht="15">
      <c r="A40" s="30"/>
      <c r="B40" s="5">
        <v>32</v>
      </c>
      <c r="C40" s="8" t="s">
        <v>39</v>
      </c>
      <c r="D40" s="3"/>
      <c r="E40" s="8"/>
      <c r="F40" s="8"/>
    </row>
    <row r="41" spans="1:10" ht="20.25" customHeight="1">
      <c r="A41" s="30"/>
      <c r="B41" s="5">
        <v>33</v>
      </c>
      <c r="C41" s="8" t="s">
        <v>42</v>
      </c>
      <c r="D41" s="3"/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97</v>
      </c>
      <c r="D10" s="12"/>
      <c r="E10" s="12"/>
      <c r="F10" s="12"/>
    </row>
    <row r="11" spans="1:10" ht="30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81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99</v>
      </c>
      <c r="D25" s="3"/>
      <c r="E25" s="8"/>
      <c r="F25" s="8"/>
    </row>
    <row r="26" spans="1:10" ht="15">
      <c r="A26" s="31"/>
      <c r="B26" s="5">
        <v>21</v>
      </c>
      <c r="C26" s="8" t="s">
        <v>100</v>
      </c>
      <c r="D26" s="3"/>
      <c r="E26" s="8"/>
      <c r="F26" s="8"/>
    </row>
    <row r="27" spans="1:10" ht="15">
      <c r="A27" s="31"/>
      <c r="B27" s="5">
        <v>22</v>
      </c>
      <c r="C27" s="8" t="s">
        <v>101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89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88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200-000000000000}">
      <formula1>"Sim,Não,NA"</formula1>
    </dataValidation>
    <dataValidation type="list" allowBlank="1" showInputMessage="1" showErrorMessage="1" sqref="D40:D41 D36:D38 D29:D34 D18:D21 D16 D11:D14 D8:D9 D6 D23:D27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97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99</v>
      </c>
      <c r="D20" s="3"/>
      <c r="E20" s="8"/>
      <c r="F20" s="8"/>
    </row>
    <row r="21" spans="1:10" ht="15">
      <c r="A21" s="31"/>
      <c r="B21" s="5">
        <v>15</v>
      </c>
      <c r="C21" s="8" t="s">
        <v>100</v>
      </c>
      <c r="D21" s="3"/>
      <c r="E21" s="8"/>
      <c r="F21" s="8"/>
    </row>
    <row r="22" spans="1:10" ht="15">
      <c r="A22" s="31"/>
      <c r="B22" s="5">
        <v>16</v>
      </c>
      <c r="C22" s="8" t="s">
        <v>101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103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104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105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 xr:uid="{00000000-0002-0000-0300-000000000000}">
      <formula1>"Sim,Não,NA"</formula1>
    </dataValidation>
    <dataValidation type="list" allowBlank="1" showInputMessage="1" showErrorMessage="1" sqref="D6 D8 D10:D12 D14 D16 D36:D39 D41:D42 D18:D22 D24:D28 D30:D34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99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104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113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105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 xr:uid="{00000000-0002-0000-0400-000000000000}">
      <formula1>"Sim,Não,NA"</formula1>
    </dataValidation>
    <dataValidation type="list" allowBlank="1" showInputMessage="1" showErrorMessage="1" sqref="D6 D8 D10:D12 D14 D16 D23:D24 D26:D27 D29 D31:D35 D42:D43 D18:D21 D37:D4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2025-09-02T19:49:02Z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