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1_BC\Combinacion\"/>
    </mc:Choice>
  </mc:AlternateContent>
  <xr:revisionPtr revIDLastSave="0" documentId="13_ncr:1_{FAD7497E-0011-4F25-A93E-7E9760FBC01C}" xr6:coauthVersionLast="47" xr6:coauthVersionMax="47" xr10:uidLastSave="{00000000-0000-0000-0000-000000000000}"/>
  <bookViews>
    <workbookView xWindow="-120" yWindow="-120" windowWidth="20730" windowHeight="11160" xr2:uid="{97E80630-9D33-4E79-8686-C32D187139A8}"/>
  </bookViews>
  <sheets>
    <sheet name="Concentrado" sheetId="1" r:id="rId1"/>
    <sheet name="Parciales" sheetId="2" r:id="rId2"/>
    <sheet name="Primer_Parcial" sheetId="3" r:id="rId3"/>
  </sheets>
  <definedNames>
    <definedName name="_xlnm._FilterDatabase" localSheetId="1" hidden="1">Parciales!$A$1:$E$45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</calcChain>
</file>

<file path=xl/sharedStrings.xml><?xml version="1.0" encoding="utf-8"?>
<sst xmlns="http://schemas.openxmlformats.org/spreadsheetml/2006/main" count="560" uniqueCount="173">
  <si>
    <t>Matrícula</t>
  </si>
  <si>
    <t>Estudiante</t>
  </si>
  <si>
    <t>Apaterno</t>
  </si>
  <si>
    <t>Amaterno</t>
  </si>
  <si>
    <t>Nombre</t>
  </si>
  <si>
    <t>AGIS EZETA OSCAR</t>
  </si>
  <si>
    <t>AGIS</t>
  </si>
  <si>
    <t>EZETA</t>
  </si>
  <si>
    <t>OSCAR</t>
  </si>
  <si>
    <t>ALCARAZ RIVERA LEONARDO</t>
  </si>
  <si>
    <t>ALCARAZ</t>
  </si>
  <si>
    <t>RIVERA</t>
  </si>
  <si>
    <t>LEONARDO</t>
  </si>
  <si>
    <t>ASSAM GUERRERO ABDEEL</t>
  </si>
  <si>
    <t>ASSAM</t>
  </si>
  <si>
    <t>GUERRERO</t>
  </si>
  <si>
    <t>ABDEEL</t>
  </si>
  <si>
    <t>AVILA GARCIA ITHAN NICOLAS</t>
  </si>
  <si>
    <t>AVILA</t>
  </si>
  <si>
    <t>GARCIA</t>
  </si>
  <si>
    <t>ITHAN NICOLAS</t>
  </si>
  <si>
    <t>BRAMBILA SAUCEDO FAUSTO</t>
  </si>
  <si>
    <t>BRAMBILA</t>
  </si>
  <si>
    <t>SAUCEDO</t>
  </si>
  <si>
    <t>FAUSTO</t>
  </si>
  <si>
    <t>BURGOS CONSTANDCE CRISTINA AZUL</t>
  </si>
  <si>
    <t>BURGOS</t>
  </si>
  <si>
    <t>CONSTANDCE</t>
  </si>
  <si>
    <t>CRISTINA AZUL</t>
  </si>
  <si>
    <t>CALDERON MARTINEZ EDGAR GAEL</t>
  </si>
  <si>
    <t>CALDERON</t>
  </si>
  <si>
    <t>MARTINEZ</t>
  </si>
  <si>
    <t>EDGAR GAEL</t>
  </si>
  <si>
    <t>CAMACHO PEREZ KARINA ALEJANDRA</t>
  </si>
  <si>
    <t>CAMACHO</t>
  </si>
  <si>
    <t>PEREZ</t>
  </si>
  <si>
    <t>KARINA ALEJANDRA</t>
  </si>
  <si>
    <t>CHAVEZ ORTEGA MAXIMILIANO</t>
  </si>
  <si>
    <t>CHAVEZ</t>
  </si>
  <si>
    <t>ORTEGA</t>
  </si>
  <si>
    <t>MAXIMILIANO</t>
  </si>
  <si>
    <t>CHEN KUANG THANIA YU TING</t>
  </si>
  <si>
    <t>CHEN</t>
  </si>
  <si>
    <t>KUANG</t>
  </si>
  <si>
    <t>THANIA YU TING</t>
  </si>
  <si>
    <t>DURAN DIAZ DANIELA</t>
  </si>
  <si>
    <t>DURAN</t>
  </si>
  <si>
    <t>DIAZ</t>
  </si>
  <si>
    <t>DANIELA</t>
  </si>
  <si>
    <t>GALINDO ORTIZ MARIA JOSE</t>
  </si>
  <si>
    <t>GALINDO</t>
  </si>
  <si>
    <t>ORTIZ</t>
  </si>
  <si>
    <t>MARIA JOSE</t>
  </si>
  <si>
    <t>GARCIA DURAN EMILIO</t>
  </si>
  <si>
    <t>EMILIO</t>
  </si>
  <si>
    <t>GARFIAS CORTES ALEXIS IVAN</t>
  </si>
  <si>
    <t>GARFIAS</t>
  </si>
  <si>
    <t>CORTES</t>
  </si>
  <si>
    <t>ALEXIS IVAN</t>
  </si>
  <si>
    <t>GOMEZ CRUZ ALEXA XCARETT</t>
  </si>
  <si>
    <t>GOMEZ</t>
  </si>
  <si>
    <t>CRUZ</t>
  </si>
  <si>
    <t>ALEXA XCARETT</t>
  </si>
  <si>
    <t>GUTIERREZ TIRADO ROBERTO SEBASTIAN</t>
  </si>
  <si>
    <t>GUTIERREZ</t>
  </si>
  <si>
    <t>TIRADO</t>
  </si>
  <si>
    <t>ROBERTO SEBASTIAN</t>
  </si>
  <si>
    <t>HERNANDEZ HERRERA JOSE EMILIO</t>
  </si>
  <si>
    <t>HERNANDEZ</t>
  </si>
  <si>
    <t>HERRERA</t>
  </si>
  <si>
    <t>JOSE EMILIO</t>
  </si>
  <si>
    <t>HERNANDEZ JUAREZ MATEO FABIAN</t>
  </si>
  <si>
    <t>JUAREZ</t>
  </si>
  <si>
    <t>MATEO FABIAN</t>
  </si>
  <si>
    <t>HERNANDEZ PONCE DE LEON IAN FERNANDO</t>
  </si>
  <si>
    <t>PONCE DE LEON</t>
  </si>
  <si>
    <t>IAN FERNANDO</t>
  </si>
  <si>
    <t>LARA ORTIZ KALEB</t>
  </si>
  <si>
    <t>LARA</t>
  </si>
  <si>
    <t>KALEB</t>
  </si>
  <si>
    <t>LOPEZ PEREZ YARETZI PATRICIA</t>
  </si>
  <si>
    <t>LOPEZ</t>
  </si>
  <si>
    <t>YARETZI PATRICIA</t>
  </si>
  <si>
    <t>LUNA SANTANA SANTIAGO</t>
  </si>
  <si>
    <t>LUNA</t>
  </si>
  <si>
    <t>SANTANA</t>
  </si>
  <si>
    <t>SANTIAGO</t>
  </si>
  <si>
    <t>MARTINEZ AGUILAR SANTIAGO</t>
  </si>
  <si>
    <t>AGUILAR</t>
  </si>
  <si>
    <t>MARTINEZ DURAN RENATA</t>
  </si>
  <si>
    <t>RENATA</t>
  </si>
  <si>
    <t>MARTINEZ RODRIGUEZ DIEGO EHECATL</t>
  </si>
  <si>
    <t>RODRIGUEZ</t>
  </si>
  <si>
    <t>DIEGO EHECATL</t>
  </si>
  <si>
    <t>MATAMOROS OROZCO DANIELA</t>
  </si>
  <si>
    <t>MATAMOROS</t>
  </si>
  <si>
    <t>OROZCO</t>
  </si>
  <si>
    <t>MORALES POSADAS ANDRES</t>
  </si>
  <si>
    <t>MORALES</t>
  </si>
  <si>
    <t>POSADAS</t>
  </si>
  <si>
    <t>ANDRES</t>
  </si>
  <si>
    <t>MUÑOZ MONTIEL HANNAH SOPHIA</t>
  </si>
  <si>
    <t>MUÑOZ</t>
  </si>
  <si>
    <t>MONTIEL</t>
  </si>
  <si>
    <t>HANNAH SOPHIA</t>
  </si>
  <si>
    <t>NAVARRETE SANCHEZ JESSICA AKARI</t>
  </si>
  <si>
    <t>NAVARRETE</t>
  </si>
  <si>
    <t>SANCHEZ</t>
  </si>
  <si>
    <t>JESSICA AKARI</t>
  </si>
  <si>
    <t>OBREGON SANCHEZ MAYELA VALERIA</t>
  </si>
  <si>
    <t>OBREGON</t>
  </si>
  <si>
    <t>MAYELA VALERIA</t>
  </si>
  <si>
    <t>OLIVARES HERNANDEZ GINA XIMENA</t>
  </si>
  <si>
    <t>OLIVARES</t>
  </si>
  <si>
    <t>GINA XIMENA</t>
  </si>
  <si>
    <t>PEREZ SUAREZ MARIANA</t>
  </si>
  <si>
    <t>SUAREZ</t>
  </si>
  <si>
    <t>MARIANA</t>
  </si>
  <si>
    <t>PONCE MORALES FANNY VALENTINA</t>
  </si>
  <si>
    <t>PONCE</t>
  </si>
  <si>
    <t>FANNY VALENTINA</t>
  </si>
  <si>
    <t>PRETELIN PONCE VALERIA</t>
  </si>
  <si>
    <t>PRETELIN</t>
  </si>
  <si>
    <t>VALERIA</t>
  </si>
  <si>
    <t>RAYA MEJIA ISELA SOFIA</t>
  </si>
  <si>
    <t>RAYA</t>
  </si>
  <si>
    <t>MEJIA</t>
  </si>
  <si>
    <t>ISELA SOFIA</t>
  </si>
  <si>
    <t>ROJAS HERNANDEZ MIA ALEXANDRA</t>
  </si>
  <si>
    <t>ROJAS</t>
  </si>
  <si>
    <t>MIA ALEXANDRA</t>
  </si>
  <si>
    <t>ROJAS JUAREZ TADEO MAXIMILIANO</t>
  </si>
  <si>
    <t>TADEO MAXIMILIANO</t>
  </si>
  <si>
    <t>ROMAN CABRERA AARON GABRIEL</t>
  </si>
  <si>
    <t>ROMAN</t>
  </si>
  <si>
    <t>CABRERA</t>
  </si>
  <si>
    <t>AARON GABRIEL</t>
  </si>
  <si>
    <t>RUIZ HERNANDEZ LAILENI VALERIA</t>
  </si>
  <si>
    <t>RUIZ</t>
  </si>
  <si>
    <t>LAILENI VALERIA</t>
  </si>
  <si>
    <t>SANCHEZ MARTINEZ XIMENA</t>
  </si>
  <si>
    <t>XIMENA</t>
  </si>
  <si>
    <t>SANCHEZ VELAZQUEZ AXEL RUBEN</t>
  </si>
  <si>
    <t>VELAZQUEZ</t>
  </si>
  <si>
    <t>AXEL RUBEN</t>
  </si>
  <si>
    <t>SANSORES RUIZ VANIA YUNNUEN</t>
  </si>
  <si>
    <t>SANSORES</t>
  </si>
  <si>
    <t>VANIA YUNNUEN</t>
  </si>
  <si>
    <t>TOLEDO TERAN KIMBERLY MICHELLE</t>
  </si>
  <si>
    <t>TOLEDO</t>
  </si>
  <si>
    <t>TERAN</t>
  </si>
  <si>
    <t>KIMBERLY MICHELLE</t>
  </si>
  <si>
    <t>VARAS SANCHEZ LUKA EMILIANO</t>
  </si>
  <si>
    <t>VARAS</t>
  </si>
  <si>
    <t>LUKA EMILIANO</t>
  </si>
  <si>
    <t>VASQUEZ CARRASCO CARLOS BARUCH</t>
  </si>
  <si>
    <t>VASQUEZ</t>
  </si>
  <si>
    <t>CARRASCO</t>
  </si>
  <si>
    <t>CARLOS BARUCH</t>
  </si>
  <si>
    <t>Práctica_6</t>
  </si>
  <si>
    <t>Práctica_7</t>
  </si>
  <si>
    <t>E_Newton</t>
  </si>
  <si>
    <t>E_Friccion</t>
  </si>
  <si>
    <t>Primer</t>
  </si>
  <si>
    <t>Segundo</t>
  </si>
  <si>
    <t>Teoria</t>
  </si>
  <si>
    <t>Laboratorio</t>
  </si>
  <si>
    <t>Calificación</t>
  </si>
  <si>
    <t>Tercer_1</t>
  </si>
  <si>
    <t>Pronóstico_1</t>
  </si>
  <si>
    <t>Tercer_2</t>
  </si>
  <si>
    <t>Pronóstico_2</t>
  </si>
  <si>
    <t>E_Gravitación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</si>
</sst>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vertic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936B-0508-409C-AE08-B9AA328C068F}">
  <dimension ref="A1:J46"/>
  <sheetViews>
    <sheetView tabSelected="1" workbookViewId="0">
      <pane xSplit="7305" ySplit="600" topLeftCell="H17" activePane="bottomRight"/>
      <selection pane="topRight" activeCell="H2" sqref="H1:H1048576"/>
      <selection pane="bottomLeft" activeCell="A2" sqref="A2"/>
      <selection pane="bottomRight" activeCell="H34" sqref="H34"/>
    </sheetView>
  </sheetViews>
  <sheetFormatPr baseColWidth="10" defaultRowHeight="15" x14ac:dyDescent="0.25"/>
  <cols>
    <col min="5" max="5" width="20.140625" bestFit="1" customWidth="1"/>
    <col min="6" max="6" width="10.140625" style="1" bestFit="1" customWidth="1"/>
    <col min="7" max="7" width="9.85546875" bestFit="1" customWidth="1"/>
    <col min="8" max="8" width="13" style="1" bestFit="1" customWidth="1"/>
    <col min="9" max="10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161</v>
      </c>
      <c r="G1" t="s">
        <v>162</v>
      </c>
      <c r="H1" s="1" t="s">
        <v>172</v>
      </c>
      <c r="I1" s="1" t="s">
        <v>159</v>
      </c>
      <c r="J1" s="1" t="s">
        <v>160</v>
      </c>
    </row>
    <row r="2" spans="1:10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H2" s="1">
        <v>1</v>
      </c>
    </row>
    <row r="3" spans="1:10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</row>
    <row r="4" spans="1:10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</row>
    <row r="5" spans="1:10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0</v>
      </c>
      <c r="H5" s="1">
        <v>1</v>
      </c>
    </row>
    <row r="6" spans="1:10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J6" s="1">
        <v>10</v>
      </c>
    </row>
    <row r="7" spans="1:10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0</v>
      </c>
      <c r="J7" s="1">
        <v>10</v>
      </c>
    </row>
    <row r="8" spans="1:10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0</v>
      </c>
      <c r="H8" s="1">
        <v>1</v>
      </c>
    </row>
    <row r="9" spans="1:10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</row>
    <row r="10" spans="1:10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</row>
    <row r="11" spans="1:10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H11" s="1">
        <v>1</v>
      </c>
    </row>
    <row r="12" spans="1:10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H12" s="1">
        <v>1</v>
      </c>
      <c r="J12" s="1">
        <v>10</v>
      </c>
    </row>
    <row r="13" spans="1:10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</row>
    <row r="14" spans="1:10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J14" s="1">
        <v>10</v>
      </c>
    </row>
    <row r="15" spans="1:10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J15" s="1">
        <v>10</v>
      </c>
    </row>
    <row r="16" spans="1:10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H16" s="1">
        <v>1</v>
      </c>
      <c r="J16" s="1">
        <v>10</v>
      </c>
    </row>
    <row r="17" spans="1:10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J17" s="1">
        <v>10</v>
      </c>
    </row>
    <row r="18" spans="1:10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0</v>
      </c>
      <c r="J18" s="1">
        <v>10</v>
      </c>
    </row>
    <row r="19" spans="1:10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H19" s="1">
        <v>1</v>
      </c>
    </row>
    <row r="20" spans="1:10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</row>
    <row r="21" spans="1:10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0</v>
      </c>
    </row>
    <row r="22" spans="1:10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H22" s="1">
        <v>1</v>
      </c>
    </row>
    <row r="23" spans="1:10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0</v>
      </c>
      <c r="J23" s="1">
        <v>10</v>
      </c>
    </row>
    <row r="24" spans="1:10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0</v>
      </c>
    </row>
    <row r="25" spans="1:10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</row>
    <row r="26" spans="1:10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J26" s="1">
        <v>10</v>
      </c>
    </row>
    <row r="27" spans="1:10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0</v>
      </c>
      <c r="H27" s="1">
        <v>1</v>
      </c>
      <c r="J27" s="1">
        <v>10</v>
      </c>
    </row>
    <row r="28" spans="1:10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J28" s="1">
        <v>10</v>
      </c>
    </row>
    <row r="29" spans="1:10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H29" s="1">
        <v>1</v>
      </c>
    </row>
    <row r="30" spans="1:10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0</v>
      </c>
      <c r="J30" s="1">
        <v>10</v>
      </c>
    </row>
    <row r="31" spans="1:10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H31" s="1">
        <v>1</v>
      </c>
    </row>
    <row r="32" spans="1:10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0</v>
      </c>
    </row>
    <row r="33" spans="1:10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H33" s="1">
        <v>1</v>
      </c>
    </row>
    <row r="34" spans="1:10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H34" s="1">
        <v>1</v>
      </c>
    </row>
    <row r="35" spans="1:10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J35" s="1">
        <v>10</v>
      </c>
    </row>
    <row r="36" spans="1:10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J36" s="1">
        <v>10</v>
      </c>
    </row>
    <row r="37" spans="1:10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H37" s="1">
        <v>1</v>
      </c>
    </row>
    <row r="38" spans="1:10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H38" s="1">
        <v>1</v>
      </c>
      <c r="J38" s="1">
        <v>10</v>
      </c>
    </row>
    <row r="39" spans="1:10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H39" s="1">
        <v>1</v>
      </c>
      <c r="J39" s="1">
        <v>10</v>
      </c>
    </row>
    <row r="40" spans="1:10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J40" s="1">
        <v>10</v>
      </c>
    </row>
    <row r="41" spans="1:10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0</v>
      </c>
      <c r="H41" s="1">
        <v>1</v>
      </c>
    </row>
    <row r="42" spans="1:10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J42" s="1">
        <v>10</v>
      </c>
    </row>
    <row r="43" spans="1:10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</row>
    <row r="44" spans="1:10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</row>
    <row r="45" spans="1:10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</row>
    <row r="46" spans="1:10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H46" s="1">
        <v>1</v>
      </c>
    </row>
  </sheetData>
  <sortState xmlns:xlrd2="http://schemas.microsoft.com/office/spreadsheetml/2017/richdata2" ref="A2:E46">
    <sortCondition ref="E2:E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F051-549F-459E-8651-7D23499FAC6B}">
  <dimension ref="A1:K45"/>
  <sheetViews>
    <sheetView topLeftCell="C1" workbookViewId="0">
      <pane xSplit="19860" topLeftCell="D1"/>
      <selection activeCell="M24" sqref="M24"/>
      <selection pane="topRight" activeCell="J1" sqref="J1"/>
    </sheetView>
  </sheetViews>
  <sheetFormatPr baseColWidth="10" defaultRowHeight="15" x14ac:dyDescent="0.25"/>
  <cols>
    <col min="5" max="5" width="20.140625" bestFit="1" customWidth="1"/>
    <col min="6" max="6" width="7" style="1" bestFit="1" customWidth="1"/>
    <col min="7" max="7" width="10.5703125" style="1" bestFit="1" customWidth="1"/>
    <col min="8" max="8" width="8.5703125" style="1" bestFit="1" customWidth="1"/>
    <col min="9" max="9" width="12.42578125" style="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163</v>
      </c>
      <c r="G1" s="1" t="s">
        <v>164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 x14ac:dyDescent="0.25">
      <c r="A2">
        <v>20201915</v>
      </c>
      <c r="B2" t="s">
        <v>5</v>
      </c>
      <c r="C2" t="s">
        <v>6</v>
      </c>
      <c r="D2" t="s">
        <v>7</v>
      </c>
      <c r="E2" t="s">
        <v>8</v>
      </c>
      <c r="F2" s="2">
        <v>4.8600000000000003</v>
      </c>
      <c r="G2" s="2">
        <v>7.741491228070176</v>
      </c>
      <c r="H2" s="1">
        <v>10</v>
      </c>
      <c r="I2" s="2">
        <f>SUM(F2:H2)/3</f>
        <v>7.5338304093567254</v>
      </c>
      <c r="J2" s="2">
        <v>7</v>
      </c>
      <c r="K2" s="2">
        <f>SUM(F2:G2,J2)/3</f>
        <v>6.5338304093567254</v>
      </c>
    </row>
    <row r="3" spans="1:11" x14ac:dyDescent="0.25">
      <c r="A3">
        <v>20228925</v>
      </c>
      <c r="B3" t="s">
        <v>9</v>
      </c>
      <c r="C3" t="s">
        <v>10</v>
      </c>
      <c r="D3" t="s">
        <v>11</v>
      </c>
      <c r="E3" t="s">
        <v>12</v>
      </c>
      <c r="F3" s="2">
        <v>3.5999999999999992</v>
      </c>
      <c r="G3" s="2">
        <v>6.6001535087719292</v>
      </c>
      <c r="H3" s="1">
        <v>10</v>
      </c>
      <c r="I3" s="2">
        <f t="shared" ref="I3:I45" si="0">SUM(F3:H3)/3</f>
        <v>6.7333845029239754</v>
      </c>
      <c r="J3" s="4">
        <v>7.7</v>
      </c>
      <c r="K3" s="2">
        <f t="shared" ref="K3:K45" si="1">SUM(F3:G3,J3)/3</f>
        <v>5.9667178362573097</v>
      </c>
    </row>
    <row r="4" spans="1:11" x14ac:dyDescent="0.25">
      <c r="A4">
        <v>20230763</v>
      </c>
      <c r="B4" t="s">
        <v>13</v>
      </c>
      <c r="C4" t="s">
        <v>14</v>
      </c>
      <c r="D4" t="s">
        <v>15</v>
      </c>
      <c r="E4" t="s">
        <v>16</v>
      </c>
      <c r="F4" s="2">
        <v>7.879999999999999</v>
      </c>
      <c r="G4" s="2">
        <v>9.1616666666666653</v>
      </c>
      <c r="H4" s="1">
        <v>10</v>
      </c>
      <c r="I4" s="2">
        <f t="shared" si="0"/>
        <v>9.0138888888888875</v>
      </c>
      <c r="J4" s="2">
        <v>7</v>
      </c>
      <c r="K4" s="2">
        <f t="shared" si="1"/>
        <v>8.0138888888888875</v>
      </c>
    </row>
    <row r="5" spans="1:11" x14ac:dyDescent="0.25">
      <c r="A5">
        <v>20225729</v>
      </c>
      <c r="B5" t="s">
        <v>17</v>
      </c>
      <c r="C5" t="s">
        <v>18</v>
      </c>
      <c r="D5" t="s">
        <v>19</v>
      </c>
      <c r="E5" t="s">
        <v>20</v>
      </c>
      <c r="F5" s="2">
        <v>4.09</v>
      </c>
      <c r="G5" s="2">
        <v>8.5116666666666667</v>
      </c>
      <c r="H5" s="1">
        <v>10</v>
      </c>
      <c r="I5" s="2">
        <f t="shared" si="0"/>
        <v>7.5338888888888889</v>
      </c>
      <c r="J5" s="2">
        <v>6</v>
      </c>
      <c r="K5" s="2">
        <f t="shared" si="1"/>
        <v>6.2005555555555558</v>
      </c>
    </row>
    <row r="6" spans="1:11" x14ac:dyDescent="0.25">
      <c r="A6">
        <v>20228019</v>
      </c>
      <c r="B6" t="s">
        <v>21</v>
      </c>
      <c r="C6" t="s">
        <v>22</v>
      </c>
      <c r="D6" t="s">
        <v>23</v>
      </c>
      <c r="E6" t="s">
        <v>24</v>
      </c>
      <c r="F6" s="2">
        <v>5</v>
      </c>
      <c r="G6" s="2">
        <v>6.8</v>
      </c>
      <c r="H6" s="1">
        <v>10</v>
      </c>
      <c r="I6" s="2">
        <f t="shared" si="0"/>
        <v>7.2666666666666666</v>
      </c>
      <c r="J6" s="4">
        <v>6.1</v>
      </c>
      <c r="K6" s="2">
        <f t="shared" si="1"/>
        <v>5.9666666666666659</v>
      </c>
    </row>
    <row r="7" spans="1:11" x14ac:dyDescent="0.25">
      <c r="A7">
        <v>20227095</v>
      </c>
      <c r="B7" t="s">
        <v>25</v>
      </c>
      <c r="C7" t="s">
        <v>26</v>
      </c>
      <c r="D7" t="s">
        <v>27</v>
      </c>
      <c r="E7" t="s">
        <v>28</v>
      </c>
      <c r="F7" s="2">
        <v>8.02</v>
      </c>
      <c r="G7" s="2">
        <v>8.2783333333333324</v>
      </c>
      <c r="H7" s="1">
        <v>10</v>
      </c>
      <c r="I7" s="2">
        <f t="shared" si="0"/>
        <v>8.7661111111111101</v>
      </c>
      <c r="J7" s="2">
        <v>7</v>
      </c>
      <c r="K7" s="2">
        <f t="shared" si="1"/>
        <v>7.766111111111111</v>
      </c>
    </row>
    <row r="8" spans="1:11" x14ac:dyDescent="0.25">
      <c r="A8">
        <v>20195559</v>
      </c>
      <c r="B8" t="s">
        <v>29</v>
      </c>
      <c r="C8" t="s">
        <v>30</v>
      </c>
      <c r="D8" t="s">
        <v>31</v>
      </c>
      <c r="E8" t="s">
        <v>32</v>
      </c>
      <c r="F8" s="2">
        <v>5.42</v>
      </c>
      <c r="G8" s="2">
        <v>6.5783333333333331</v>
      </c>
      <c r="H8" s="1">
        <v>10</v>
      </c>
      <c r="I8" s="2">
        <f t="shared" si="0"/>
        <v>7.3327777777777783</v>
      </c>
      <c r="J8" s="4">
        <v>6</v>
      </c>
      <c r="K8" s="2">
        <f t="shared" si="1"/>
        <v>5.9994444444444452</v>
      </c>
    </row>
    <row r="9" spans="1:11" x14ac:dyDescent="0.25">
      <c r="A9">
        <v>20211253</v>
      </c>
      <c r="B9" t="s">
        <v>33</v>
      </c>
      <c r="C9" t="s">
        <v>34</v>
      </c>
      <c r="D9" t="s">
        <v>35</v>
      </c>
      <c r="E9" t="s">
        <v>36</v>
      </c>
      <c r="F9" s="2">
        <v>6.89</v>
      </c>
      <c r="G9" s="2">
        <v>7.0246052631578939</v>
      </c>
      <c r="H9" s="1">
        <v>10</v>
      </c>
      <c r="I9" s="2">
        <f t="shared" si="0"/>
        <v>7.9715350877192988</v>
      </c>
      <c r="J9" s="2">
        <v>7</v>
      </c>
      <c r="K9" s="2">
        <f t="shared" si="1"/>
        <v>6.9715350877192988</v>
      </c>
    </row>
    <row r="10" spans="1:11" x14ac:dyDescent="0.25">
      <c r="A10">
        <v>20225946</v>
      </c>
      <c r="B10" t="s">
        <v>37</v>
      </c>
      <c r="C10" t="s">
        <v>38</v>
      </c>
      <c r="D10" t="s">
        <v>39</v>
      </c>
      <c r="E10" t="s">
        <v>40</v>
      </c>
      <c r="F10" s="2">
        <v>5.51</v>
      </c>
      <c r="G10" s="2">
        <v>8.5449999999999999</v>
      </c>
      <c r="H10" s="1">
        <v>10</v>
      </c>
      <c r="I10" s="2">
        <f t="shared" si="0"/>
        <v>8.0183333333333326</v>
      </c>
      <c r="J10" s="2">
        <v>7</v>
      </c>
      <c r="K10" s="2">
        <f t="shared" si="1"/>
        <v>7.0183333333333335</v>
      </c>
    </row>
    <row r="11" spans="1:11" x14ac:dyDescent="0.25">
      <c r="A11">
        <v>20230085</v>
      </c>
      <c r="B11" t="s">
        <v>41</v>
      </c>
      <c r="C11" t="s">
        <v>42</v>
      </c>
      <c r="D11" t="s">
        <v>43</v>
      </c>
      <c r="E11" t="s">
        <v>44</v>
      </c>
      <c r="F11" s="2">
        <v>6.89</v>
      </c>
      <c r="G11" s="2">
        <v>6.3414912280701747</v>
      </c>
      <c r="H11" s="1">
        <v>10</v>
      </c>
      <c r="I11" s="2">
        <f t="shared" si="0"/>
        <v>7.7438304093567254</v>
      </c>
      <c r="J11" s="2">
        <v>7</v>
      </c>
      <c r="K11" s="2">
        <f t="shared" si="1"/>
        <v>6.7438304093567254</v>
      </c>
    </row>
    <row r="12" spans="1:11" x14ac:dyDescent="0.25">
      <c r="A12">
        <v>20229039</v>
      </c>
      <c r="B12" t="s">
        <v>45</v>
      </c>
      <c r="C12" t="s">
        <v>46</v>
      </c>
      <c r="D12" t="s">
        <v>47</v>
      </c>
      <c r="E12" t="s">
        <v>48</v>
      </c>
      <c r="F12" s="2">
        <v>7.77</v>
      </c>
      <c r="G12" s="2">
        <v>8.5449999999999999</v>
      </c>
      <c r="H12" s="1">
        <v>10</v>
      </c>
      <c r="I12" s="2">
        <f t="shared" si="0"/>
        <v>8.7716666666666665</v>
      </c>
      <c r="J12" s="2">
        <v>7</v>
      </c>
      <c r="K12" s="2">
        <f t="shared" si="1"/>
        <v>7.7716666666666656</v>
      </c>
    </row>
    <row r="13" spans="1:11" x14ac:dyDescent="0.25">
      <c r="A13">
        <v>340440309</v>
      </c>
      <c r="B13" t="s">
        <v>49</v>
      </c>
      <c r="C13" t="s">
        <v>50</v>
      </c>
      <c r="D13" t="s">
        <v>51</v>
      </c>
      <c r="E13" t="s">
        <v>52</v>
      </c>
      <c r="F13" s="2">
        <v>6.43</v>
      </c>
      <c r="G13" s="2">
        <v>6.6125438596491213</v>
      </c>
      <c r="H13" s="1">
        <v>10</v>
      </c>
      <c r="I13" s="2">
        <f t="shared" si="0"/>
        <v>7.6808479532163743</v>
      </c>
      <c r="J13" s="2">
        <v>7</v>
      </c>
      <c r="K13" s="2">
        <f t="shared" si="1"/>
        <v>6.6808479532163743</v>
      </c>
    </row>
    <row r="14" spans="1:11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2">
        <v>7.1</v>
      </c>
      <c r="G14" s="2">
        <v>8.7783333333333324</v>
      </c>
      <c r="H14" s="1">
        <v>10</v>
      </c>
      <c r="I14" s="2">
        <f t="shared" si="0"/>
        <v>8.6261111111111095</v>
      </c>
      <c r="J14" s="2">
        <v>7</v>
      </c>
      <c r="K14" s="2">
        <f t="shared" si="1"/>
        <v>7.6261111111111104</v>
      </c>
    </row>
    <row r="15" spans="1:11" x14ac:dyDescent="0.25">
      <c r="A15">
        <v>20225468</v>
      </c>
      <c r="B15" t="s">
        <v>55</v>
      </c>
      <c r="C15" t="s">
        <v>56</v>
      </c>
      <c r="D15" t="s">
        <v>57</v>
      </c>
      <c r="E15" t="s">
        <v>58</v>
      </c>
      <c r="F15" s="2">
        <v>2.76</v>
      </c>
      <c r="G15" s="2">
        <v>2.6366666666666663</v>
      </c>
      <c r="H15" s="1">
        <v>10</v>
      </c>
      <c r="I15" s="2">
        <f t="shared" si="0"/>
        <v>5.1322222222222225</v>
      </c>
      <c r="J15" s="4">
        <v>7</v>
      </c>
      <c r="K15" s="5">
        <f t="shared" si="1"/>
        <v>4.1322222222222225</v>
      </c>
    </row>
    <row r="16" spans="1:11" x14ac:dyDescent="0.25">
      <c r="A16">
        <v>20218555</v>
      </c>
      <c r="B16" t="s">
        <v>59</v>
      </c>
      <c r="C16" t="s">
        <v>60</v>
      </c>
      <c r="D16" t="s">
        <v>61</v>
      </c>
      <c r="E16" t="s">
        <v>62</v>
      </c>
      <c r="F16" s="2">
        <v>7.8900000000000006</v>
      </c>
      <c r="G16" s="2">
        <v>7.4283333333333328</v>
      </c>
      <c r="H16" s="1">
        <v>10</v>
      </c>
      <c r="I16" s="2">
        <f t="shared" si="0"/>
        <v>8.4394444444444456</v>
      </c>
      <c r="J16" s="2">
        <v>7</v>
      </c>
      <c r="K16" s="2">
        <f t="shared" si="1"/>
        <v>7.4394444444444447</v>
      </c>
    </row>
    <row r="17" spans="1:11" x14ac:dyDescent="0.25">
      <c r="A17">
        <v>20228496</v>
      </c>
      <c r="B17" t="s">
        <v>63</v>
      </c>
      <c r="C17" t="s">
        <v>64</v>
      </c>
      <c r="D17" t="s">
        <v>65</v>
      </c>
      <c r="E17" t="s">
        <v>66</v>
      </c>
      <c r="F17" s="2">
        <v>5.35</v>
      </c>
      <c r="G17" s="2">
        <v>7.7783333333333324</v>
      </c>
      <c r="H17" s="1">
        <v>10</v>
      </c>
      <c r="I17" s="2">
        <f t="shared" si="0"/>
        <v>7.7094444444444434</v>
      </c>
      <c r="J17" s="2">
        <v>7</v>
      </c>
      <c r="K17" s="2">
        <f t="shared" si="1"/>
        <v>6.7094444444444434</v>
      </c>
    </row>
    <row r="18" spans="1:11" x14ac:dyDescent="0.25">
      <c r="A18">
        <v>20235059</v>
      </c>
      <c r="B18" t="s">
        <v>67</v>
      </c>
      <c r="C18" t="s">
        <v>68</v>
      </c>
      <c r="D18" t="s">
        <v>69</v>
      </c>
      <c r="E18" t="s">
        <v>70</v>
      </c>
      <c r="F18" s="2">
        <v>3.0399999999999996</v>
      </c>
      <c r="G18" s="2">
        <v>8.0002631578947376</v>
      </c>
      <c r="H18" s="1">
        <v>10</v>
      </c>
      <c r="I18" s="2">
        <f t="shared" si="0"/>
        <v>7.0134210526315783</v>
      </c>
      <c r="J18" s="4">
        <v>7</v>
      </c>
      <c r="K18" s="2">
        <f t="shared" si="1"/>
        <v>6.0134210526315783</v>
      </c>
    </row>
    <row r="19" spans="1:11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2">
        <v>7.03</v>
      </c>
      <c r="G19" s="2">
        <v>8.9283333333333328</v>
      </c>
      <c r="H19" s="1">
        <v>10</v>
      </c>
      <c r="I19" s="2">
        <f t="shared" si="0"/>
        <v>8.6527777777777768</v>
      </c>
      <c r="J19" s="2">
        <v>7</v>
      </c>
      <c r="K19" s="2">
        <f t="shared" si="1"/>
        <v>7.6527777777777777</v>
      </c>
    </row>
    <row r="20" spans="1:11" x14ac:dyDescent="0.25">
      <c r="A20">
        <v>20224948</v>
      </c>
      <c r="B20" t="s">
        <v>77</v>
      </c>
      <c r="C20" t="s">
        <v>78</v>
      </c>
      <c r="D20" t="s">
        <v>51</v>
      </c>
      <c r="E20" t="s">
        <v>79</v>
      </c>
      <c r="F20" s="2">
        <v>6.3599999999999994</v>
      </c>
      <c r="G20" s="2">
        <v>5.8129824561403503</v>
      </c>
      <c r="H20" s="1">
        <v>10</v>
      </c>
      <c r="I20" s="2">
        <f t="shared" si="0"/>
        <v>7.3909941520467832</v>
      </c>
      <c r="J20" s="2">
        <v>6</v>
      </c>
      <c r="K20" s="2">
        <f t="shared" si="1"/>
        <v>6.0576608187134502</v>
      </c>
    </row>
    <row r="21" spans="1:11" x14ac:dyDescent="0.25">
      <c r="A21">
        <v>20231626</v>
      </c>
      <c r="B21" t="s">
        <v>80</v>
      </c>
      <c r="C21" t="s">
        <v>81</v>
      </c>
      <c r="D21" t="s">
        <v>35</v>
      </c>
      <c r="E21" t="s">
        <v>82</v>
      </c>
      <c r="F21" s="2">
        <v>6.26</v>
      </c>
      <c r="G21" s="2">
        <v>3.2783333333333333</v>
      </c>
      <c r="H21" s="1">
        <v>10</v>
      </c>
      <c r="I21" s="2">
        <f t="shared" si="0"/>
        <v>6.512777777777778</v>
      </c>
      <c r="J21" s="4">
        <v>8.5</v>
      </c>
      <c r="K21" s="2">
        <f t="shared" si="1"/>
        <v>6.012777777777778</v>
      </c>
    </row>
    <row r="22" spans="1:11" x14ac:dyDescent="0.25">
      <c r="A22">
        <v>830175287</v>
      </c>
      <c r="B22" t="s">
        <v>83</v>
      </c>
      <c r="C22" t="s">
        <v>84</v>
      </c>
      <c r="D22" t="s">
        <v>85</v>
      </c>
      <c r="E22" t="s">
        <v>86</v>
      </c>
      <c r="F22" s="2">
        <v>8.73</v>
      </c>
      <c r="G22" s="2">
        <v>9.3949999999999996</v>
      </c>
      <c r="H22" s="1">
        <v>10</v>
      </c>
      <c r="I22" s="2">
        <f t="shared" si="0"/>
        <v>9.375</v>
      </c>
      <c r="J22" s="2">
        <v>7</v>
      </c>
      <c r="K22" s="2">
        <f t="shared" si="1"/>
        <v>8.375</v>
      </c>
    </row>
    <row r="23" spans="1:11" x14ac:dyDescent="0.25">
      <c r="A23">
        <v>20226942</v>
      </c>
      <c r="B23" t="s">
        <v>87</v>
      </c>
      <c r="C23" t="s">
        <v>31</v>
      </c>
      <c r="D23" t="s">
        <v>88</v>
      </c>
      <c r="E23" t="s">
        <v>86</v>
      </c>
      <c r="F23" s="2">
        <v>5.49</v>
      </c>
      <c r="G23" s="2">
        <v>9.1616666666666653</v>
      </c>
      <c r="H23" s="1">
        <v>10</v>
      </c>
      <c r="I23" s="2">
        <f t="shared" si="0"/>
        <v>8.2172222222222207</v>
      </c>
      <c r="J23" s="2">
        <v>7</v>
      </c>
      <c r="K23" s="2">
        <f t="shared" si="1"/>
        <v>7.2172222222222215</v>
      </c>
    </row>
    <row r="24" spans="1:11" x14ac:dyDescent="0.25">
      <c r="A24">
        <v>20218389</v>
      </c>
      <c r="B24" t="s">
        <v>89</v>
      </c>
      <c r="C24" t="s">
        <v>31</v>
      </c>
      <c r="D24" t="s">
        <v>46</v>
      </c>
      <c r="E24" t="s">
        <v>90</v>
      </c>
      <c r="F24" s="2">
        <v>8.52</v>
      </c>
      <c r="G24" s="2">
        <v>9.3949999999999996</v>
      </c>
      <c r="H24" s="1">
        <v>10</v>
      </c>
      <c r="I24" s="2">
        <f t="shared" si="0"/>
        <v>9.3049999999999997</v>
      </c>
      <c r="J24" s="2">
        <v>7</v>
      </c>
      <c r="K24" s="2">
        <f t="shared" si="1"/>
        <v>8.3049999999999997</v>
      </c>
    </row>
    <row r="25" spans="1:11" x14ac:dyDescent="0.25">
      <c r="A25">
        <v>20196863</v>
      </c>
      <c r="B25" t="s">
        <v>91</v>
      </c>
      <c r="C25" t="s">
        <v>31</v>
      </c>
      <c r="D25" t="s">
        <v>92</v>
      </c>
      <c r="E25" t="s">
        <v>93</v>
      </c>
      <c r="F25" s="2">
        <v>3.0399999999999996</v>
      </c>
      <c r="G25" s="2">
        <v>9.4783333333333335</v>
      </c>
      <c r="H25" s="1">
        <v>10</v>
      </c>
      <c r="I25" s="2">
        <f t="shared" si="0"/>
        <v>7.5061111111111103</v>
      </c>
      <c r="J25" s="2">
        <v>7</v>
      </c>
      <c r="K25" s="2">
        <f t="shared" si="1"/>
        <v>6.5061111111111103</v>
      </c>
    </row>
    <row r="26" spans="1:11" x14ac:dyDescent="0.25">
      <c r="A26">
        <v>20203982</v>
      </c>
      <c r="B26" t="s">
        <v>94</v>
      </c>
      <c r="C26" t="s">
        <v>95</v>
      </c>
      <c r="D26" t="s">
        <v>96</v>
      </c>
      <c r="E26" t="s">
        <v>48</v>
      </c>
      <c r="F26" s="2">
        <v>8.73</v>
      </c>
      <c r="G26" s="2">
        <v>8.461666666666666</v>
      </c>
      <c r="H26" s="1">
        <v>10</v>
      </c>
      <c r="I26" s="2">
        <f t="shared" si="0"/>
        <v>9.0638888888888882</v>
      </c>
      <c r="J26" s="2">
        <v>7</v>
      </c>
      <c r="K26" s="2">
        <f t="shared" si="1"/>
        <v>8.0638888888888882</v>
      </c>
    </row>
    <row r="27" spans="1:11" x14ac:dyDescent="0.25">
      <c r="A27">
        <v>20220993</v>
      </c>
      <c r="B27" t="s">
        <v>97</v>
      </c>
      <c r="C27" t="s">
        <v>98</v>
      </c>
      <c r="D27" t="s">
        <v>99</v>
      </c>
      <c r="E27" t="s">
        <v>100</v>
      </c>
      <c r="F27" s="2">
        <v>8.1199999999999992</v>
      </c>
      <c r="G27" s="2">
        <v>9.711666666666666</v>
      </c>
      <c r="H27" s="1">
        <v>10</v>
      </c>
      <c r="I27" s="2">
        <f t="shared" si="0"/>
        <v>9.2772222222222211</v>
      </c>
      <c r="J27" s="2">
        <v>7</v>
      </c>
      <c r="K27" s="2">
        <f t="shared" si="1"/>
        <v>8.2772222222222211</v>
      </c>
    </row>
    <row r="28" spans="1:11" x14ac:dyDescent="0.25">
      <c r="A28">
        <v>20226710</v>
      </c>
      <c r="B28" t="s">
        <v>101</v>
      </c>
      <c r="C28" t="s">
        <v>102</v>
      </c>
      <c r="D28" t="s">
        <v>103</v>
      </c>
      <c r="E28" t="s">
        <v>104</v>
      </c>
      <c r="F28" s="2">
        <v>8.34</v>
      </c>
      <c r="G28" s="2">
        <v>9.0555263157894732</v>
      </c>
      <c r="H28" s="1">
        <v>10</v>
      </c>
      <c r="I28" s="2">
        <f t="shared" si="0"/>
        <v>9.1318421052631589</v>
      </c>
      <c r="J28" s="2">
        <v>7</v>
      </c>
      <c r="K28" s="2">
        <f t="shared" si="1"/>
        <v>8.1318421052631589</v>
      </c>
    </row>
    <row r="29" spans="1:11" x14ac:dyDescent="0.25">
      <c r="A29">
        <v>20228431</v>
      </c>
      <c r="B29" t="s">
        <v>105</v>
      </c>
      <c r="C29" t="s">
        <v>106</v>
      </c>
      <c r="D29" t="s">
        <v>107</v>
      </c>
      <c r="E29" t="s">
        <v>108</v>
      </c>
      <c r="F29" s="2">
        <v>7.9599999999999991</v>
      </c>
      <c r="G29" s="2">
        <v>8.2283333333333335</v>
      </c>
      <c r="H29" s="1">
        <v>10</v>
      </c>
      <c r="I29" s="2">
        <f t="shared" si="0"/>
        <v>8.7294444444444448</v>
      </c>
      <c r="J29" s="2">
        <v>7</v>
      </c>
      <c r="K29" s="2">
        <f t="shared" si="1"/>
        <v>7.7294444444444439</v>
      </c>
    </row>
    <row r="30" spans="1:11" x14ac:dyDescent="0.25">
      <c r="A30">
        <v>20205043</v>
      </c>
      <c r="B30" t="s">
        <v>109</v>
      </c>
      <c r="C30" t="s">
        <v>110</v>
      </c>
      <c r="D30" t="s">
        <v>107</v>
      </c>
      <c r="E30" t="s">
        <v>111</v>
      </c>
      <c r="F30" s="2">
        <v>8.8699999999999992</v>
      </c>
      <c r="G30" s="2">
        <v>8.2283333333333335</v>
      </c>
      <c r="H30" s="1">
        <v>10</v>
      </c>
      <c r="I30" s="2">
        <f t="shared" si="0"/>
        <v>9.0327777777777776</v>
      </c>
      <c r="J30" s="2">
        <v>7</v>
      </c>
      <c r="K30" s="2">
        <f t="shared" si="1"/>
        <v>8.0327777777777776</v>
      </c>
    </row>
    <row r="31" spans="1:11" x14ac:dyDescent="0.25">
      <c r="A31">
        <v>20223975</v>
      </c>
      <c r="B31" t="s">
        <v>112</v>
      </c>
      <c r="C31" t="s">
        <v>113</v>
      </c>
      <c r="D31" t="s">
        <v>68</v>
      </c>
      <c r="E31" t="s">
        <v>114</v>
      </c>
      <c r="F31" s="2">
        <v>4.79</v>
      </c>
      <c r="G31" s="2">
        <v>6.0344736842105258</v>
      </c>
      <c r="H31" s="1">
        <v>10</v>
      </c>
      <c r="I31" s="2">
        <f t="shared" si="0"/>
        <v>6.9414912280701744</v>
      </c>
      <c r="J31" s="4">
        <v>7.3</v>
      </c>
      <c r="K31" s="2">
        <f t="shared" si="1"/>
        <v>6.0414912280701749</v>
      </c>
    </row>
    <row r="32" spans="1:11" x14ac:dyDescent="0.25">
      <c r="A32">
        <v>20229017</v>
      </c>
      <c r="B32" t="s">
        <v>115</v>
      </c>
      <c r="C32" t="s">
        <v>35</v>
      </c>
      <c r="D32" t="s">
        <v>116</v>
      </c>
      <c r="E32" t="s">
        <v>117</v>
      </c>
      <c r="F32" s="2">
        <v>6.17</v>
      </c>
      <c r="G32" s="2">
        <v>7.7616666666666667</v>
      </c>
      <c r="H32" s="1">
        <v>10</v>
      </c>
      <c r="I32" s="2">
        <f t="shared" si="0"/>
        <v>7.9772222222222213</v>
      </c>
      <c r="J32" s="2">
        <v>7</v>
      </c>
      <c r="K32" s="2">
        <f t="shared" si="1"/>
        <v>6.9772222222222213</v>
      </c>
    </row>
    <row r="33" spans="1:11" x14ac:dyDescent="0.25">
      <c r="A33">
        <v>20228845</v>
      </c>
      <c r="B33" t="s">
        <v>118</v>
      </c>
      <c r="C33" t="s">
        <v>119</v>
      </c>
      <c r="D33" t="s">
        <v>98</v>
      </c>
      <c r="E33" t="s">
        <v>120</v>
      </c>
      <c r="F33" s="2">
        <v>7.38</v>
      </c>
      <c r="G33" s="2">
        <v>8.7783333333333324</v>
      </c>
      <c r="H33" s="1">
        <v>10</v>
      </c>
      <c r="I33" s="2">
        <f t="shared" si="0"/>
        <v>8.7194444444444432</v>
      </c>
      <c r="J33" s="2">
        <v>7</v>
      </c>
      <c r="K33" s="2">
        <f t="shared" si="1"/>
        <v>7.7194444444444441</v>
      </c>
    </row>
    <row r="34" spans="1:11" x14ac:dyDescent="0.25">
      <c r="A34">
        <v>20228142</v>
      </c>
      <c r="B34" t="s">
        <v>121</v>
      </c>
      <c r="C34" t="s">
        <v>122</v>
      </c>
      <c r="D34" t="s">
        <v>119</v>
      </c>
      <c r="E34" t="s">
        <v>123</v>
      </c>
      <c r="F34" s="2">
        <v>8.59</v>
      </c>
      <c r="G34" s="2">
        <v>7.5283333333333324</v>
      </c>
      <c r="H34" s="1">
        <v>10</v>
      </c>
      <c r="I34" s="2">
        <f t="shared" si="0"/>
        <v>8.7061111111111114</v>
      </c>
      <c r="J34" s="2">
        <v>7</v>
      </c>
      <c r="K34" s="2">
        <f t="shared" si="1"/>
        <v>7.7061111111111105</v>
      </c>
    </row>
    <row r="35" spans="1:11" x14ac:dyDescent="0.25">
      <c r="A35">
        <v>20222083</v>
      </c>
      <c r="B35" t="s">
        <v>124</v>
      </c>
      <c r="C35" t="s">
        <v>125</v>
      </c>
      <c r="D35" t="s">
        <v>126</v>
      </c>
      <c r="E35" t="s">
        <v>127</v>
      </c>
      <c r="F35" s="2">
        <v>9.01</v>
      </c>
      <c r="G35" s="2">
        <v>9.8616666666666664</v>
      </c>
      <c r="H35" s="1">
        <v>10</v>
      </c>
      <c r="I35" s="2">
        <f t="shared" si="0"/>
        <v>9.6238888888888887</v>
      </c>
      <c r="J35" s="2">
        <v>7</v>
      </c>
      <c r="K35" s="2">
        <f t="shared" si="1"/>
        <v>8.6238888888888887</v>
      </c>
    </row>
    <row r="36" spans="1:11" x14ac:dyDescent="0.25">
      <c r="A36">
        <v>340429212</v>
      </c>
      <c r="B36" t="s">
        <v>128</v>
      </c>
      <c r="C36" t="s">
        <v>129</v>
      </c>
      <c r="D36" t="s">
        <v>68</v>
      </c>
      <c r="E36" t="s">
        <v>130</v>
      </c>
      <c r="F36" s="2">
        <v>7.6499999999999995</v>
      </c>
      <c r="G36" s="2">
        <v>8.5138596491228071</v>
      </c>
      <c r="H36" s="1">
        <v>10</v>
      </c>
      <c r="I36" s="2">
        <f t="shared" si="0"/>
        <v>8.7212865497076013</v>
      </c>
      <c r="J36" s="2">
        <v>7</v>
      </c>
      <c r="K36" s="2">
        <f t="shared" si="1"/>
        <v>7.7212865497076022</v>
      </c>
    </row>
    <row r="37" spans="1:11" x14ac:dyDescent="0.25">
      <c r="A37">
        <v>20225439</v>
      </c>
      <c r="B37" t="s">
        <v>131</v>
      </c>
      <c r="C37" t="s">
        <v>129</v>
      </c>
      <c r="D37" t="s">
        <v>72</v>
      </c>
      <c r="E37" t="s">
        <v>132</v>
      </c>
      <c r="F37" s="2">
        <v>3.1799999999999997</v>
      </c>
      <c r="G37" s="2">
        <v>7.2868859649122806</v>
      </c>
      <c r="H37" s="1">
        <v>10</v>
      </c>
      <c r="I37" s="2">
        <f t="shared" si="0"/>
        <v>6.8222953216374265</v>
      </c>
      <c r="J37" s="4">
        <v>7.5</v>
      </c>
      <c r="K37" s="2">
        <f t="shared" si="1"/>
        <v>5.9889619883040934</v>
      </c>
    </row>
    <row r="38" spans="1:11" x14ac:dyDescent="0.25">
      <c r="A38">
        <v>20216188</v>
      </c>
      <c r="B38" t="s">
        <v>133</v>
      </c>
      <c r="C38" t="s">
        <v>134</v>
      </c>
      <c r="D38" t="s">
        <v>135</v>
      </c>
      <c r="E38" t="s">
        <v>136</v>
      </c>
      <c r="F38" s="2">
        <v>9.08</v>
      </c>
      <c r="G38" s="2">
        <v>9.6999999999999993</v>
      </c>
      <c r="H38" s="1">
        <v>10</v>
      </c>
      <c r="I38" s="2">
        <f t="shared" si="0"/>
        <v>9.5933333333333337</v>
      </c>
      <c r="J38" s="2">
        <v>7</v>
      </c>
      <c r="K38" s="2">
        <f t="shared" si="1"/>
        <v>8.5933333333333337</v>
      </c>
    </row>
    <row r="39" spans="1:11" x14ac:dyDescent="0.25">
      <c r="A39">
        <v>20228319</v>
      </c>
      <c r="B39" t="s">
        <v>137</v>
      </c>
      <c r="C39" t="s">
        <v>138</v>
      </c>
      <c r="D39" t="s">
        <v>68</v>
      </c>
      <c r="E39" t="s">
        <v>139</v>
      </c>
      <c r="F39" s="2">
        <v>4.4399999999999995</v>
      </c>
      <c r="G39" s="2">
        <v>2.7625438596491225</v>
      </c>
      <c r="H39" s="1">
        <v>10</v>
      </c>
      <c r="I39" s="2">
        <f t="shared" si="0"/>
        <v>5.734181286549707</v>
      </c>
      <c r="J39" s="4">
        <v>7</v>
      </c>
      <c r="K39" s="5">
        <f t="shared" si="1"/>
        <v>4.734181286549707</v>
      </c>
    </row>
    <row r="40" spans="1:11" x14ac:dyDescent="0.25">
      <c r="A40">
        <v>20227614</v>
      </c>
      <c r="B40" t="s">
        <v>140</v>
      </c>
      <c r="C40" t="s">
        <v>107</v>
      </c>
      <c r="D40" t="s">
        <v>31</v>
      </c>
      <c r="E40" t="s">
        <v>141</v>
      </c>
      <c r="F40" s="2">
        <v>9.15</v>
      </c>
      <c r="G40" s="2">
        <v>10</v>
      </c>
      <c r="H40" s="1">
        <v>10</v>
      </c>
      <c r="I40" s="2">
        <f t="shared" si="0"/>
        <v>9.7166666666666668</v>
      </c>
      <c r="J40" s="2">
        <v>7</v>
      </c>
      <c r="K40" s="2">
        <f t="shared" si="1"/>
        <v>8.7166666666666668</v>
      </c>
    </row>
    <row r="41" spans="1:11" x14ac:dyDescent="0.25">
      <c r="A41">
        <v>20228109</v>
      </c>
      <c r="B41" t="s">
        <v>142</v>
      </c>
      <c r="C41" t="s">
        <v>107</v>
      </c>
      <c r="D41" t="s">
        <v>143</v>
      </c>
      <c r="E41" t="s">
        <v>144</v>
      </c>
      <c r="F41" s="2">
        <v>6.6099999999999994</v>
      </c>
      <c r="G41" s="2">
        <v>7.7449999999999992</v>
      </c>
      <c r="H41" s="1">
        <v>10</v>
      </c>
      <c r="I41" s="2">
        <f t="shared" si="0"/>
        <v>8.1183333333333323</v>
      </c>
      <c r="J41" s="2">
        <v>7</v>
      </c>
      <c r="K41" s="2">
        <f t="shared" si="1"/>
        <v>7.1183333333333323</v>
      </c>
    </row>
    <row r="42" spans="1:11" x14ac:dyDescent="0.25">
      <c r="A42">
        <v>20245173</v>
      </c>
      <c r="B42" t="s">
        <v>145</v>
      </c>
      <c r="C42" t="s">
        <v>146</v>
      </c>
      <c r="D42" t="s">
        <v>138</v>
      </c>
      <c r="E42" t="s">
        <v>147</v>
      </c>
      <c r="F42" s="2">
        <v>3.9499999999999993</v>
      </c>
      <c r="G42" s="2">
        <v>6.089999999999999</v>
      </c>
      <c r="H42" s="1">
        <v>10</v>
      </c>
      <c r="I42" s="2">
        <f t="shared" si="0"/>
        <v>6.68</v>
      </c>
      <c r="J42" s="4">
        <v>7.9</v>
      </c>
      <c r="K42" s="2">
        <f t="shared" si="1"/>
        <v>5.9799999999999995</v>
      </c>
    </row>
    <row r="43" spans="1:11" x14ac:dyDescent="0.25">
      <c r="A43">
        <v>20232376</v>
      </c>
      <c r="B43" t="s">
        <v>148</v>
      </c>
      <c r="C43" t="s">
        <v>149</v>
      </c>
      <c r="D43" t="s">
        <v>150</v>
      </c>
      <c r="E43" t="s">
        <v>151</v>
      </c>
      <c r="F43" s="2">
        <v>8.8699999999999992</v>
      </c>
      <c r="G43" s="2">
        <v>9.6283333333333339</v>
      </c>
      <c r="H43" s="1">
        <v>10</v>
      </c>
      <c r="I43" s="2">
        <f t="shared" si="0"/>
        <v>9.4994444444444444</v>
      </c>
      <c r="J43" s="2">
        <v>7</v>
      </c>
      <c r="K43" s="2">
        <f t="shared" si="1"/>
        <v>8.4994444444444444</v>
      </c>
    </row>
    <row r="44" spans="1:11" x14ac:dyDescent="0.25">
      <c r="A44">
        <v>20222131</v>
      </c>
      <c r="B44" t="s">
        <v>152</v>
      </c>
      <c r="C44" t="s">
        <v>153</v>
      </c>
      <c r="D44" t="s">
        <v>107</v>
      </c>
      <c r="E44" t="s">
        <v>154</v>
      </c>
      <c r="F44" s="2">
        <v>8.52</v>
      </c>
      <c r="G44" s="2">
        <v>9.7783333333333324</v>
      </c>
      <c r="H44" s="1">
        <v>10</v>
      </c>
      <c r="I44" s="2">
        <f t="shared" si="0"/>
        <v>9.4327777777777779</v>
      </c>
      <c r="J44" s="2">
        <v>7</v>
      </c>
      <c r="K44" s="2">
        <f t="shared" si="1"/>
        <v>8.4327777777777779</v>
      </c>
    </row>
    <row r="45" spans="1:11" x14ac:dyDescent="0.25">
      <c r="A45">
        <v>20212856</v>
      </c>
      <c r="B45" t="s">
        <v>155</v>
      </c>
      <c r="C45" t="s">
        <v>156</v>
      </c>
      <c r="D45" t="s">
        <v>157</v>
      </c>
      <c r="E45" t="s">
        <v>158</v>
      </c>
      <c r="F45" s="2">
        <v>8.02</v>
      </c>
      <c r="G45" s="2">
        <v>8.2748245614035092</v>
      </c>
      <c r="H45" s="1">
        <v>10</v>
      </c>
      <c r="I45" s="2">
        <f t="shared" si="0"/>
        <v>8.7649415204678363</v>
      </c>
      <c r="J45" s="2">
        <v>7</v>
      </c>
      <c r="K45" s="2">
        <f t="shared" si="1"/>
        <v>7.7649415204678363</v>
      </c>
    </row>
  </sheetData>
  <sortState xmlns:xlrd2="http://schemas.microsoft.com/office/spreadsheetml/2017/richdata2" ref="A2:E45">
    <sortCondition ref="B2:B45"/>
  </sortState>
  <conditionalFormatting sqref="F2:J45">
    <cfRule type="cellIs" dxfId="0" priority="1" operator="lessThan">
      <formula>6</formula>
    </cfRule>
  </conditionalFormatting>
  <pageMargins left="0.7" right="0.7" top="0.75" bottom="0.75" header="0.3" footer="0.3"/>
  <ignoredErrors>
    <ignoredError sqref="K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FA1-3E63-4580-9F5D-B4C577C283FC}">
  <dimension ref="A1:G45"/>
  <sheetViews>
    <sheetView workbookViewId="0">
      <selection activeCell="G2" sqref="G2:G45"/>
    </sheetView>
  </sheetViews>
  <sheetFormatPr baseColWidth="10" defaultRowHeight="15" x14ac:dyDescent="0.25"/>
  <cols>
    <col min="4" max="4" width="20.140625" bestFit="1" customWidth="1"/>
    <col min="5" max="5" width="6.5703125" style="1" bestFit="1" customWidth="1"/>
    <col min="6" max="6" width="11.140625" style="1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s="1" t="s">
        <v>165</v>
      </c>
      <c r="F1" s="1" t="s">
        <v>166</v>
      </c>
      <c r="G1" t="s">
        <v>167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>
        <v>6.9</v>
      </c>
      <c r="F2" s="1">
        <v>0.1</v>
      </c>
      <c r="G2" s="3">
        <f>E2*0.7+F2*0.3</f>
        <v>4.8600000000000003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1">
        <v>5.0999999999999996</v>
      </c>
      <c r="F3" s="1">
        <v>0.1</v>
      </c>
      <c r="G3" s="3">
        <f t="shared" ref="G3:G45" si="0">E3*0.7+F3*0.3</f>
        <v>3.5999999999999992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7.4</v>
      </c>
      <c r="F4" s="1">
        <v>9</v>
      </c>
      <c r="G4" s="3">
        <f t="shared" si="0"/>
        <v>7.879999999999999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s="1">
        <v>5.8</v>
      </c>
      <c r="F5" s="1">
        <v>0.1</v>
      </c>
      <c r="G5" s="3">
        <f t="shared" si="0"/>
        <v>4.09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s="1">
        <v>7.1</v>
      </c>
      <c r="F6" s="1">
        <v>0.1</v>
      </c>
      <c r="G6" s="3">
        <f t="shared" si="0"/>
        <v>5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s="1">
        <v>7.6</v>
      </c>
      <c r="F7" s="1">
        <v>9</v>
      </c>
      <c r="G7" s="3">
        <f t="shared" si="0"/>
        <v>8.02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s="1">
        <v>7.7</v>
      </c>
      <c r="F8" s="1">
        <v>0.1</v>
      </c>
      <c r="G8" s="3">
        <f t="shared" si="0"/>
        <v>5.42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s="1">
        <v>6.2</v>
      </c>
      <c r="F9" s="1">
        <v>8.5</v>
      </c>
      <c r="G9" s="3">
        <f t="shared" si="0"/>
        <v>6.89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s="1">
        <v>3.8</v>
      </c>
      <c r="F10" s="1">
        <v>9.5</v>
      </c>
      <c r="G10" s="3">
        <f t="shared" si="0"/>
        <v>5.51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s="1">
        <v>7.7</v>
      </c>
      <c r="F11" s="1">
        <v>5</v>
      </c>
      <c r="G11" s="3">
        <f t="shared" si="0"/>
        <v>6.89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s="1">
        <v>8.1</v>
      </c>
      <c r="F12" s="1">
        <v>7</v>
      </c>
      <c r="G12" s="3">
        <f t="shared" si="0"/>
        <v>7.77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 s="1">
        <v>4.9000000000000004</v>
      </c>
      <c r="F13" s="1">
        <v>10</v>
      </c>
      <c r="G13" s="3">
        <f t="shared" si="0"/>
        <v>6.43</v>
      </c>
    </row>
    <row r="14" spans="1:7" x14ac:dyDescent="0.25">
      <c r="A14" t="s">
        <v>53</v>
      </c>
      <c r="B14" t="s">
        <v>19</v>
      </c>
      <c r="C14" t="s">
        <v>46</v>
      </c>
      <c r="D14" t="s">
        <v>54</v>
      </c>
      <c r="E14" s="1">
        <v>8</v>
      </c>
      <c r="F14" s="1">
        <v>5</v>
      </c>
      <c r="G14" s="3">
        <f t="shared" si="0"/>
        <v>7.1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s="1">
        <v>3.9</v>
      </c>
      <c r="F15" s="1">
        <v>0.1</v>
      </c>
      <c r="G15" s="3">
        <f t="shared" si="0"/>
        <v>2.76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s="1">
        <v>7.2</v>
      </c>
      <c r="F16" s="1">
        <v>9.5</v>
      </c>
      <c r="G16" s="3">
        <f t="shared" si="0"/>
        <v>7.8900000000000006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s="1">
        <v>7.6</v>
      </c>
      <c r="F17" s="1">
        <v>0.1</v>
      </c>
      <c r="G17" s="3">
        <f t="shared" si="0"/>
        <v>5.35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s="1">
        <v>4.3</v>
      </c>
      <c r="F18" s="1">
        <v>0.1</v>
      </c>
      <c r="G18" s="3">
        <f t="shared" si="0"/>
        <v>3.0399999999999996</v>
      </c>
    </row>
    <row r="19" spans="1:7" x14ac:dyDescent="0.25">
      <c r="A19" t="s">
        <v>74</v>
      </c>
      <c r="B19" t="s">
        <v>68</v>
      </c>
      <c r="C19" t="s">
        <v>75</v>
      </c>
      <c r="D19" t="s">
        <v>76</v>
      </c>
      <c r="E19" s="1">
        <v>7.9</v>
      </c>
      <c r="F19" s="1">
        <v>5</v>
      </c>
      <c r="G19" s="3">
        <f t="shared" si="0"/>
        <v>7.03</v>
      </c>
    </row>
    <row r="20" spans="1:7" x14ac:dyDescent="0.25">
      <c r="A20" t="s">
        <v>77</v>
      </c>
      <c r="B20" t="s">
        <v>78</v>
      </c>
      <c r="C20" t="s">
        <v>51</v>
      </c>
      <c r="D20" t="s">
        <v>79</v>
      </c>
      <c r="E20" s="1">
        <v>6.3</v>
      </c>
      <c r="F20" s="1">
        <v>6.5</v>
      </c>
      <c r="G20" s="3">
        <f t="shared" si="0"/>
        <v>6.3599999999999994</v>
      </c>
    </row>
    <row r="21" spans="1:7" x14ac:dyDescent="0.25">
      <c r="A21" t="s">
        <v>80</v>
      </c>
      <c r="B21" t="s">
        <v>81</v>
      </c>
      <c r="C21" t="s">
        <v>35</v>
      </c>
      <c r="D21" t="s">
        <v>82</v>
      </c>
      <c r="E21" s="1">
        <v>5.3</v>
      </c>
      <c r="F21" s="1">
        <v>8.5</v>
      </c>
      <c r="G21" s="3">
        <f t="shared" si="0"/>
        <v>6.26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s="1">
        <v>8.4</v>
      </c>
      <c r="F22" s="1">
        <v>9.5</v>
      </c>
      <c r="G22" s="3">
        <f t="shared" si="0"/>
        <v>8.73</v>
      </c>
    </row>
    <row r="23" spans="1:7" x14ac:dyDescent="0.25">
      <c r="A23" t="s">
        <v>87</v>
      </c>
      <c r="B23" t="s">
        <v>31</v>
      </c>
      <c r="C23" t="s">
        <v>88</v>
      </c>
      <c r="D23" t="s">
        <v>86</v>
      </c>
      <c r="E23" s="1">
        <v>7.8</v>
      </c>
      <c r="F23" s="1">
        <v>0.1</v>
      </c>
      <c r="G23" s="3">
        <f t="shared" si="0"/>
        <v>5.49</v>
      </c>
    </row>
    <row r="24" spans="1:7" x14ac:dyDescent="0.25">
      <c r="A24" t="s">
        <v>89</v>
      </c>
      <c r="B24" t="s">
        <v>31</v>
      </c>
      <c r="C24" t="s">
        <v>46</v>
      </c>
      <c r="D24" t="s">
        <v>90</v>
      </c>
      <c r="E24" s="1">
        <v>8.1</v>
      </c>
      <c r="F24" s="1">
        <v>9.5</v>
      </c>
      <c r="G24" s="3">
        <f t="shared" si="0"/>
        <v>8.52</v>
      </c>
    </row>
    <row r="25" spans="1:7" x14ac:dyDescent="0.25">
      <c r="A25" t="s">
        <v>91</v>
      </c>
      <c r="B25" t="s">
        <v>31</v>
      </c>
      <c r="C25" t="s">
        <v>92</v>
      </c>
      <c r="D25" t="s">
        <v>93</v>
      </c>
      <c r="E25" s="1">
        <v>4.3</v>
      </c>
      <c r="F25" s="1">
        <v>0.1</v>
      </c>
      <c r="G25" s="3">
        <f t="shared" si="0"/>
        <v>3.0399999999999996</v>
      </c>
    </row>
    <row r="26" spans="1:7" x14ac:dyDescent="0.25">
      <c r="A26" t="s">
        <v>94</v>
      </c>
      <c r="B26" t="s">
        <v>95</v>
      </c>
      <c r="C26" t="s">
        <v>96</v>
      </c>
      <c r="D26" t="s">
        <v>48</v>
      </c>
      <c r="E26" s="1">
        <v>8.4</v>
      </c>
      <c r="F26" s="1">
        <v>9.5</v>
      </c>
      <c r="G26" s="3">
        <f t="shared" si="0"/>
        <v>8.73</v>
      </c>
    </row>
    <row r="27" spans="1:7" x14ac:dyDescent="0.25">
      <c r="A27" t="s">
        <v>97</v>
      </c>
      <c r="B27" t="s">
        <v>98</v>
      </c>
      <c r="C27" t="s">
        <v>99</v>
      </c>
      <c r="D27" t="s">
        <v>100</v>
      </c>
      <c r="E27" s="1">
        <v>8.6</v>
      </c>
      <c r="F27" s="1">
        <v>7</v>
      </c>
      <c r="G27" s="3">
        <f t="shared" si="0"/>
        <v>8.1199999999999992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s="1">
        <v>8.6999999999999993</v>
      </c>
      <c r="F28" s="1">
        <v>7.5</v>
      </c>
      <c r="G28" s="3">
        <f t="shared" si="0"/>
        <v>8.34</v>
      </c>
    </row>
    <row r="29" spans="1:7" x14ac:dyDescent="0.25">
      <c r="A29" t="s">
        <v>105</v>
      </c>
      <c r="B29" t="s">
        <v>106</v>
      </c>
      <c r="C29" t="s">
        <v>107</v>
      </c>
      <c r="D29" t="s">
        <v>108</v>
      </c>
      <c r="E29" s="1">
        <v>7.3</v>
      </c>
      <c r="F29" s="1">
        <v>9.5</v>
      </c>
      <c r="G29" s="3">
        <f t="shared" si="0"/>
        <v>7.9599999999999991</v>
      </c>
    </row>
    <row r="30" spans="1:7" x14ac:dyDescent="0.25">
      <c r="A30" t="s">
        <v>109</v>
      </c>
      <c r="B30" t="s">
        <v>110</v>
      </c>
      <c r="C30" t="s">
        <v>107</v>
      </c>
      <c r="D30" t="s">
        <v>111</v>
      </c>
      <c r="E30" s="1">
        <v>8.6</v>
      </c>
      <c r="F30" s="1">
        <v>9.5</v>
      </c>
      <c r="G30" s="3">
        <f t="shared" si="0"/>
        <v>8.8699999999999992</v>
      </c>
    </row>
    <row r="31" spans="1:7" x14ac:dyDescent="0.25">
      <c r="A31" t="s">
        <v>112</v>
      </c>
      <c r="B31" t="s">
        <v>113</v>
      </c>
      <c r="C31" t="s">
        <v>68</v>
      </c>
      <c r="D31" t="s">
        <v>114</v>
      </c>
      <c r="E31" s="1">
        <v>6.8</v>
      </c>
      <c r="F31" s="1">
        <v>0.1</v>
      </c>
      <c r="G31" s="3">
        <f t="shared" si="0"/>
        <v>4.79</v>
      </c>
    </row>
    <row r="32" spans="1:7" x14ac:dyDescent="0.25">
      <c r="A32" t="s">
        <v>115</v>
      </c>
      <c r="B32" t="s">
        <v>35</v>
      </c>
      <c r="C32" t="s">
        <v>116</v>
      </c>
      <c r="D32" t="s">
        <v>117</v>
      </c>
      <c r="E32" s="1">
        <v>7.1</v>
      </c>
      <c r="F32" s="1">
        <v>4</v>
      </c>
      <c r="G32" s="3">
        <f t="shared" si="0"/>
        <v>6.17</v>
      </c>
    </row>
    <row r="33" spans="1:7" x14ac:dyDescent="0.25">
      <c r="A33" t="s">
        <v>118</v>
      </c>
      <c r="B33" t="s">
        <v>119</v>
      </c>
      <c r="C33" t="s">
        <v>98</v>
      </c>
      <c r="D33" t="s">
        <v>120</v>
      </c>
      <c r="E33" s="1">
        <v>7.2</v>
      </c>
      <c r="F33" s="1">
        <v>7.8</v>
      </c>
      <c r="G33" s="3">
        <f t="shared" si="0"/>
        <v>7.38</v>
      </c>
    </row>
    <row r="34" spans="1:7" x14ac:dyDescent="0.25">
      <c r="A34" t="s">
        <v>121</v>
      </c>
      <c r="B34" t="s">
        <v>122</v>
      </c>
      <c r="C34" t="s">
        <v>119</v>
      </c>
      <c r="D34" t="s">
        <v>123</v>
      </c>
      <c r="E34" s="1">
        <v>8.1999999999999993</v>
      </c>
      <c r="F34" s="1">
        <v>9.5</v>
      </c>
      <c r="G34" s="3">
        <f t="shared" si="0"/>
        <v>8.59</v>
      </c>
    </row>
    <row r="35" spans="1:7" x14ac:dyDescent="0.25">
      <c r="A35" t="s">
        <v>124</v>
      </c>
      <c r="B35" t="s">
        <v>125</v>
      </c>
      <c r="C35" t="s">
        <v>126</v>
      </c>
      <c r="D35" t="s">
        <v>127</v>
      </c>
      <c r="E35" s="1">
        <v>8.8000000000000007</v>
      </c>
      <c r="F35" s="1">
        <v>9.5</v>
      </c>
      <c r="G35" s="3">
        <f t="shared" si="0"/>
        <v>9.01</v>
      </c>
    </row>
    <row r="36" spans="1:7" x14ac:dyDescent="0.25">
      <c r="A36" t="s">
        <v>128</v>
      </c>
      <c r="B36" t="s">
        <v>129</v>
      </c>
      <c r="C36" t="s">
        <v>68</v>
      </c>
      <c r="D36" t="s">
        <v>130</v>
      </c>
      <c r="E36" s="1">
        <v>9</v>
      </c>
      <c r="F36" s="1">
        <v>4.5</v>
      </c>
      <c r="G36" s="3">
        <f t="shared" si="0"/>
        <v>7.6499999999999995</v>
      </c>
    </row>
    <row r="37" spans="1:7" x14ac:dyDescent="0.25">
      <c r="A37" t="s">
        <v>131</v>
      </c>
      <c r="B37" t="s">
        <v>129</v>
      </c>
      <c r="C37" t="s">
        <v>72</v>
      </c>
      <c r="D37" t="s">
        <v>132</v>
      </c>
      <c r="E37" s="1">
        <v>4.5</v>
      </c>
      <c r="F37" s="1">
        <v>0.1</v>
      </c>
      <c r="G37" s="3">
        <f t="shared" si="0"/>
        <v>3.1799999999999997</v>
      </c>
    </row>
    <row r="38" spans="1:7" x14ac:dyDescent="0.25">
      <c r="A38" t="s">
        <v>133</v>
      </c>
      <c r="B38" t="s">
        <v>134</v>
      </c>
      <c r="C38" t="s">
        <v>135</v>
      </c>
      <c r="D38" t="s">
        <v>136</v>
      </c>
      <c r="E38" s="1">
        <v>8.9</v>
      </c>
      <c r="F38" s="1">
        <v>9.5</v>
      </c>
      <c r="G38" s="3">
        <f t="shared" si="0"/>
        <v>9.08</v>
      </c>
    </row>
    <row r="39" spans="1:7" x14ac:dyDescent="0.25">
      <c r="A39" t="s">
        <v>137</v>
      </c>
      <c r="B39" t="s">
        <v>138</v>
      </c>
      <c r="C39" t="s">
        <v>68</v>
      </c>
      <c r="D39" t="s">
        <v>139</v>
      </c>
      <c r="E39" s="1">
        <v>6.3</v>
      </c>
      <c r="F39" s="1">
        <v>0.1</v>
      </c>
      <c r="G39" s="3">
        <f t="shared" si="0"/>
        <v>4.4399999999999995</v>
      </c>
    </row>
    <row r="40" spans="1:7" x14ac:dyDescent="0.25">
      <c r="A40" t="s">
        <v>140</v>
      </c>
      <c r="B40" t="s">
        <v>107</v>
      </c>
      <c r="C40" t="s">
        <v>31</v>
      </c>
      <c r="D40" t="s">
        <v>141</v>
      </c>
      <c r="E40" s="1">
        <v>9</v>
      </c>
      <c r="F40" s="1">
        <v>9.5</v>
      </c>
      <c r="G40" s="3">
        <f t="shared" si="0"/>
        <v>9.15</v>
      </c>
    </row>
    <row r="41" spans="1:7" x14ac:dyDescent="0.25">
      <c r="A41" t="s">
        <v>142</v>
      </c>
      <c r="B41" t="s">
        <v>107</v>
      </c>
      <c r="C41" t="s">
        <v>143</v>
      </c>
      <c r="D41" t="s">
        <v>144</v>
      </c>
      <c r="E41" s="1">
        <v>5.8</v>
      </c>
      <c r="F41" s="1">
        <v>8.5</v>
      </c>
      <c r="G41" s="3">
        <f t="shared" si="0"/>
        <v>6.6099999999999994</v>
      </c>
    </row>
    <row r="42" spans="1:7" x14ac:dyDescent="0.25">
      <c r="A42" t="s">
        <v>145</v>
      </c>
      <c r="B42" t="s">
        <v>146</v>
      </c>
      <c r="C42" t="s">
        <v>138</v>
      </c>
      <c r="D42" t="s">
        <v>147</v>
      </c>
      <c r="E42" s="1">
        <v>5.6</v>
      </c>
      <c r="F42" s="1">
        <v>0.1</v>
      </c>
      <c r="G42" s="3">
        <f t="shared" si="0"/>
        <v>3.9499999999999993</v>
      </c>
    </row>
    <row r="43" spans="1:7" x14ac:dyDescent="0.25">
      <c r="A43" t="s">
        <v>148</v>
      </c>
      <c r="B43" t="s">
        <v>149</v>
      </c>
      <c r="C43" t="s">
        <v>150</v>
      </c>
      <c r="D43" t="s">
        <v>151</v>
      </c>
      <c r="E43" s="1">
        <v>8.6</v>
      </c>
      <c r="F43" s="1">
        <v>9.5</v>
      </c>
      <c r="G43" s="3">
        <f t="shared" si="0"/>
        <v>8.8699999999999992</v>
      </c>
    </row>
    <row r="44" spans="1:7" x14ac:dyDescent="0.25">
      <c r="A44" t="s">
        <v>152</v>
      </c>
      <c r="B44" t="s">
        <v>153</v>
      </c>
      <c r="C44" t="s">
        <v>107</v>
      </c>
      <c r="D44" t="s">
        <v>154</v>
      </c>
      <c r="E44" s="1">
        <v>8.1</v>
      </c>
      <c r="F44" s="1">
        <v>9.5</v>
      </c>
      <c r="G44" s="3">
        <f t="shared" si="0"/>
        <v>8.52</v>
      </c>
    </row>
    <row r="45" spans="1:7" x14ac:dyDescent="0.25">
      <c r="A45" t="s">
        <v>155</v>
      </c>
      <c r="B45" t="s">
        <v>156</v>
      </c>
      <c r="C45" t="s">
        <v>157</v>
      </c>
      <c r="D45" t="s">
        <v>158</v>
      </c>
      <c r="E45" s="1">
        <v>7.6</v>
      </c>
      <c r="F45" s="1">
        <v>9</v>
      </c>
      <c r="G45" s="3">
        <f t="shared" si="0"/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Concentrado</vt:lpstr>
      <vt:lpstr>Parciales</vt:lpstr>
      <vt:lpstr>Primer_Parcial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2023-08-02T15:11:46Z</dcterms:created>
  <dcterms:modified xsi:type="dcterms:W3CDTF">2023-08-04T16:36:02Z</dcterms:modified>
</cp:coreProperties>
</file>