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gusto\OneDrive\Documentos\Cursos_UVM\Cuatrimestral\Fisica_1_BC\Combinacion\"/>
    </mc:Choice>
  </mc:AlternateContent>
  <xr:revisionPtr revIDLastSave="0" documentId="13_ncr:1_{2B4B4562-C36E-4F98-9851-62508BC8308C}" xr6:coauthVersionLast="47" xr6:coauthVersionMax="47" xr10:uidLastSave="{00000000-0000-0000-0000-000000000000}"/>
  <bookViews>
    <workbookView xWindow="20370" yWindow="-120" windowWidth="21840" windowHeight="13140" xr2:uid="{00000000-000D-0000-FFFF-FFFF00000000}"/>
  </bookViews>
  <sheets>
    <sheet name="Sheet1" sheetId="1" r:id="rId1"/>
    <sheet name="Hoja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 i="2" l="1"/>
  <c r="W16" i="2"/>
  <c r="W3" i="2"/>
  <c r="W24" i="2"/>
  <c r="W38" i="2"/>
  <c r="W33" i="2"/>
  <c r="W36" i="2"/>
  <c r="W5" i="2"/>
  <c r="W25" i="2"/>
  <c r="W17" i="2"/>
  <c r="W37" i="2"/>
  <c r="W11" i="2"/>
  <c r="W14" i="2"/>
  <c r="W19" i="2"/>
  <c r="W41" i="2"/>
  <c r="W4" i="2"/>
  <c r="W39" i="2"/>
  <c r="W42" i="2"/>
  <c r="W43" i="2"/>
  <c r="W20" i="2"/>
  <c r="W13" i="2"/>
  <c r="W30" i="2"/>
  <c r="W22" i="2"/>
  <c r="W7" i="2"/>
  <c r="W35" i="2"/>
  <c r="W44" i="2"/>
  <c r="W34" i="2"/>
  <c r="W8" i="2"/>
  <c r="W23" i="2"/>
  <c r="W12" i="2"/>
  <c r="W9" i="2"/>
  <c r="W31" i="2"/>
  <c r="W27" i="2"/>
  <c r="W32" i="2"/>
  <c r="W45" i="2"/>
  <c r="W40" i="2"/>
  <c r="W29" i="2"/>
  <c r="W6" i="2"/>
  <c r="W10" i="2"/>
  <c r="W2" i="2"/>
  <c r="W48" i="2" s="1"/>
  <c r="W49" i="2" s="1"/>
  <c r="W26" i="2"/>
  <c r="W46" i="2"/>
  <c r="W18" i="2"/>
  <c r="W21" i="2"/>
  <c r="W28" i="2"/>
  <c r="X16" i="2" l="1"/>
  <c r="X33" i="2"/>
  <c r="X17" i="2"/>
  <c r="X19" i="2"/>
  <c r="X42" i="2"/>
  <c r="X30" i="2"/>
  <c r="X44" i="2"/>
  <c r="X12" i="2"/>
  <c r="X32" i="2"/>
  <c r="X6" i="2"/>
  <c r="X46" i="2"/>
  <c r="X3" i="2"/>
  <c r="X36" i="2"/>
  <c r="X37" i="2"/>
  <c r="X41" i="2"/>
  <c r="X43" i="2"/>
  <c r="X22" i="2"/>
  <c r="X34" i="2"/>
  <c r="X9" i="2"/>
  <c r="X45" i="2"/>
  <c r="X10" i="2"/>
  <c r="X18" i="2"/>
  <c r="X24" i="2"/>
  <c r="X5" i="2"/>
  <c r="X11" i="2"/>
  <c r="X4" i="2"/>
  <c r="X20" i="2"/>
  <c r="X7" i="2"/>
  <c r="X8" i="2"/>
  <c r="X31" i="2"/>
  <c r="X40" i="2"/>
  <c r="X2" i="2"/>
  <c r="X21" i="2"/>
  <c r="X28" i="2"/>
  <c r="X26" i="2"/>
  <c r="X29" i="2"/>
  <c r="X27" i="2"/>
  <c r="X23" i="2"/>
  <c r="X35" i="2"/>
  <c r="X13" i="2"/>
  <c r="X39" i="2"/>
  <c r="X14" i="2"/>
  <c r="X25" i="2"/>
  <c r="X38" i="2"/>
  <c r="X15" i="2"/>
</calcChain>
</file>

<file path=xl/sharedStrings.xml><?xml version="1.0" encoding="utf-8"?>
<sst xmlns="http://schemas.openxmlformats.org/spreadsheetml/2006/main" count="1182" uniqueCount="293">
  <si>
    <t>ID</t>
  </si>
  <si>
    <t>Hora de inicio</t>
  </si>
  <si>
    <t>Hora de finalización</t>
  </si>
  <si>
    <t>Correo electrónico</t>
  </si>
  <si>
    <t>Nombre</t>
  </si>
  <si>
    <t>Total de puntos</t>
  </si>
  <si>
    <t>Comentarios del cuestionario</t>
  </si>
  <si>
    <t>Hora de la última modificación</t>
  </si>
  <si>
    <t>Nombre del alumno:</t>
  </si>
  <si>
    <t>Puntos: Nombre del alumno:</t>
  </si>
  <si>
    <t>Comentarios: Nombre del alumno:</t>
  </si>
  <si>
    <t>De acuerdo al Sistema Internacional de Unidades ¿cuántas son las magnitudes fundamentales?</t>
  </si>
  <si>
    <t>Puntos: De acuerdo al Sistema Internacional de Unidades ¿cuántas son las magnitudes fundamentales?</t>
  </si>
  <si>
    <t>Comentarios: De acuerdo al Sistema Internacional de Unidades ¿cuántas son las magnitudes fundamentales?</t>
  </si>
  <si>
    <t xml:space="preserve">Las siguientes cantidades:
3 pulgadas, 24 litros, 100 kilogramos, 0.001 milímetros.
Son ejemplos de cantidades de tipo:
</t>
  </si>
  <si>
    <t xml:space="preserve">Puntos: Las siguientes cantidades:
3 pulgadas, 24 litros, 100 kilogramos, 0.001 milímetros.
Son ejemplos de cantidades de tipo:
</t>
  </si>
  <si>
    <t xml:space="preserve">Comentarios: Las siguientes cantidades:
3 pulgadas, 24 litros, 100 kilogramos, 0.001 milímetros.
Son ejemplos de cantidades de tipo:
</t>
  </si>
  <si>
    <t>Una cantidad vectorial se caracteriza por:
I) Sentido, Largo, Dirección.
II) Magnitud, Cuadrante, Sentido.
III) Dirección, Sentido, Magnitud</t>
  </si>
  <si>
    <t>Puntos: Una cantidad vectorial se caracteriza por:
I) Sentido, Largo, Dirección.
II) Magnitud, Cuadrante, Sentido.
III) Dirección, Sentido, Magnitud</t>
  </si>
  <si>
    <t>Comentarios: Una cantidad vectorial se caracteriza por:
I) Sentido, Largo, Dirección.
II) Magnitud, Cuadrante, Sentido.
III) Dirección, Sentido, Magnitud</t>
  </si>
  <si>
    <t>Problema de ejecución: Deberás de enviar la evidencia de tu desarrollo, en caso de que el ejercicio esté respondido pero no se tenga la evidencia, no contabiliza para la calificación.
Un conducto...</t>
  </si>
  <si>
    <t>Puntos: Problema de ejecución: Deberás de enviar la evidencia de tu desarrollo, en caso de que el ejercicio esté respondido pero no se tenga la evidencia, no contabiliza para la calificación.
Un conducto...</t>
  </si>
  <si>
    <t>Comentarios: Problema de ejecución: Deberás de enviar la evidencia de tu desarrollo, en caso de que el ejercicio esté respondido pero no se tenga la evidencia, no contabiliza para la calificación.
Un conducto...</t>
  </si>
  <si>
    <t>¿Cuántos milímetros son 150 nanómetros (nm)?
Nota: el símbolo ^ representa la operación de potenciación.</t>
  </si>
  <si>
    <t>Puntos: ¿Cuántos milímetros son 150 nanómetros (nm)?
Nota: el símbolo ^ representa la operación de potenciación.</t>
  </si>
  <si>
    <t>Comentarios: ¿Cuántos milímetros son 150 nanómetros (nm)?
Nota: el símbolo ^ representa la operación de potenciación.</t>
  </si>
  <si>
    <t xml:space="preserve">Ordena las siguientes cantidades de mayor a menor:
</t>
  </si>
  <si>
    <t xml:space="preserve">Puntos: Ordena las siguientes cantidades de mayor a menor:
</t>
  </si>
  <si>
    <t xml:space="preserve">Comentarios: Ordena las siguientes cantidades de mayor a menor:
</t>
  </si>
  <si>
    <t>Realiza la siguiente operación entre cantidades escritas en notación científica:</t>
  </si>
  <si>
    <t>Puntos: Realiza la siguiente operación entre cantidades escritas en notación científica:</t>
  </si>
  <si>
    <t>Comentarios: Realiza la siguiente operación entre cantidades escritas en notación científica:</t>
  </si>
  <si>
    <t>Problema de ejecución: Deberás de enviar la evidencia de tu desarrollo, en caso de que el ejercicio esté respondido pero no se tenga la evidencia, no contabiliza para la calificación.
Realiza la ...</t>
  </si>
  <si>
    <t>Puntos: Problema de ejecución: Deberás de enviar la evidencia de tu desarrollo, en caso de que el ejercicio esté respondido pero no se tenga la evidencia, no contabiliza para la calificación.
Realiza la ...</t>
  </si>
  <si>
    <t>Comentarios: Problema de ejecución: Deberás de enviar la evidencia de tu desarrollo, en caso de que el ejercicio esté respondido pero no se tenga la evidencia, no contabiliza para la calificación.
Realiza la ...</t>
  </si>
  <si>
    <t>Es la unidad de intensidad luminosa:</t>
  </si>
  <si>
    <t>Comentarios: Es la unidad de intensidad luminosa:</t>
  </si>
  <si>
    <t>Puntos: Es la unidad de intensidad luminosa:</t>
  </si>
  <si>
    <t>En una práctica de laboratorio se está utilizando un multímetro en la función de resistencia eléctrica, donde aprovecha la corriente que le suministra una pila interna. 
En el display del equipo ...</t>
  </si>
  <si>
    <t>Comentarios: En una práctica de laboratorio se está utilizando un multímetro en la función de resistencia eléctrica, donde aprovecha la corriente que le suministra una pila interna. 
En el display del equipo ...</t>
  </si>
  <si>
    <t>Puntos: En una práctica de laboratorio se está utilizando un multímetro en la función de resistencia eléctrica, donde aprovecha la corriente que le suministra una pila interna. 
En el display del equipo ...</t>
  </si>
  <si>
    <t>La precisión es:</t>
  </si>
  <si>
    <t>Comentarios: La precisión es:</t>
  </si>
  <si>
    <t>Puntos: La precisión es:</t>
  </si>
  <si>
    <t>Problema de ejecución: Deberás de enviar la evidencia de tu desarrollo, en caso de que el ejercicio esté respondido pero no se tenga la evidencia, no contabiliza para la calificación.
A continuac...</t>
  </si>
  <si>
    <t>Comentarios: Problema de ejecución: Deberás de enviar la evidencia de tu desarrollo, en caso de que el ejercicio esté respondido pero no se tenga la evidencia, no contabiliza para la calificación.
A continuac...</t>
  </si>
  <si>
    <t>Puntos: Problema de ejecución: Deberás de enviar la evidencia de tu desarrollo, en caso de que el ejercicio esté respondido pero no se tenga la evidencia, no contabiliza para la calificación.
A continuac...</t>
  </si>
  <si>
    <t>Un vector A tiene una dirección de 75 grados.
¿Cuál es la dirección del negativo del vector A?</t>
  </si>
  <si>
    <t>Comentarios: Un vector A tiene una dirección de 75 grados.
¿Cuál es la dirección del negativo del vector A?</t>
  </si>
  <si>
    <t>Puntos: Un vector A tiene una dirección de 75 grados.
¿Cuál es la dirección del negativo del vector A?</t>
  </si>
  <si>
    <t>Los vectores concurrentes son aquellos que:</t>
  </si>
  <si>
    <t>Comentarios: Los vectores concurrentes son aquellos que:</t>
  </si>
  <si>
    <t>Puntos: Los vectores concurrentes son aquellos que:</t>
  </si>
  <si>
    <t>El trazo del ángulo que determina la dirección de un vector se realiza:</t>
  </si>
  <si>
    <t>Comentarios: El trazo del ángulo que determina la dirección de un vector se realiza:</t>
  </si>
  <si>
    <t>Puntos: El trazo del ángulo que determina la dirección de un vector se realiza:</t>
  </si>
  <si>
    <t>Si un vector tiene una dirección de 500 grados,
¿En qué cuadrante del sistema coordenado cartesiano se encuentra?</t>
  </si>
  <si>
    <t>Comentarios: Si un vector tiene una dirección de 500 grados,
¿En qué cuadrante del sistema coordenado cartesiano se encuentra?</t>
  </si>
  <si>
    <t>Puntos: Si un vector tiene una dirección de 500 grados,
¿En qué cuadrante del sistema coordenado cartesiano se encuentra?</t>
  </si>
  <si>
    <t>¿Qué es medir?</t>
  </si>
  <si>
    <t>Puntos: ¿Qué es medir?</t>
  </si>
  <si>
    <t>Comentarios: ¿Qué es medir?</t>
  </si>
  <si>
    <t>Es una cantidad medible de un sistema físico a la que se le pueden asignar distintos valores como resultado de una medición o una relación de medidas:</t>
  </si>
  <si>
    <t>Puntos: Es una cantidad medible de un sistema físico a la que se le pueden asignar distintos valores como resultado de una medición o una relación de medidas:</t>
  </si>
  <si>
    <t>Comentarios: Es una cantidad medible de un sistema físico a la que se le pueden asignar distintos valores como resultado de una medición o una relación de medidas:</t>
  </si>
  <si>
    <t>En operaciones de base 10 con exponente negativo, el resultado es igual a:</t>
  </si>
  <si>
    <t>Puntos: En operaciones de base 10 con exponente negativo, el resultado es igual a:</t>
  </si>
  <si>
    <t>Comentarios: En operaciones de base 10 con exponente negativo, el resultado es igual a:</t>
  </si>
  <si>
    <t>Se diseña un cubo de lado 1 pie, se desea llenar a la mitad del cubo con un líquido,
¿Qué volumen en metros cúbicos del líquido se debe de ocupar?</t>
  </si>
  <si>
    <t>Puntos: Se diseña un cubo de lado 1 pie, se desea llenar a la mitad del cubo con un líquido,
¿Qué volumen en metros cúbicos del líquido se debe de ocupar?</t>
  </si>
  <si>
    <t>Comentarios: Se diseña un cubo de lado 1 pie, se desea llenar a la mitad del cubo con un líquido,
¿Qué volumen en metros cúbicos del líquido se debe de ocupar?</t>
  </si>
  <si>
    <t>A continuación ingresa el documento donde muestres el procedimiento que realizaste para la resolución de cada uno de los ejercicios de ejecución.
Son tres ejercicios de ejecución. Se esperan tres...</t>
  </si>
  <si>
    <t>Puntos: A continuación ingresa el documento donde muestres el procedimiento que realizaste para la resolución de cada uno de los ejercicios de ejecución.
Son tres ejercicios de ejecución. Se esperan tres...</t>
  </si>
  <si>
    <t>Comentarios: A continuación ingresa el documento donde muestres el procedimiento que realizaste para la resolución de cada uno de los ejercicios de ejecución.
Son tres ejercicios de ejecución. Se esperan tres...</t>
  </si>
  <si>
    <t>A020228925@my.uvm.edu.mx</t>
  </si>
  <si>
    <t xml:space="preserve">Alcaraz Rivera Leonardo </t>
  </si>
  <si>
    <t>8</t>
  </si>
  <si>
    <t>Vectoriales</t>
  </si>
  <si>
    <t>I)</t>
  </si>
  <si>
    <t>96.35 km/h. Si merecía la multa.</t>
  </si>
  <si>
    <t>1.5x10^-4 nm</t>
  </si>
  <si>
    <t>c) , a) , d) , b)</t>
  </si>
  <si>
    <t>0.256097\times10^9</t>
  </si>
  <si>
    <t>7.86\times10^{11}</t>
  </si>
  <si>
    <t>Ampere</t>
  </si>
  <si>
    <t>Error sistemático.</t>
  </si>
  <si>
    <t>Obtener el error relativo más pequeño.</t>
  </si>
  <si>
    <t>\left(3.15\ \pm0.05\right)\ \text{s}</t>
  </si>
  <si>
    <t>250^o</t>
  </si>
  <si>
    <t>Comparten la misma línea de acción.</t>
  </si>
  <si>
    <t>En el sentido horario de las manecillas del reloj.</t>
  </si>
  <si>
    <t>En el cuadrante II</t>
  </si>
  <si>
    <t>Comparar una magnitud con un patrón.</t>
  </si>
  <si>
    <t>Magnitud física.</t>
  </si>
  <si>
    <t>Recorrer hacia la izquierda el punto decimal tantas veces lo indique el exponente.</t>
  </si>
  <si>
    <t>1.415 \times 10^{-2} \, m^3</t>
  </si>
  <si>
    <t>A020228845@my.uvm.edu.mx</t>
  </si>
  <si>
    <t xml:space="preserve">Ponce Morales Fanny Valentina </t>
  </si>
  <si>
    <t>7</t>
  </si>
  <si>
    <t>Patrón estándar</t>
  </si>
  <si>
    <t>III)</t>
  </si>
  <si>
    <t>120.67 km/h. Si merecía la multa.</t>
  </si>
  <si>
    <t>b) , a) , c) , d)</t>
  </si>
  <si>
    <t>7.66\times10^{11}</t>
  </si>
  <si>
    <t>Candela</t>
  </si>
  <si>
    <t>\left(3.18\ \pm0.09\right)\ \text{s}</t>
  </si>
  <si>
    <t>https://myuvmedu-my.sharepoint.com/personal/ramon_contreras_my_uvm_edu_mx/Documents/Apps/Microsoft%20Forms/Primer%20Examen%20Parcial%20F%C3%ADsica%201/Pregunta/image_A020228845@my.uvm.ed.jpg</t>
  </si>
  <si>
    <t>A020228019@my.uvm.edu.mx</t>
  </si>
  <si>
    <t xml:space="preserve">Brambila Saucedo Fausto </t>
  </si>
  <si>
    <t>Escalares</t>
  </si>
  <si>
    <t>1.5x10^-6 nm</t>
  </si>
  <si>
    <t>b) , c) , a) , d)</t>
  </si>
  <si>
    <t>2.56097\times10^{10}</t>
  </si>
  <si>
    <t>Obtener el promedio de las mediciones.</t>
  </si>
  <si>
    <t>\left(3.17\ \pm0.09\right)\ \text{s}</t>
  </si>
  <si>
    <t>245^o</t>
  </si>
  <si>
    <t>En el cuadrante I</t>
  </si>
  <si>
    <t>El punto decimal queda fijo, solo se eleva el coeficiente del número al exponente negativo.</t>
  </si>
  <si>
    <t>A020230763@my.uvm.edu.mx</t>
  </si>
  <si>
    <t>Assam Guerrero Abdeel</t>
  </si>
  <si>
    <t>II)</t>
  </si>
  <si>
    <t>255^o</t>
  </si>
  <si>
    <t>Las líneas de acción de los vectores se intersectan.</t>
  </si>
  <si>
    <t>En el sentido contrario de las manecillas del reloj.</t>
  </si>
  <si>
    <t>3.048 \times 10^{-1} \,  m^3</t>
  </si>
  <si>
    <t>https://myuvmedu-my.sharepoint.com/personal/ramon_contreras_my_uvm_edu_mx/Documents/Apps/Microsoft%20Forms/Primer%20Examen%20Parcial%20F%C3%ADsica%201/Pregunta/Screenshot_20230619_113753_com.whatsapp_edit__A020230763@my.uvm.ed.jpg; https://myuvmedu-my.sharepoint.com/personal/ramon_contreras_my_uvm_edu_mx/Documents/Apps/Microsoft%20Forms/Primer%20Examen%20Parcial%20F%C3%ADsica%201/Pregunta/Screenshot_20230619_113758_com.whatsapp_edit__A020230763@my.uvm.ed.jpg; https://myuvmedu-my.sharepoint.com/personal/ramon_contreras_my_uvm_edu_mx/Documents/Apps/Microsoft%20Forms/Primer%20Examen%20Parcial%20F%C3%ADsica%201/Pregunta/Screenshot_20230619_113959_A020230763@my.uvm.ed.jpg</t>
  </si>
  <si>
    <t>A020224948@my.uvm.edu.mx</t>
  </si>
  <si>
    <t>Lara Ortiz Kaleb</t>
  </si>
  <si>
    <t>7.08\times10^{11}</t>
  </si>
  <si>
    <t>Error aleatorio.</t>
  </si>
  <si>
    <t>https://myuvmedu-my.sharepoint.com/personal/ramon_contreras_my_uvm_edu_mx/Documents/Apps/Microsoft%20Forms/Primer%20Examen%20Parcial%20F%C3%ADsica%201/Pregunta/WIN_20230619_11_39_10_Pro_A020224948@my.uvm.ed.jpg</t>
  </si>
  <si>
    <t>A020228496@my.uvm.edu.mx</t>
  </si>
  <si>
    <t xml:space="preserve">Gutiérrez Tirado Roberto Sebastian </t>
  </si>
  <si>
    <t>2.56097\times10^9</t>
  </si>
  <si>
    <t>Obtener los mismos resultados en las mismas condiciones.</t>
  </si>
  <si>
    <t>Con respecto al eje y positivo.</t>
  </si>
  <si>
    <t>En el cuadrante III</t>
  </si>
  <si>
    <t>A020225946@my.uvm.edu.mx</t>
  </si>
  <si>
    <t>Maximiliano Chavez Ortega</t>
  </si>
  <si>
    <t>Facilitar la recolección de magnitudes.</t>
  </si>
  <si>
    <t>Magnitud vectorial.</t>
  </si>
  <si>
    <t>Recorrer hacia la derecha el punto decimal tantas veces lo indique el exponente.</t>
  </si>
  <si>
    <t>A020201915@my.uvm.edu.mx</t>
  </si>
  <si>
    <t>Agis Ezeta Oscar</t>
  </si>
  <si>
    <t>2.83 \times 10^{-2} \, m^3</t>
  </si>
  <si>
    <t>A020225468@my.uvm.edu.mx</t>
  </si>
  <si>
    <t>Garfias Cortés Alexis Iván</t>
  </si>
  <si>
    <t>Error absoluto.</t>
  </si>
  <si>
    <t>A020211253@my.uvm.edu.mx</t>
  </si>
  <si>
    <t xml:space="preserve">Camacho Pérez Karina Alejandra </t>
  </si>
  <si>
    <t>A020223975@my.uvm.edu.mx</t>
  </si>
  <si>
    <t>Olivares Hernandez Gina Ximena</t>
  </si>
  <si>
    <t>A020218389@my.uvm.edu.mx</t>
  </si>
  <si>
    <t xml:space="preserve">Renata Martínez Durán </t>
  </si>
  <si>
    <t>A020203982@my.uvm.edu.mx</t>
  </si>
  <si>
    <t>Matamoros Orozco Daniela</t>
  </si>
  <si>
    <t>https://myuvmedu-my.sharepoint.com/personal/ramon_contreras_my_uvm_edu_mx/Documents/Apps/Microsoft%20Forms/Primer%20Examen%20Parcial%20F%C3%ADsica%201/Pregunta/IMG-6880_A020203982@my.uvm.ed.jpg</t>
  </si>
  <si>
    <t>A020231913@my.uvm.edu.mx</t>
  </si>
  <si>
    <t>Emilio García Durán</t>
  </si>
  <si>
    <t>https://myuvmedu-my.sharepoint.com/personal/ramon_contreras_my_uvm_edu_mx/Documents/Apps/Microsoft%20Forms/Primer%20Examen%20Parcial%20F%C3%ADsica%201/Pregunta/Fisica12_A020231913@my.uvm.ed.jpeg</t>
  </si>
  <si>
    <t>A020218964@my.uvm.edu.mx</t>
  </si>
  <si>
    <t xml:space="preserve">Ian Fernando Hernandez Ponce de Leon </t>
  </si>
  <si>
    <t>A020225439@my.uvm.edu.mx</t>
  </si>
  <si>
    <t>Rojas Juarez Tadeo Maximiliano</t>
  </si>
  <si>
    <t>A020218555@my.uvm.edu.mx</t>
  </si>
  <si>
    <t xml:space="preserve">Gómez Cruz Alexa Xcarett </t>
  </si>
  <si>
    <t>A830175287@my.uvm.edu.mx</t>
  </si>
  <si>
    <t xml:space="preserve">Luna Santana Santiago </t>
  </si>
  <si>
    <t>https://myuvmedu-my.sharepoint.com/personal/ramon_contreras_my_uvm_edu_mx/Documents/Apps/Microsoft%20Forms/Primer%20Examen%20Parcial%20F%C3%ADsica%201/Pregunta/IMG_20230619_114620_A830175287@my.uvm.ed.jpg</t>
  </si>
  <si>
    <t>A020230085@my.uvm.edu.mx</t>
  </si>
  <si>
    <t>Chen Kuang Thania Yu Ting</t>
  </si>
  <si>
    <t>https://myuvmedu-my.sharepoint.com/personal/ramon_contreras_my_uvm_edu_mx/Documents/Apps/Microsoft%20Forms/Primer%20Examen%20Parcial%20F%C3%ADsica%201/Pregunta/fisica_A020230085@my.uvm.ed.jpg; https://myuvmedu-my.sharepoint.com/personal/ramon_contreras_my_uvm_edu_mx/Documents/Apps/Microsoft%20Forms/Primer%20Examen%20Parcial%20F%C3%ADsica%201/Pregunta/fisica2_A020230085@my.uvm.ed.jpg; https://myuvmedu-my.sharepoint.com/personal/ramon_contreras_my_uvm_edu_mx/Documents/Apps/Microsoft%20Forms/Primer%20Examen%20Parcial%20F%C3%ADsica%201/Pregunta/fisica%202_A020230085@my.uvm.ed.jpg</t>
  </si>
  <si>
    <t>A020228142@my.uvm.edu.mx</t>
  </si>
  <si>
    <t>Valeria Pretelin Ponce</t>
  </si>
  <si>
    <t>https://myuvmedu-my.sharepoint.com/personal/ramon_contreras_my_uvm_edu_mx/Documents/Apps/Microsoft%20Forms/Primer%20Examen%20Parcial%20F%C3%ADsica%201/Pregunta/AA1EA928-510B-47F5-B0CF-EB301F0036C5_A020228142@my.uvm.ed.jpeg</t>
  </si>
  <si>
    <t>A020222083@my.uvm.edu.mx</t>
  </si>
  <si>
    <t>Raya Mejía Isela Sofía</t>
  </si>
  <si>
    <t>A020195559@my.uvm.edu.mx</t>
  </si>
  <si>
    <t xml:space="preserve">Calderón Martínez Edgar Gael </t>
  </si>
  <si>
    <t>A340440309@my.uvm.edu.mx</t>
  </si>
  <si>
    <t>Galindo Ortiz Maria José</t>
  </si>
  <si>
    <t>https://myuvmedu-my.sharepoint.com/personal/ramon_contreras_my_uvm_edu_mx/Documents/Apps/Microsoft%20Forms/Primer%20Examen%20Parcial%20F%C3%ADsica%201/Pregunta/procedimientos_A340440309@my.uvm.ed.jpg</t>
  </si>
  <si>
    <t>A020228431@my.uvm.edu.mx</t>
  </si>
  <si>
    <t xml:space="preserve">Navarrete Sánchez Jessica Akari </t>
  </si>
  <si>
    <t>132.78 km/h. Si merecía la multa.</t>
  </si>
  <si>
    <t>Magnitud escalar.</t>
  </si>
  <si>
    <t>A020228109@my.uvm.edu.mx</t>
  </si>
  <si>
    <t>Axel Ruben Sanchez Velazquez</t>
  </si>
  <si>
    <t>A340429212@my.uvm.edu.mx</t>
  </si>
  <si>
    <t xml:space="preserve">Mia Alexandra Rojas Hernández </t>
  </si>
  <si>
    <t>A020245173@my.uvm.edu.mx</t>
  </si>
  <si>
    <t>Sansores Ruiz Vania Yunnuen</t>
  </si>
  <si>
    <t>A020205043@my.uvm.edu.mx</t>
  </si>
  <si>
    <t>Mayela Valeria Obregón Sánchez</t>
  </si>
  <si>
    <t>https://myuvmedu-my.sharepoint.com/personal/ramon_contreras_my_uvm_edu_mx/Documents/Apps/Microsoft%20Forms/Primer%20Examen%20Parcial%20F%C3%ADsica%201/Pregunta/MicrosoftTeams-image_A020205043@my.uvm.ed.png</t>
  </si>
  <si>
    <t>A020212856@my.uvm.edu.mx</t>
  </si>
  <si>
    <t xml:space="preserve">Vásquez Carrasco Carlos Baruch </t>
  </si>
  <si>
    <t>https://myuvmedu-my.sharepoint.com/personal/ramon_contreras_my_uvm_edu_mx/Documents/Apps/Microsoft%20Forms/Primer%20Examen%20Parcial%20F%C3%ADsica%201/Pregunta/image_A020212856@my.uvm.ed.jpg; https://myuvmedu-my.sharepoint.com/personal/ramon_contreras_my_uvm_edu_mx/Documents/Apps/Microsoft%20Forms/Primer%20Examen%20Parcial%20F%C3%ADsica%201/Pregunta/image%202_A020212856@my.uvm.ed.jpg; https://myuvmedu-my.sharepoint.com/personal/ramon_contreras_my_uvm_edu_mx/Documents/Apps/Microsoft%20Forms/Primer%20Examen%20Parcial%20F%C3%ADsica%201/Pregunta/image%203_A020212856@my.uvm.ed.jpg</t>
  </si>
  <si>
    <t>A020235059@my.uvm.edu.mx</t>
  </si>
  <si>
    <t>Jose Emilio Hernandez Herrera</t>
  </si>
  <si>
    <t>A020196863@my.uvm.edu.mx</t>
  </si>
  <si>
    <t>Martinez Rodriguez Diego Ehecatl</t>
  </si>
  <si>
    <t>A020227095@my.uvm.edu.mx</t>
  </si>
  <si>
    <t xml:space="preserve">Cristina Azul Burgos Constandce </t>
  </si>
  <si>
    <t>https://myuvmedu-my.sharepoint.com/personal/ramon_contreras_my_uvm_edu_mx/Documents/Apps/Microsoft%20Forms/Primer%20Examen%20Parcial%20F%C3%ADsica%201/Pregunta/IMG_3180_A020227095@my.uvm.ed.jpeg</t>
  </si>
  <si>
    <t>A020229017@my.uvm.edu.mx</t>
  </si>
  <si>
    <t xml:space="preserve">Pérez Suárez Mariana </t>
  </si>
  <si>
    <t>A020228319@my.uvm.edu.mx</t>
  </si>
  <si>
    <t xml:space="preserve">Ruiz Hernández Laileni Valeria </t>
  </si>
  <si>
    <t>A020225414@my.uvm.edu.mx</t>
  </si>
  <si>
    <t>Mateo Fabian Hernandez Juarez.</t>
  </si>
  <si>
    <t>A020227614@my.uvm.edu.mx</t>
  </si>
  <si>
    <t>Sánchez Martínez Ximena</t>
  </si>
  <si>
    <t>https://myuvmedu-my.sharepoint.com/personal/ramon_contreras_my_uvm_edu_mx/Documents/Apps/Microsoft%20Forms/Primer%20Examen%20Parcial%20F%C3%ADsica%201/Pregunta/Evidencias%20examen_A020227614@my.uvm.ed.pdf</t>
  </si>
  <si>
    <t>A020226942@my.uvm.edu.mx</t>
  </si>
  <si>
    <t>Martinez Aguilar Santiago</t>
  </si>
  <si>
    <t>A020222131@my.uvm.edu.mx</t>
  </si>
  <si>
    <t>Varas Sánchez Luka Emiliano</t>
  </si>
  <si>
    <t>https://myuvmedu-my.sharepoint.com/personal/ramon_contreras_my_uvm_edu_mx/Documents/Apps/Microsoft%20Forms/Primer%20Examen%20Parcial%20F%C3%ADsica%201/Pregunta/fotooooooooooooooooooo_A020222131@my.uvm.ed.jpg</t>
  </si>
  <si>
    <t>A020220993@my.uvm.edu.mx</t>
  </si>
  <si>
    <t xml:space="preserve">Andres Morales Posadas </t>
  </si>
  <si>
    <t>A020229039@my.uvm.edu.mx</t>
  </si>
  <si>
    <t>Daniela Duran Diaz</t>
  </si>
  <si>
    <t>A020216188@my.uvm.edu.mx</t>
  </si>
  <si>
    <t>ROKMAN CABRERA AARON GABRIEL</t>
  </si>
  <si>
    <t>A020232376@my.uvm.edu.mx</t>
  </si>
  <si>
    <t>toledo teran kimberly</t>
  </si>
  <si>
    <t>A020231626@my.uvm.edu.mx</t>
  </si>
  <si>
    <t xml:space="preserve">Lopez Pérez Yaretzi Patricia </t>
  </si>
  <si>
    <t>A020226710@my.uvm.edu.mx</t>
  </si>
  <si>
    <t>hannah sophia muñiz montiel</t>
  </si>
  <si>
    <t>A020225729@my.uvm.edu.mx</t>
  </si>
  <si>
    <t xml:space="preserve">Avila García Ithan Nicolás </t>
  </si>
  <si>
    <t>https://myuvmedu-my.sharepoint.com/personal/ramon_contreras_my_uvm_edu_mx/Documents/Apps/Microsoft%20Forms/Primer%20Examen%20Parcial%20F%C3%ADsica%201/Pregunta/IMG_5602_A020225729@my.uvm.ed.jpeg</t>
  </si>
  <si>
    <t>Leonardo Alcaraz Rivera</t>
  </si>
  <si>
    <t>Fanny Valentina Ponce Morales</t>
  </si>
  <si>
    <t>Fausto Brambila Saucedo</t>
  </si>
  <si>
    <t>Abdeel Assam Guerrero</t>
  </si>
  <si>
    <t>Kaleb Lara Ortiz</t>
  </si>
  <si>
    <t xml:space="preserve">Roberto Sebastian Gutiérrez Tirado </t>
  </si>
  <si>
    <t>Oscar Agis Ezeta</t>
  </si>
  <si>
    <t>Alexis Iván Garfias Cortés</t>
  </si>
  <si>
    <t xml:space="preserve">Karina Alejandra Camacho Pérez  </t>
  </si>
  <si>
    <t>Gina Ximena Olivares Hernandez</t>
  </si>
  <si>
    <t xml:space="preserve">Daniela Matamoros Orozco </t>
  </si>
  <si>
    <t xml:space="preserve">Tadeo Maximiliano Rojas Juarez </t>
  </si>
  <si>
    <t>Alexa Xcarett Gómez Cruz</t>
  </si>
  <si>
    <t>Santiago Luna Santana</t>
  </si>
  <si>
    <t>Thania Yu Ting Chen Kuang</t>
  </si>
  <si>
    <t xml:space="preserve">Isela Sofía Raya Mejía </t>
  </si>
  <si>
    <t>Edgar Gael Calderón Martínez</t>
  </si>
  <si>
    <t xml:space="preserve">Maria José Galindo Ortiz </t>
  </si>
  <si>
    <t>Jessica Akari Navarrete Sánchez</t>
  </si>
  <si>
    <t xml:space="preserve">Vania Yunnuen Sansores Ruiz </t>
  </si>
  <si>
    <t>Carlos Baruch Vásquez Carrasco</t>
  </si>
  <si>
    <t>Diego Ehecatl Martinez Rodriguez</t>
  </si>
  <si>
    <t>Mariana Pérez Suárez</t>
  </si>
  <si>
    <t>Laileni Valeria Ruiz Hernández</t>
  </si>
  <si>
    <t>Mateo Fabian Hernandez Juarez</t>
  </si>
  <si>
    <t>Ximena Sánchez Martínez</t>
  </si>
  <si>
    <t>Santiago Martinez Aguilar</t>
  </si>
  <si>
    <t>Luka Emiliano Varas Sánchez</t>
  </si>
  <si>
    <t xml:space="preserve">AARON GABRIEL ROKMAN CABRERA </t>
  </si>
  <si>
    <t>Kimberly toledo teran</t>
  </si>
  <si>
    <t xml:space="preserve">Yaretzi Patricia  Lopez Pérez </t>
  </si>
  <si>
    <t>Hannah sophia muñiz montiel</t>
  </si>
  <si>
    <t>Ithan Nicolás Avila García</t>
  </si>
  <si>
    <t>P1</t>
  </si>
  <si>
    <t>P2</t>
  </si>
  <si>
    <t>Puntos</t>
  </si>
  <si>
    <t>P3</t>
  </si>
  <si>
    <t>P4</t>
  </si>
  <si>
    <t>P5</t>
  </si>
  <si>
    <t>P6</t>
  </si>
  <si>
    <t>P7</t>
  </si>
  <si>
    <t>P8</t>
  </si>
  <si>
    <t>P9</t>
  </si>
  <si>
    <t>P10</t>
  </si>
  <si>
    <t>P11</t>
  </si>
  <si>
    <t>P12</t>
  </si>
  <si>
    <t>P13</t>
  </si>
  <si>
    <t>P14</t>
  </si>
  <si>
    <t>P15</t>
  </si>
  <si>
    <t>P16</t>
  </si>
  <si>
    <t>P17</t>
  </si>
  <si>
    <t>P18</t>
  </si>
  <si>
    <t>P19</t>
  </si>
  <si>
    <t>P20</t>
  </si>
  <si>
    <t>Calificación</t>
  </si>
  <si>
    <t>Máximo</t>
  </si>
  <si>
    <t>Campana</t>
  </si>
  <si>
    <t>Diferencia</t>
  </si>
  <si>
    <t>Alumno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</si>
</sst>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 x14ac:knownFonts="1">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quotePrefix="1"/>
    <xf numFmtId="0" fontId="0" fillId="2" borderId="0" xfId="0" applyFill="1"/>
    <xf numFmtId="0" fontId="0" fillId="0" borderId="0" xfId="0" applyAlignment="1">
      <alignment horizontal="center"/>
    </xf>
    <xf numFmtId="0" fontId="0" fillId="3" borderId="0" xfId="0" applyFill="1" applyAlignment="1">
      <alignment horizontal="center"/>
    </xf>
    <xf numFmtId="0" fontId="0" fillId="3" borderId="0" xfId="0" applyFill="1" applyAlignment="1">
      <alignment horizontal="center" wrapText="1"/>
    </xf>
    <xf numFmtId="0" fontId="0" fillId="3" borderId="0" xfId="0" applyFill="1"/>
    <xf numFmtId="0" fontId="0" fillId="4" borderId="0" xfId="0" applyFill="1"/>
    <xf numFmtId="0" fontId="0" fillId="4" borderId="0" xfId="0" applyFill="1" applyAlignment="1">
      <alignment wrapText="1"/>
    </xf>
    <xf numFmtId="0" fontId="0" fillId="0" borderId="0" xfId="0" applyAlignment="1">
      <alignment horizontal="right"/>
    </xf>
  </cellXfs>
  <cellStyles count="1">
    <cellStyle name="Normal" xfId="0" builtinId="0"/>
  </cellStyles>
  <dxfs count="7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V46" totalsRowShown="0">
  <autoFilter ref="A1:BV46" xr:uid="{00000000-0009-0000-0100-000001000000}"/>
  <tableColumns count="74">
    <tableColumn id="1" xr3:uid="{00000000-0010-0000-0000-000001000000}" name="ID" dataDxfId="73"/>
    <tableColumn id="2" xr3:uid="{00000000-0010-0000-0000-000002000000}" name="Hora de inicio" dataDxfId="72"/>
    <tableColumn id="3" xr3:uid="{00000000-0010-0000-0000-000003000000}" name="Hora de finalización" dataDxfId="71"/>
    <tableColumn id="4" xr3:uid="{00000000-0010-0000-0000-000004000000}" name="Correo electrónico" dataDxfId="70"/>
    <tableColumn id="5" xr3:uid="{00000000-0010-0000-0000-000005000000}" name="Nombre" dataDxfId="69"/>
    <tableColumn id="6" xr3:uid="{00000000-0010-0000-0000-000006000000}" name="Total de puntos" dataDxfId="68"/>
    <tableColumn id="7" xr3:uid="{00000000-0010-0000-0000-000007000000}" name="Comentarios del cuestionario" dataDxfId="67"/>
    <tableColumn id="8" xr3:uid="{00000000-0010-0000-0000-000008000000}" name="Hora de la última modificación" dataDxfId="66"/>
    <tableColumn id="9" xr3:uid="{00000000-0010-0000-0000-000009000000}" name="Nombre del alumno:" dataDxfId="65"/>
    <tableColumn id="10" xr3:uid="{00000000-0010-0000-0000-00000A000000}" name="Puntos: Nombre del alumno:" dataDxfId="64"/>
    <tableColumn id="11" xr3:uid="{00000000-0010-0000-0000-00000B000000}" name="Comentarios: Nombre del alumno:" dataDxfId="63"/>
    <tableColumn id="12" xr3:uid="{00000000-0010-0000-0000-00000C000000}" name="De acuerdo al Sistema Internacional de Unidades ¿cuántas son las magnitudes fundamentales?" dataDxfId="62"/>
    <tableColumn id="13" xr3:uid="{00000000-0010-0000-0000-00000D000000}" name="Puntos: De acuerdo al Sistema Internacional de Unidades ¿cuántas son las magnitudes fundamentales?" dataDxfId="61"/>
    <tableColumn id="14" xr3:uid="{00000000-0010-0000-0000-00000E000000}" name="Comentarios: De acuerdo al Sistema Internacional de Unidades ¿cuántas son las magnitudes fundamentales?" dataDxfId="60"/>
    <tableColumn id="15" xr3:uid="{00000000-0010-0000-0000-00000F000000}" name="Las siguientes cantidades:_x000a__x000a_3 pulgadas, 24 litros, 100 kilogramos, 0.001 milímetros._x000a__x000a_Son ejemplos de cantidades de tipo:_x000a_" dataDxfId="59"/>
    <tableColumn id="16" xr3:uid="{00000000-0010-0000-0000-000010000000}" name="Puntos: Las siguientes cantidades:_x000a__x000a_3 pulgadas, 24 litros, 100 kilogramos, 0.001 milímetros._x000a__x000a_Son ejemplos de cantidades de tipo:_x000a_" dataDxfId="58"/>
    <tableColumn id="17" xr3:uid="{00000000-0010-0000-0000-000011000000}" name="Comentarios: Las siguientes cantidades:_x000a__x000a_3 pulgadas, 24 litros, 100 kilogramos, 0.001 milímetros._x000a__x000a_Son ejemplos de cantidades de tipo:_x000a_" dataDxfId="57"/>
    <tableColumn id="18" xr3:uid="{00000000-0010-0000-0000-000012000000}" name="Una cantidad vectorial se caracteriza por:_x000a__x000a_I) Sentido, Largo, Dirección._x000a__x000a_II) Magnitud, Cuadrante, Sentido._x000a__x000a_III) Dirección, Sentido, Magnitud" dataDxfId="56"/>
    <tableColumn id="19" xr3:uid="{00000000-0010-0000-0000-000013000000}" name="Puntos: Una cantidad vectorial se caracteriza por:_x000a__x000a_I) Sentido, Largo, Dirección._x000a__x000a_II) Magnitud, Cuadrante, Sentido._x000a__x000a_III) Dirección, Sentido, Magnitud" dataDxfId="55"/>
    <tableColumn id="20" xr3:uid="{00000000-0010-0000-0000-000014000000}" name="Comentarios: Una cantidad vectorial se caracteriza por:_x000a__x000a_I) Sentido, Largo, Dirección._x000a__x000a_II) Magnitud, Cuadrante, Sentido._x000a__x000a_III) Dirección, Sentido, Magnitud" dataDxfId="54"/>
    <tableColumn id="21" xr3:uid="{00000000-0010-0000-0000-000015000000}" name="Problema de ejecución: Deberás de enviar la evidencia de tu desarrollo, en caso de que el ejercicio esté respondido pero no se tenga la evidencia, no contabiliza para la calificación._x000a__x000a_Un conducto..." dataDxfId="53"/>
    <tableColumn id="22" xr3:uid="{00000000-0010-0000-0000-000016000000}" name="Puntos: Problema de ejecución: Deberás de enviar la evidencia de tu desarrollo, en caso de que el ejercicio esté respondido pero no se tenga la evidencia, no contabiliza para la calificación._x000a__x000a_Un conducto..." dataDxfId="52"/>
    <tableColumn id="23" xr3:uid="{00000000-0010-0000-0000-000017000000}" name="Comentarios: Problema de ejecución: Deberás de enviar la evidencia de tu desarrollo, en caso de que el ejercicio esté respondido pero no se tenga la evidencia, no contabiliza para la calificación._x000a__x000a_Un conducto..." dataDxfId="51"/>
    <tableColumn id="24" xr3:uid="{00000000-0010-0000-0000-000018000000}" name="¿Cuántos milímetros son 150 nanómetros (nm)?_x000a__x000a_Nota: el símbolo ^ representa la operación de potenciación." dataDxfId="50"/>
    <tableColumn id="25" xr3:uid="{00000000-0010-0000-0000-000019000000}" name="Puntos: ¿Cuántos milímetros son 150 nanómetros (nm)?_x000a__x000a_Nota: el símbolo ^ representa la operación de potenciación." dataDxfId="49"/>
    <tableColumn id="26" xr3:uid="{00000000-0010-0000-0000-00001A000000}" name="Comentarios: ¿Cuántos milímetros son 150 nanómetros (nm)?_x000a__x000a_Nota: el símbolo ^ representa la operación de potenciación." dataDxfId="48"/>
    <tableColumn id="27" xr3:uid="{00000000-0010-0000-0000-00001B000000}" name="Ordena las siguientes cantidades de mayor a menor:_x000a__x000a_" dataDxfId="47"/>
    <tableColumn id="28" xr3:uid="{00000000-0010-0000-0000-00001C000000}" name="Puntos: Ordena las siguientes cantidades de mayor a menor:_x000a__x000a_" dataDxfId="46"/>
    <tableColumn id="29" xr3:uid="{00000000-0010-0000-0000-00001D000000}" name="Comentarios: Ordena las siguientes cantidades de mayor a menor:_x000a__x000a_" dataDxfId="45"/>
    <tableColumn id="30" xr3:uid="{00000000-0010-0000-0000-00001E000000}" name="Realiza la siguiente operación entre cantidades escritas en notación científica:" dataDxfId="44"/>
    <tableColumn id="31" xr3:uid="{00000000-0010-0000-0000-00001F000000}" name="Puntos: Realiza la siguiente operación entre cantidades escritas en notación científica:" dataDxfId="43"/>
    <tableColumn id="32" xr3:uid="{00000000-0010-0000-0000-000020000000}" name="Comentarios: Realiza la siguiente operación entre cantidades escritas en notación científica:" dataDxfId="42"/>
    <tableColumn id="33" xr3:uid="{00000000-0010-0000-0000-000021000000}" name="Problema de ejecución: Deberás de enviar la evidencia de tu desarrollo, en caso de que el ejercicio esté respondido pero no se tenga la evidencia, no contabiliza para la calificación._x000a__x000a_Realiza la ..." dataDxfId="41"/>
    <tableColumn id="34" xr3:uid="{00000000-0010-0000-0000-000022000000}" name="Puntos: Problema de ejecución: Deberás de enviar la evidencia de tu desarrollo, en caso de que el ejercicio esté respondido pero no se tenga la evidencia, no contabiliza para la calificación._x000a__x000a_Realiza la ..." dataDxfId="40"/>
    <tableColumn id="35" xr3:uid="{00000000-0010-0000-0000-000023000000}" name="Comentarios: Problema de ejecución: Deberás de enviar la evidencia de tu desarrollo, en caso de que el ejercicio esté respondido pero no se tenga la evidencia, no contabiliza para la calificación._x000a__x000a_Realiza la ..." dataDxfId="39"/>
    <tableColumn id="36" xr3:uid="{00000000-0010-0000-0000-000024000000}" name="Es la unidad de intensidad luminosa:" dataDxfId="38"/>
    <tableColumn id="37" xr3:uid="{00000000-0010-0000-0000-000025000000}" name="Comentarios: Es la unidad de intensidad luminosa:" dataDxfId="37"/>
    <tableColumn id="38" xr3:uid="{00000000-0010-0000-0000-000026000000}" name="Puntos: Es la unidad de intensidad luminosa:" dataDxfId="36"/>
    <tableColumn id="39" xr3:uid="{00000000-0010-0000-0000-000027000000}" name="En una práctica de laboratorio se está utilizando un multímetro en la función de resistencia eléctrica, donde aprovecha la corriente que le suministra una pila interna. _x000a__x000a_En el display del equipo ..." dataDxfId="35"/>
    <tableColumn id="40" xr3:uid="{00000000-0010-0000-0000-000028000000}" name="Comentarios: En una práctica de laboratorio se está utilizando un multímetro en la función de resistencia eléctrica, donde aprovecha la corriente que le suministra una pila interna. _x000a__x000a_En el display del equipo ..." dataDxfId="34"/>
    <tableColumn id="41" xr3:uid="{00000000-0010-0000-0000-000029000000}" name="Puntos: En una práctica de laboratorio se está utilizando un multímetro en la función de resistencia eléctrica, donde aprovecha la corriente que le suministra una pila interna. _x000a__x000a_En el display del equipo ..." dataDxfId="33"/>
    <tableColumn id="42" xr3:uid="{00000000-0010-0000-0000-00002A000000}" name="La precisión es:" dataDxfId="32"/>
    <tableColumn id="43" xr3:uid="{00000000-0010-0000-0000-00002B000000}" name="Comentarios: La precisión es:" dataDxfId="31"/>
    <tableColumn id="44" xr3:uid="{00000000-0010-0000-0000-00002C000000}" name="Puntos: La precisión es:" dataDxfId="30"/>
    <tableColumn id="45" xr3:uid="{00000000-0010-0000-0000-00002D000000}" name="Problema de ejecución: Deberás de enviar la evidencia de tu desarrollo, en caso de que el ejercicio esté respondido pero no se tenga la evidencia, no contabiliza para la calificación._x000a__x000a_A continuac..." dataDxfId="29"/>
    <tableColumn id="46" xr3:uid="{00000000-0010-0000-0000-00002E000000}" name="Comentarios: Problema de ejecución: Deberás de enviar la evidencia de tu desarrollo, en caso de que el ejercicio esté respondido pero no se tenga la evidencia, no contabiliza para la calificación._x000a__x000a_A continuac..." dataDxfId="28"/>
    <tableColumn id="47" xr3:uid="{00000000-0010-0000-0000-00002F000000}" name="Puntos: Problema de ejecución: Deberás de enviar la evidencia de tu desarrollo, en caso de que el ejercicio esté respondido pero no se tenga la evidencia, no contabiliza para la calificación._x000a__x000a_A continuac..." dataDxfId="27"/>
    <tableColumn id="48" xr3:uid="{00000000-0010-0000-0000-000030000000}" name="Un vector A tiene una dirección de 75 grados._x000a__x000a_¿Cuál es la dirección del negativo del vector A?" dataDxfId="26"/>
    <tableColumn id="49" xr3:uid="{00000000-0010-0000-0000-000031000000}" name="Comentarios: Un vector A tiene una dirección de 75 grados._x000a__x000a_¿Cuál es la dirección del negativo del vector A?" dataDxfId="25"/>
    <tableColumn id="50" xr3:uid="{00000000-0010-0000-0000-000032000000}" name="Puntos: Un vector A tiene una dirección de 75 grados._x000a__x000a_¿Cuál es la dirección del negativo del vector A?" dataDxfId="24"/>
    <tableColumn id="51" xr3:uid="{00000000-0010-0000-0000-000033000000}" name="Los vectores concurrentes son aquellos que:" dataDxfId="23"/>
    <tableColumn id="52" xr3:uid="{00000000-0010-0000-0000-000034000000}" name="Comentarios: Los vectores concurrentes son aquellos que:" dataDxfId="22"/>
    <tableColumn id="53" xr3:uid="{00000000-0010-0000-0000-000035000000}" name="Puntos: Los vectores concurrentes son aquellos que:" dataDxfId="21"/>
    <tableColumn id="54" xr3:uid="{00000000-0010-0000-0000-000036000000}" name="El trazo del ángulo que determina la dirección de un vector se realiza:" dataDxfId="20"/>
    <tableColumn id="55" xr3:uid="{00000000-0010-0000-0000-000037000000}" name="Comentarios: El trazo del ángulo que determina la dirección de un vector se realiza:" dataDxfId="19"/>
    <tableColumn id="56" xr3:uid="{00000000-0010-0000-0000-000038000000}" name="Puntos: El trazo del ángulo que determina la dirección de un vector se realiza:" dataDxfId="18"/>
    <tableColumn id="57" xr3:uid="{00000000-0010-0000-0000-000039000000}" name="Si un vector tiene una dirección de 500 grados,_x000a__x000a_¿En qué cuadrante del sistema coordenado cartesiano se encuentra?" dataDxfId="17"/>
    <tableColumn id="58" xr3:uid="{00000000-0010-0000-0000-00003A000000}" name="Comentarios: Si un vector tiene una dirección de 500 grados,_x000a__x000a_¿En qué cuadrante del sistema coordenado cartesiano se encuentra?" dataDxfId="16"/>
    <tableColumn id="59" xr3:uid="{00000000-0010-0000-0000-00003B000000}" name="Puntos: Si un vector tiene una dirección de 500 grados,_x000a__x000a_¿En qué cuadrante del sistema coordenado cartesiano se encuentra?" dataDxfId="15"/>
    <tableColumn id="60" xr3:uid="{00000000-0010-0000-0000-00003C000000}" name="¿Qué es medir?" dataDxfId="14"/>
    <tableColumn id="61" xr3:uid="{00000000-0010-0000-0000-00003D000000}" name="Puntos: ¿Qué es medir?" dataDxfId="13"/>
    <tableColumn id="62" xr3:uid="{00000000-0010-0000-0000-00003E000000}" name="Comentarios: ¿Qué es medir?" dataDxfId="12"/>
    <tableColumn id="63" xr3:uid="{00000000-0010-0000-0000-00003F000000}" name="Es una cantidad medible de un sistema físico a la que se le pueden asignar distintos valores como resultado de una medición o una relación de medidas:" dataDxfId="11"/>
    <tableColumn id="64" xr3:uid="{00000000-0010-0000-0000-000040000000}" name="Puntos: Es una cantidad medible de un sistema físico a la que se le pueden asignar distintos valores como resultado de una medición o una relación de medidas:" dataDxfId="10"/>
    <tableColumn id="65" xr3:uid="{00000000-0010-0000-0000-000041000000}" name="Comentarios: Es una cantidad medible de un sistema físico a la que se le pueden asignar distintos valores como resultado de una medición o una relación de medidas:" dataDxfId="9"/>
    <tableColumn id="66" xr3:uid="{00000000-0010-0000-0000-000042000000}" name="En operaciones de base 10 con exponente negativo, el resultado es igual a:" dataDxfId="8"/>
    <tableColumn id="67" xr3:uid="{00000000-0010-0000-0000-000043000000}" name="Puntos: En operaciones de base 10 con exponente negativo, el resultado es igual a:" dataDxfId="7"/>
    <tableColumn id="68" xr3:uid="{00000000-0010-0000-0000-000044000000}" name="Comentarios: En operaciones de base 10 con exponente negativo, el resultado es igual a:" dataDxfId="6"/>
    <tableColumn id="69" xr3:uid="{00000000-0010-0000-0000-000045000000}" name="Se diseña un cubo de lado 1 pie, se desea llenar a la mitad del cubo con un líquido,_x000a__x000a_¿Qué volumen en metros cúbicos del líquido se debe de ocupar?" dataDxfId="5"/>
    <tableColumn id="70" xr3:uid="{00000000-0010-0000-0000-000046000000}" name="Puntos: Se diseña un cubo de lado 1 pie, se desea llenar a la mitad del cubo con un líquido,_x000a__x000a_¿Qué volumen en metros cúbicos del líquido se debe de ocupar?" dataDxfId="4"/>
    <tableColumn id="71" xr3:uid="{00000000-0010-0000-0000-000047000000}" name="Comentarios: Se diseña un cubo de lado 1 pie, se desea llenar a la mitad del cubo con un líquido,_x000a__x000a_¿Qué volumen en metros cúbicos del líquido se debe de ocupar?" dataDxfId="3"/>
    <tableColumn id="72" xr3:uid="{00000000-0010-0000-0000-000048000000}" name="A continuación ingresa el documento donde muestres el procedimiento que realizaste para la resolución de cada uno de los ejercicios de ejecución._x000a__x000a_Son tres ejercicios de ejecución. Se esperan tres..." dataDxfId="2"/>
    <tableColumn id="73" xr3:uid="{00000000-0010-0000-0000-000049000000}" name="Puntos: A continuación ingresa el documento donde muestres el procedimiento que realizaste para la resolución de cada uno de los ejercicios de ejecución._x000a__x000a_Son tres ejercicios de ejecución. Se esperan tres..." dataDxfId="1"/>
    <tableColumn id="74" xr3:uid="{00000000-0010-0000-0000-00004A000000}" name="Comentarios: A continuación ingresa el documento donde muestres el procedimiento que realizaste para la resolución de cada uno de los ejercicios de ejecución._x000a__x000a_Son tres ejercicios de ejecución. Se esperan tr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46"/>
  <sheetViews>
    <sheetView tabSelected="1" topLeftCell="A21" workbookViewId="0">
      <selection activeCell="I2" sqref="I2:I46"/>
    </sheetView>
  </sheetViews>
  <sheetFormatPr baseColWidth="10" defaultColWidth="9.140625" defaultRowHeight="15" x14ac:dyDescent="0.25"/>
  <cols>
    <col min="1" max="74" width="20" bestFit="1" customWidth="1"/>
  </cols>
  <sheetData>
    <row r="1" spans="1:7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row>
    <row r="2" spans="1:74" x14ac:dyDescent="0.25">
      <c r="A2">
        <v>1</v>
      </c>
      <c r="B2" s="1">
        <v>45096.500289351803</v>
      </c>
      <c r="C2" s="1">
        <v>45096.509409722203</v>
      </c>
      <c r="D2" t="s">
        <v>74</v>
      </c>
      <c r="E2" t="s">
        <v>74</v>
      </c>
      <c r="F2" s="3">
        <v>6</v>
      </c>
      <c r="H2" s="1"/>
      <c r="I2" t="s">
        <v>75</v>
      </c>
      <c r="L2" s="2" t="s">
        <v>76</v>
      </c>
      <c r="M2">
        <v>0</v>
      </c>
      <c r="O2" t="s">
        <v>77</v>
      </c>
      <c r="P2">
        <v>0</v>
      </c>
      <c r="R2" t="s">
        <v>78</v>
      </c>
      <c r="S2">
        <v>0</v>
      </c>
      <c r="U2" t="s">
        <v>79</v>
      </c>
      <c r="V2">
        <v>0</v>
      </c>
      <c r="X2" t="s">
        <v>80</v>
      </c>
      <c r="Y2">
        <v>1</v>
      </c>
      <c r="AA2" t="s">
        <v>81</v>
      </c>
      <c r="AB2">
        <v>0</v>
      </c>
      <c r="AD2" t="s">
        <v>82</v>
      </c>
      <c r="AE2">
        <v>0</v>
      </c>
      <c r="AG2" t="s">
        <v>83</v>
      </c>
      <c r="AH2">
        <v>1</v>
      </c>
      <c r="AJ2" t="s">
        <v>84</v>
      </c>
      <c r="AL2">
        <v>0</v>
      </c>
      <c r="AM2" t="s">
        <v>85</v>
      </c>
      <c r="AO2">
        <v>0</v>
      </c>
      <c r="AP2" t="s">
        <v>86</v>
      </c>
      <c r="AR2">
        <v>0</v>
      </c>
      <c r="AS2" t="s">
        <v>87</v>
      </c>
      <c r="AU2">
        <v>0</v>
      </c>
      <c r="AV2" t="s">
        <v>88</v>
      </c>
      <c r="AX2">
        <v>0</v>
      </c>
      <c r="AY2" t="s">
        <v>89</v>
      </c>
      <c r="BA2">
        <v>0</v>
      </c>
      <c r="BB2" t="s">
        <v>90</v>
      </c>
      <c r="BD2">
        <v>0</v>
      </c>
      <c r="BE2" t="s">
        <v>91</v>
      </c>
      <c r="BG2">
        <v>1</v>
      </c>
      <c r="BH2" t="s">
        <v>92</v>
      </c>
      <c r="BI2">
        <v>1</v>
      </c>
      <c r="BK2" t="s">
        <v>93</v>
      </c>
      <c r="BL2">
        <v>1</v>
      </c>
      <c r="BN2" t="s">
        <v>94</v>
      </c>
      <c r="BO2">
        <v>0</v>
      </c>
      <c r="BQ2" t="s">
        <v>95</v>
      </c>
      <c r="BR2">
        <v>1</v>
      </c>
    </row>
    <row r="3" spans="1:74" x14ac:dyDescent="0.25">
      <c r="A3">
        <v>2</v>
      </c>
      <c r="B3" s="1">
        <v>45096.520787037</v>
      </c>
      <c r="C3" s="1">
        <v>45096.527673611097</v>
      </c>
      <c r="D3" t="s">
        <v>96</v>
      </c>
      <c r="E3" t="s">
        <v>96</v>
      </c>
      <c r="F3" s="3">
        <v>10</v>
      </c>
      <c r="H3" s="1"/>
      <c r="I3" t="s">
        <v>97</v>
      </c>
      <c r="L3" s="2" t="s">
        <v>98</v>
      </c>
      <c r="M3">
        <v>1</v>
      </c>
      <c r="O3" t="s">
        <v>99</v>
      </c>
      <c r="P3">
        <v>0</v>
      </c>
      <c r="R3" t="s">
        <v>100</v>
      </c>
      <c r="S3">
        <v>1</v>
      </c>
      <c r="U3" t="s">
        <v>101</v>
      </c>
      <c r="V3">
        <v>1</v>
      </c>
      <c r="X3" t="s">
        <v>80</v>
      </c>
      <c r="Y3">
        <v>1</v>
      </c>
      <c r="AA3" t="s">
        <v>102</v>
      </c>
      <c r="AB3">
        <v>0</v>
      </c>
      <c r="AD3" t="s">
        <v>82</v>
      </c>
      <c r="AE3">
        <v>0</v>
      </c>
      <c r="AG3" t="s">
        <v>103</v>
      </c>
      <c r="AH3">
        <v>0</v>
      </c>
      <c r="AJ3" t="s">
        <v>104</v>
      </c>
      <c r="AL3">
        <v>1</v>
      </c>
      <c r="AM3" t="s">
        <v>85</v>
      </c>
      <c r="AO3">
        <v>0</v>
      </c>
      <c r="AP3" t="s">
        <v>86</v>
      </c>
      <c r="AR3">
        <v>0</v>
      </c>
      <c r="AS3" t="s">
        <v>105</v>
      </c>
      <c r="AU3">
        <v>1</v>
      </c>
      <c r="AV3" t="s">
        <v>88</v>
      </c>
      <c r="AX3">
        <v>0</v>
      </c>
      <c r="AY3" t="s">
        <v>89</v>
      </c>
      <c r="BA3">
        <v>0</v>
      </c>
      <c r="BB3" t="s">
        <v>90</v>
      </c>
      <c r="BD3">
        <v>0</v>
      </c>
      <c r="BE3" t="s">
        <v>91</v>
      </c>
      <c r="BG3">
        <v>1</v>
      </c>
      <c r="BH3" t="s">
        <v>92</v>
      </c>
      <c r="BI3">
        <v>1</v>
      </c>
      <c r="BK3" t="s">
        <v>93</v>
      </c>
      <c r="BL3">
        <v>1</v>
      </c>
      <c r="BN3" t="s">
        <v>94</v>
      </c>
      <c r="BO3">
        <v>0</v>
      </c>
      <c r="BQ3" t="s">
        <v>95</v>
      </c>
      <c r="BR3">
        <v>1</v>
      </c>
      <c r="BT3" t="s">
        <v>106</v>
      </c>
    </row>
    <row r="4" spans="1:74" x14ac:dyDescent="0.25">
      <c r="A4">
        <v>3</v>
      </c>
      <c r="B4" s="1">
        <v>45096.500289351803</v>
      </c>
      <c r="C4" s="1">
        <v>45096.528414351902</v>
      </c>
      <c r="D4" t="s">
        <v>107</v>
      </c>
      <c r="E4" t="s">
        <v>107</v>
      </c>
      <c r="F4" s="3">
        <v>10</v>
      </c>
      <c r="H4" s="1"/>
      <c r="I4" t="s">
        <v>108</v>
      </c>
      <c r="L4" s="2" t="s">
        <v>98</v>
      </c>
      <c r="M4">
        <v>1</v>
      </c>
      <c r="O4" t="s">
        <v>109</v>
      </c>
      <c r="P4">
        <v>1</v>
      </c>
      <c r="R4" t="s">
        <v>100</v>
      </c>
      <c r="S4">
        <v>1</v>
      </c>
      <c r="U4" t="s">
        <v>101</v>
      </c>
      <c r="V4">
        <v>1</v>
      </c>
      <c r="X4" t="s">
        <v>110</v>
      </c>
      <c r="Y4">
        <v>0</v>
      </c>
      <c r="AA4" t="s">
        <v>111</v>
      </c>
      <c r="AB4">
        <v>1</v>
      </c>
      <c r="AD4" t="s">
        <v>112</v>
      </c>
      <c r="AE4">
        <v>0</v>
      </c>
      <c r="AG4" t="s">
        <v>83</v>
      </c>
      <c r="AH4">
        <v>1</v>
      </c>
      <c r="AJ4" t="s">
        <v>104</v>
      </c>
      <c r="AL4">
        <v>1</v>
      </c>
      <c r="AM4" t="s">
        <v>85</v>
      </c>
      <c r="AO4">
        <v>0</v>
      </c>
      <c r="AP4" t="s">
        <v>113</v>
      </c>
      <c r="AR4">
        <v>0</v>
      </c>
      <c r="AS4" t="s">
        <v>114</v>
      </c>
      <c r="AU4">
        <v>0</v>
      </c>
      <c r="AV4" t="s">
        <v>115</v>
      </c>
      <c r="AX4">
        <v>0</v>
      </c>
      <c r="AY4" t="s">
        <v>89</v>
      </c>
      <c r="BA4">
        <v>0</v>
      </c>
      <c r="BB4" t="s">
        <v>90</v>
      </c>
      <c r="BD4">
        <v>0</v>
      </c>
      <c r="BE4" t="s">
        <v>116</v>
      </c>
      <c r="BG4">
        <v>0</v>
      </c>
      <c r="BH4" t="s">
        <v>92</v>
      </c>
      <c r="BI4">
        <v>1</v>
      </c>
      <c r="BK4" t="s">
        <v>93</v>
      </c>
      <c r="BL4">
        <v>1</v>
      </c>
      <c r="BN4" t="s">
        <v>117</v>
      </c>
      <c r="BO4">
        <v>0</v>
      </c>
      <c r="BQ4" t="s">
        <v>95</v>
      </c>
      <c r="BR4">
        <v>1</v>
      </c>
    </row>
    <row r="5" spans="1:74" x14ac:dyDescent="0.25">
      <c r="A5">
        <v>4</v>
      </c>
      <c r="B5" s="1">
        <v>45096.503958333298</v>
      </c>
      <c r="C5" s="1">
        <v>45096.5284606481</v>
      </c>
      <c r="D5" t="s">
        <v>118</v>
      </c>
      <c r="E5" t="s">
        <v>118</v>
      </c>
      <c r="F5" s="3">
        <v>13</v>
      </c>
      <c r="H5" s="1"/>
      <c r="I5" t="s">
        <v>119</v>
      </c>
      <c r="L5" s="2" t="s">
        <v>98</v>
      </c>
      <c r="M5">
        <v>1</v>
      </c>
      <c r="O5" t="s">
        <v>109</v>
      </c>
      <c r="P5">
        <v>1</v>
      </c>
      <c r="R5" t="s">
        <v>120</v>
      </c>
      <c r="S5">
        <v>0</v>
      </c>
      <c r="U5" t="s">
        <v>101</v>
      </c>
      <c r="V5">
        <v>1</v>
      </c>
      <c r="X5" t="s">
        <v>110</v>
      </c>
      <c r="Y5">
        <v>0</v>
      </c>
      <c r="AA5" t="s">
        <v>111</v>
      </c>
      <c r="AB5">
        <v>1</v>
      </c>
      <c r="AD5" t="s">
        <v>82</v>
      </c>
      <c r="AE5">
        <v>0</v>
      </c>
      <c r="AG5" t="s">
        <v>83</v>
      </c>
      <c r="AH5">
        <v>1</v>
      </c>
      <c r="AJ5" t="s">
        <v>104</v>
      </c>
      <c r="AL5">
        <v>1</v>
      </c>
      <c r="AM5" t="s">
        <v>85</v>
      </c>
      <c r="AO5">
        <v>0</v>
      </c>
      <c r="AP5" t="s">
        <v>86</v>
      </c>
      <c r="AR5">
        <v>0</v>
      </c>
      <c r="AS5" t="s">
        <v>105</v>
      </c>
      <c r="AU5">
        <v>1</v>
      </c>
      <c r="AV5" t="s">
        <v>121</v>
      </c>
      <c r="AX5">
        <v>1</v>
      </c>
      <c r="AY5" t="s">
        <v>122</v>
      </c>
      <c r="BA5">
        <v>1</v>
      </c>
      <c r="BB5" t="s">
        <v>123</v>
      </c>
      <c r="BD5">
        <v>1</v>
      </c>
      <c r="BE5" t="s">
        <v>91</v>
      </c>
      <c r="BG5">
        <v>1</v>
      </c>
      <c r="BH5" t="s">
        <v>92</v>
      </c>
      <c r="BI5">
        <v>1</v>
      </c>
      <c r="BK5" t="s">
        <v>93</v>
      </c>
      <c r="BL5">
        <v>1</v>
      </c>
      <c r="BN5" t="s">
        <v>94</v>
      </c>
      <c r="BO5">
        <v>0</v>
      </c>
      <c r="BQ5" t="s">
        <v>124</v>
      </c>
      <c r="BR5">
        <v>0</v>
      </c>
      <c r="BT5" t="s">
        <v>125</v>
      </c>
    </row>
    <row r="6" spans="1:74" x14ac:dyDescent="0.25">
      <c r="A6">
        <v>5</v>
      </c>
      <c r="B6" s="1">
        <v>45096.503645833298</v>
      </c>
      <c r="C6" s="1">
        <v>45096.529791666697</v>
      </c>
      <c r="D6" t="s">
        <v>126</v>
      </c>
      <c r="E6" t="s">
        <v>126</v>
      </c>
      <c r="F6" s="3">
        <v>11</v>
      </c>
      <c r="H6" s="1"/>
      <c r="I6" t="s">
        <v>127</v>
      </c>
      <c r="L6" s="2" t="s">
        <v>98</v>
      </c>
      <c r="M6">
        <v>1</v>
      </c>
      <c r="O6" t="s">
        <v>109</v>
      </c>
      <c r="P6">
        <v>1</v>
      </c>
      <c r="R6" t="s">
        <v>100</v>
      </c>
      <c r="S6">
        <v>1</v>
      </c>
      <c r="U6" t="s">
        <v>101</v>
      </c>
      <c r="V6">
        <v>1</v>
      </c>
      <c r="X6" t="s">
        <v>110</v>
      </c>
      <c r="Y6">
        <v>0</v>
      </c>
      <c r="AA6" t="s">
        <v>111</v>
      </c>
      <c r="AB6">
        <v>1</v>
      </c>
      <c r="AD6" t="s">
        <v>112</v>
      </c>
      <c r="AE6">
        <v>0</v>
      </c>
      <c r="AG6" t="s">
        <v>128</v>
      </c>
      <c r="AH6">
        <v>0</v>
      </c>
      <c r="AJ6" t="s">
        <v>84</v>
      </c>
      <c r="AL6">
        <v>0</v>
      </c>
      <c r="AM6" t="s">
        <v>129</v>
      </c>
      <c r="AO6">
        <v>1</v>
      </c>
      <c r="AP6" t="s">
        <v>86</v>
      </c>
      <c r="AR6">
        <v>0</v>
      </c>
      <c r="AS6" t="s">
        <v>105</v>
      </c>
      <c r="AU6">
        <v>1</v>
      </c>
      <c r="AV6" t="s">
        <v>115</v>
      </c>
      <c r="AX6">
        <v>0</v>
      </c>
      <c r="AY6" t="s">
        <v>89</v>
      </c>
      <c r="BA6">
        <v>0</v>
      </c>
      <c r="BB6" t="s">
        <v>123</v>
      </c>
      <c r="BD6">
        <v>1</v>
      </c>
      <c r="BE6" t="s">
        <v>91</v>
      </c>
      <c r="BG6">
        <v>1</v>
      </c>
      <c r="BH6" t="s">
        <v>92</v>
      </c>
      <c r="BI6">
        <v>1</v>
      </c>
      <c r="BK6" t="s">
        <v>93</v>
      </c>
      <c r="BL6">
        <v>1</v>
      </c>
      <c r="BN6" t="s">
        <v>117</v>
      </c>
      <c r="BO6">
        <v>0</v>
      </c>
      <c r="BQ6" t="s">
        <v>124</v>
      </c>
      <c r="BR6">
        <v>0</v>
      </c>
      <c r="BT6" t="s">
        <v>130</v>
      </c>
    </row>
    <row r="7" spans="1:74" x14ac:dyDescent="0.25">
      <c r="A7">
        <v>6</v>
      </c>
      <c r="B7" s="1">
        <v>45096.518333333297</v>
      </c>
      <c r="C7" s="1">
        <v>45096.53</v>
      </c>
      <c r="D7" t="s">
        <v>131</v>
      </c>
      <c r="E7" t="s">
        <v>131</v>
      </c>
      <c r="F7" s="3">
        <v>11</v>
      </c>
      <c r="H7" s="1"/>
      <c r="I7" t="s">
        <v>132</v>
      </c>
      <c r="L7" s="2" t="s">
        <v>98</v>
      </c>
      <c r="M7">
        <v>1</v>
      </c>
      <c r="O7" t="s">
        <v>109</v>
      </c>
      <c r="P7">
        <v>1</v>
      </c>
      <c r="R7" t="s">
        <v>100</v>
      </c>
      <c r="S7">
        <v>1</v>
      </c>
      <c r="U7" t="s">
        <v>101</v>
      </c>
      <c r="V7">
        <v>1</v>
      </c>
      <c r="X7" t="s">
        <v>110</v>
      </c>
      <c r="Y7">
        <v>0</v>
      </c>
      <c r="AA7" t="s">
        <v>81</v>
      </c>
      <c r="AB7">
        <v>0</v>
      </c>
      <c r="AD7" t="s">
        <v>133</v>
      </c>
      <c r="AE7">
        <v>1</v>
      </c>
      <c r="AG7" t="s">
        <v>103</v>
      </c>
      <c r="AH7">
        <v>0</v>
      </c>
      <c r="AJ7" t="s">
        <v>104</v>
      </c>
      <c r="AL7">
        <v>1</v>
      </c>
      <c r="AM7" t="s">
        <v>85</v>
      </c>
      <c r="AO7">
        <v>0</v>
      </c>
      <c r="AP7" t="s">
        <v>134</v>
      </c>
      <c r="AR7">
        <v>1</v>
      </c>
      <c r="AS7" t="s">
        <v>114</v>
      </c>
      <c r="AU7">
        <v>0</v>
      </c>
      <c r="AV7" t="s">
        <v>121</v>
      </c>
      <c r="AX7">
        <v>1</v>
      </c>
      <c r="AY7" t="s">
        <v>122</v>
      </c>
      <c r="BA7">
        <v>1</v>
      </c>
      <c r="BB7" t="s">
        <v>135</v>
      </c>
      <c r="BD7">
        <v>0</v>
      </c>
      <c r="BE7" t="s">
        <v>136</v>
      </c>
      <c r="BG7">
        <v>0</v>
      </c>
      <c r="BH7" t="s">
        <v>92</v>
      </c>
      <c r="BI7">
        <v>1</v>
      </c>
      <c r="BK7" t="s">
        <v>93</v>
      </c>
      <c r="BL7">
        <v>1</v>
      </c>
      <c r="BN7" t="s">
        <v>94</v>
      </c>
      <c r="BO7">
        <v>0</v>
      </c>
      <c r="BQ7" t="s">
        <v>124</v>
      </c>
      <c r="BR7">
        <v>0</v>
      </c>
    </row>
    <row r="8" spans="1:74" x14ac:dyDescent="0.25">
      <c r="A8">
        <v>7</v>
      </c>
      <c r="B8" s="1">
        <v>45096.501354166699</v>
      </c>
      <c r="C8" s="1">
        <v>45096.530972222201</v>
      </c>
      <c r="D8" t="s">
        <v>137</v>
      </c>
      <c r="E8" t="s">
        <v>137</v>
      </c>
      <c r="F8" s="3">
        <v>8</v>
      </c>
      <c r="H8" s="1"/>
      <c r="I8" t="s">
        <v>138</v>
      </c>
      <c r="L8" s="2" t="s">
        <v>98</v>
      </c>
      <c r="M8">
        <v>1</v>
      </c>
      <c r="O8" t="s">
        <v>109</v>
      </c>
      <c r="P8">
        <v>1</v>
      </c>
      <c r="R8" t="s">
        <v>120</v>
      </c>
      <c r="S8">
        <v>0</v>
      </c>
      <c r="U8" t="s">
        <v>79</v>
      </c>
      <c r="V8">
        <v>0</v>
      </c>
      <c r="X8" t="s">
        <v>110</v>
      </c>
      <c r="Y8">
        <v>0</v>
      </c>
      <c r="AA8" t="s">
        <v>111</v>
      </c>
      <c r="AB8">
        <v>1</v>
      </c>
      <c r="AD8" t="s">
        <v>112</v>
      </c>
      <c r="AE8">
        <v>0</v>
      </c>
      <c r="AG8" t="s">
        <v>103</v>
      </c>
      <c r="AH8">
        <v>0</v>
      </c>
      <c r="AJ8" t="s">
        <v>84</v>
      </c>
      <c r="AL8">
        <v>0</v>
      </c>
      <c r="AM8" t="s">
        <v>129</v>
      </c>
      <c r="AO8">
        <v>1</v>
      </c>
      <c r="AP8" t="s">
        <v>134</v>
      </c>
      <c r="AR8">
        <v>1</v>
      </c>
      <c r="AS8" t="s">
        <v>105</v>
      </c>
      <c r="AU8">
        <v>1</v>
      </c>
      <c r="AV8" t="s">
        <v>88</v>
      </c>
      <c r="AX8">
        <v>0</v>
      </c>
      <c r="AY8" t="s">
        <v>122</v>
      </c>
      <c r="BA8">
        <v>1</v>
      </c>
      <c r="BB8" t="s">
        <v>135</v>
      </c>
      <c r="BD8">
        <v>0</v>
      </c>
      <c r="BE8" t="s">
        <v>136</v>
      </c>
      <c r="BG8">
        <v>0</v>
      </c>
      <c r="BH8" t="s">
        <v>139</v>
      </c>
      <c r="BI8">
        <v>0</v>
      </c>
      <c r="BK8" t="s">
        <v>140</v>
      </c>
      <c r="BL8">
        <v>0</v>
      </c>
      <c r="BN8" t="s">
        <v>141</v>
      </c>
      <c r="BO8">
        <v>1</v>
      </c>
      <c r="BQ8" t="s">
        <v>124</v>
      </c>
      <c r="BR8">
        <v>0</v>
      </c>
    </row>
    <row r="9" spans="1:74" x14ac:dyDescent="0.25">
      <c r="A9">
        <v>8</v>
      </c>
      <c r="B9" s="1">
        <v>45096.531053240702</v>
      </c>
      <c r="C9" s="1">
        <v>45096.5311574074</v>
      </c>
      <c r="D9" t="s">
        <v>142</v>
      </c>
      <c r="E9" t="s">
        <v>142</v>
      </c>
      <c r="F9" s="3">
        <v>11</v>
      </c>
      <c r="H9" s="1"/>
      <c r="I9" t="s">
        <v>143</v>
      </c>
      <c r="L9" s="2" t="s">
        <v>98</v>
      </c>
      <c r="M9">
        <v>1</v>
      </c>
      <c r="O9" t="s">
        <v>109</v>
      </c>
      <c r="P9">
        <v>1</v>
      </c>
      <c r="R9" t="s">
        <v>100</v>
      </c>
      <c r="S9">
        <v>1</v>
      </c>
      <c r="U9" t="s">
        <v>79</v>
      </c>
      <c r="V9">
        <v>0</v>
      </c>
      <c r="X9" t="s">
        <v>80</v>
      </c>
      <c r="Y9">
        <v>1</v>
      </c>
      <c r="AA9" t="s">
        <v>81</v>
      </c>
      <c r="AB9">
        <v>0</v>
      </c>
      <c r="AD9" t="s">
        <v>112</v>
      </c>
      <c r="AE9">
        <v>0</v>
      </c>
      <c r="AG9" t="s">
        <v>128</v>
      </c>
      <c r="AH9">
        <v>0</v>
      </c>
      <c r="AJ9" t="s">
        <v>104</v>
      </c>
      <c r="AL9">
        <v>1</v>
      </c>
      <c r="AM9" t="s">
        <v>85</v>
      </c>
      <c r="AO9">
        <v>0</v>
      </c>
      <c r="AP9" t="s">
        <v>134</v>
      </c>
      <c r="AR9">
        <v>1</v>
      </c>
      <c r="AS9" t="s">
        <v>114</v>
      </c>
      <c r="AU9">
        <v>0</v>
      </c>
      <c r="AV9" t="s">
        <v>115</v>
      </c>
      <c r="AX9">
        <v>0</v>
      </c>
      <c r="AY9" t="s">
        <v>122</v>
      </c>
      <c r="BA9">
        <v>1</v>
      </c>
      <c r="BB9" t="s">
        <v>123</v>
      </c>
      <c r="BD9">
        <v>1</v>
      </c>
      <c r="BE9" t="s">
        <v>91</v>
      </c>
      <c r="BG9">
        <v>1</v>
      </c>
      <c r="BH9" t="s">
        <v>92</v>
      </c>
      <c r="BI9">
        <v>1</v>
      </c>
      <c r="BK9" t="s">
        <v>93</v>
      </c>
      <c r="BL9">
        <v>1</v>
      </c>
      <c r="BN9" t="s">
        <v>94</v>
      </c>
      <c r="BO9">
        <v>0</v>
      </c>
      <c r="BQ9" t="s">
        <v>144</v>
      </c>
      <c r="BR9">
        <v>0</v>
      </c>
    </row>
    <row r="10" spans="1:74" x14ac:dyDescent="0.25">
      <c r="A10">
        <v>9</v>
      </c>
      <c r="B10" s="1">
        <v>45096.5026967593</v>
      </c>
      <c r="C10" s="1">
        <v>45096.5312037037</v>
      </c>
      <c r="D10" t="s">
        <v>145</v>
      </c>
      <c r="E10" t="s">
        <v>145</v>
      </c>
      <c r="F10" s="3">
        <v>11</v>
      </c>
      <c r="H10" s="1"/>
      <c r="I10" t="s">
        <v>146</v>
      </c>
      <c r="L10" s="2" t="s">
        <v>98</v>
      </c>
      <c r="M10">
        <v>1</v>
      </c>
      <c r="O10" t="s">
        <v>99</v>
      </c>
      <c r="P10">
        <v>0</v>
      </c>
      <c r="R10" t="s">
        <v>100</v>
      </c>
      <c r="S10">
        <v>1</v>
      </c>
      <c r="U10" t="s">
        <v>101</v>
      </c>
      <c r="V10">
        <v>1</v>
      </c>
      <c r="X10" t="s">
        <v>80</v>
      </c>
      <c r="Y10">
        <v>1</v>
      </c>
      <c r="AA10" t="s">
        <v>81</v>
      </c>
      <c r="AB10">
        <v>0</v>
      </c>
      <c r="AD10" t="s">
        <v>112</v>
      </c>
      <c r="AE10">
        <v>0</v>
      </c>
      <c r="AG10" t="s">
        <v>103</v>
      </c>
      <c r="AH10">
        <v>0</v>
      </c>
      <c r="AJ10" t="s">
        <v>104</v>
      </c>
      <c r="AL10">
        <v>1</v>
      </c>
      <c r="AM10" t="s">
        <v>147</v>
      </c>
      <c r="AO10">
        <v>0</v>
      </c>
      <c r="AP10" t="s">
        <v>134</v>
      </c>
      <c r="AR10">
        <v>1</v>
      </c>
      <c r="AS10" t="s">
        <v>87</v>
      </c>
      <c r="AU10">
        <v>0</v>
      </c>
      <c r="AV10" t="s">
        <v>115</v>
      </c>
      <c r="AX10">
        <v>0</v>
      </c>
      <c r="AY10" t="s">
        <v>89</v>
      </c>
      <c r="BA10">
        <v>0</v>
      </c>
      <c r="BB10" t="s">
        <v>123</v>
      </c>
      <c r="BD10">
        <v>1</v>
      </c>
      <c r="BE10" t="s">
        <v>91</v>
      </c>
      <c r="BG10">
        <v>1</v>
      </c>
      <c r="BH10" t="s">
        <v>92</v>
      </c>
      <c r="BI10">
        <v>1</v>
      </c>
      <c r="BK10" t="s">
        <v>93</v>
      </c>
      <c r="BL10">
        <v>1</v>
      </c>
      <c r="BN10" t="s">
        <v>94</v>
      </c>
      <c r="BO10">
        <v>0</v>
      </c>
      <c r="BQ10" t="s">
        <v>95</v>
      </c>
      <c r="BR10">
        <v>1</v>
      </c>
    </row>
    <row r="11" spans="1:74" x14ac:dyDescent="0.25">
      <c r="A11">
        <v>10</v>
      </c>
      <c r="B11" s="1">
        <v>45096.500393518501</v>
      </c>
      <c r="C11" s="1">
        <v>45096.53125</v>
      </c>
      <c r="D11" t="s">
        <v>148</v>
      </c>
      <c r="E11" t="s">
        <v>148</v>
      </c>
      <c r="F11" s="3">
        <v>8</v>
      </c>
      <c r="H11" s="1"/>
      <c r="I11" t="s">
        <v>149</v>
      </c>
      <c r="L11" s="2" t="s">
        <v>98</v>
      </c>
      <c r="M11">
        <v>1</v>
      </c>
      <c r="O11" t="s">
        <v>99</v>
      </c>
      <c r="P11">
        <v>0</v>
      </c>
      <c r="R11" t="s">
        <v>78</v>
      </c>
      <c r="S11">
        <v>0</v>
      </c>
      <c r="U11" t="s">
        <v>101</v>
      </c>
      <c r="V11">
        <v>1</v>
      </c>
      <c r="X11" t="s">
        <v>110</v>
      </c>
      <c r="Y11">
        <v>0</v>
      </c>
      <c r="AA11" t="s">
        <v>102</v>
      </c>
      <c r="AB11">
        <v>0</v>
      </c>
      <c r="AD11" t="s">
        <v>82</v>
      </c>
      <c r="AE11">
        <v>0</v>
      </c>
      <c r="AG11" t="s">
        <v>103</v>
      </c>
      <c r="AH11">
        <v>0</v>
      </c>
      <c r="AJ11" t="s">
        <v>104</v>
      </c>
      <c r="AL11">
        <v>1</v>
      </c>
      <c r="AM11" t="s">
        <v>85</v>
      </c>
      <c r="AO11">
        <v>0</v>
      </c>
      <c r="AP11" t="s">
        <v>113</v>
      </c>
      <c r="AR11">
        <v>0</v>
      </c>
      <c r="AS11" t="s">
        <v>87</v>
      </c>
      <c r="AU11">
        <v>0</v>
      </c>
      <c r="AV11" t="s">
        <v>121</v>
      </c>
      <c r="AX11">
        <v>1</v>
      </c>
      <c r="AY11" t="s">
        <v>89</v>
      </c>
      <c r="BA11">
        <v>0</v>
      </c>
      <c r="BB11" t="s">
        <v>123</v>
      </c>
      <c r="BD11">
        <v>1</v>
      </c>
      <c r="BE11" t="s">
        <v>116</v>
      </c>
      <c r="BG11">
        <v>0</v>
      </c>
      <c r="BH11" t="s">
        <v>92</v>
      </c>
      <c r="BI11">
        <v>1</v>
      </c>
      <c r="BK11" t="s">
        <v>93</v>
      </c>
      <c r="BL11">
        <v>1</v>
      </c>
      <c r="BN11" t="s">
        <v>117</v>
      </c>
      <c r="BO11">
        <v>0</v>
      </c>
      <c r="BQ11" t="s">
        <v>95</v>
      </c>
      <c r="BR11">
        <v>1</v>
      </c>
    </row>
    <row r="12" spans="1:74" x14ac:dyDescent="0.25">
      <c r="A12">
        <v>11</v>
      </c>
      <c r="B12" s="1">
        <v>45096.501099537003</v>
      </c>
      <c r="C12" s="1">
        <v>45096.531354166698</v>
      </c>
      <c r="D12" t="s">
        <v>150</v>
      </c>
      <c r="E12" t="s">
        <v>150</v>
      </c>
      <c r="F12" s="3">
        <v>15</v>
      </c>
      <c r="H12" s="1"/>
      <c r="I12" t="s">
        <v>151</v>
      </c>
      <c r="L12" s="2" t="s">
        <v>98</v>
      </c>
      <c r="M12">
        <v>1</v>
      </c>
      <c r="O12" t="s">
        <v>109</v>
      </c>
      <c r="P12">
        <v>1</v>
      </c>
      <c r="R12" t="s">
        <v>100</v>
      </c>
      <c r="S12">
        <v>1</v>
      </c>
      <c r="U12" t="s">
        <v>79</v>
      </c>
      <c r="V12">
        <v>0</v>
      </c>
      <c r="X12" t="s">
        <v>110</v>
      </c>
      <c r="Y12">
        <v>0</v>
      </c>
      <c r="AA12" t="s">
        <v>111</v>
      </c>
      <c r="AB12">
        <v>1</v>
      </c>
      <c r="AD12" t="s">
        <v>112</v>
      </c>
      <c r="AE12">
        <v>0</v>
      </c>
      <c r="AG12" t="s">
        <v>83</v>
      </c>
      <c r="AH12">
        <v>1</v>
      </c>
      <c r="AJ12" t="s">
        <v>104</v>
      </c>
      <c r="AL12">
        <v>1</v>
      </c>
      <c r="AM12" t="s">
        <v>85</v>
      </c>
      <c r="AO12">
        <v>0</v>
      </c>
      <c r="AP12" t="s">
        <v>134</v>
      </c>
      <c r="AR12">
        <v>1</v>
      </c>
      <c r="AS12" t="s">
        <v>105</v>
      </c>
      <c r="AU12">
        <v>1</v>
      </c>
      <c r="AV12" t="s">
        <v>121</v>
      </c>
      <c r="AX12">
        <v>1</v>
      </c>
      <c r="AY12" t="s">
        <v>122</v>
      </c>
      <c r="BA12">
        <v>1</v>
      </c>
      <c r="BB12" t="s">
        <v>123</v>
      </c>
      <c r="BD12">
        <v>1</v>
      </c>
      <c r="BE12" t="s">
        <v>91</v>
      </c>
      <c r="BG12">
        <v>1</v>
      </c>
      <c r="BH12" t="s">
        <v>92</v>
      </c>
      <c r="BI12">
        <v>1</v>
      </c>
      <c r="BK12" t="s">
        <v>93</v>
      </c>
      <c r="BL12">
        <v>1</v>
      </c>
      <c r="BN12" t="s">
        <v>94</v>
      </c>
      <c r="BO12">
        <v>0</v>
      </c>
      <c r="BQ12" t="s">
        <v>95</v>
      </c>
      <c r="BR12">
        <v>1</v>
      </c>
    </row>
    <row r="13" spans="1:74" x14ac:dyDescent="0.25">
      <c r="A13">
        <v>12</v>
      </c>
      <c r="B13" s="1">
        <v>45096.5002662037</v>
      </c>
      <c r="C13" s="1">
        <v>45096.531377314801</v>
      </c>
      <c r="D13" t="s">
        <v>152</v>
      </c>
      <c r="E13" t="s">
        <v>152</v>
      </c>
      <c r="F13" s="3">
        <v>14</v>
      </c>
      <c r="H13" s="1"/>
      <c r="I13" t="s">
        <v>153</v>
      </c>
      <c r="L13" s="2" t="s">
        <v>98</v>
      </c>
      <c r="M13">
        <v>1</v>
      </c>
      <c r="O13" t="s">
        <v>109</v>
      </c>
      <c r="P13">
        <v>1</v>
      </c>
      <c r="R13" t="s">
        <v>100</v>
      </c>
      <c r="S13">
        <v>1</v>
      </c>
      <c r="U13" t="s">
        <v>101</v>
      </c>
      <c r="V13">
        <v>1</v>
      </c>
      <c r="X13" t="s">
        <v>110</v>
      </c>
      <c r="Y13">
        <v>0</v>
      </c>
      <c r="AA13" t="s">
        <v>81</v>
      </c>
      <c r="AB13">
        <v>0</v>
      </c>
      <c r="AD13" t="s">
        <v>82</v>
      </c>
      <c r="AE13">
        <v>0</v>
      </c>
      <c r="AG13" t="s">
        <v>103</v>
      </c>
      <c r="AH13">
        <v>0</v>
      </c>
      <c r="AJ13" t="s">
        <v>104</v>
      </c>
      <c r="AL13">
        <v>1</v>
      </c>
      <c r="AM13" t="s">
        <v>85</v>
      </c>
      <c r="AO13">
        <v>0</v>
      </c>
      <c r="AP13" t="s">
        <v>134</v>
      </c>
      <c r="AR13">
        <v>1</v>
      </c>
      <c r="AS13" t="s">
        <v>105</v>
      </c>
      <c r="AU13">
        <v>1</v>
      </c>
      <c r="AV13" t="s">
        <v>121</v>
      </c>
      <c r="AX13">
        <v>1</v>
      </c>
      <c r="AY13" t="s">
        <v>122</v>
      </c>
      <c r="BA13">
        <v>1</v>
      </c>
      <c r="BB13" t="s">
        <v>123</v>
      </c>
      <c r="BD13">
        <v>1</v>
      </c>
      <c r="BE13" t="s">
        <v>91</v>
      </c>
      <c r="BG13">
        <v>1</v>
      </c>
      <c r="BH13" t="s">
        <v>92</v>
      </c>
      <c r="BI13">
        <v>1</v>
      </c>
      <c r="BK13" t="s">
        <v>93</v>
      </c>
      <c r="BL13">
        <v>1</v>
      </c>
      <c r="BN13" t="s">
        <v>94</v>
      </c>
      <c r="BO13">
        <v>0</v>
      </c>
      <c r="BQ13" t="s">
        <v>95</v>
      </c>
      <c r="BR13">
        <v>1</v>
      </c>
    </row>
    <row r="14" spans="1:74" x14ac:dyDescent="0.25">
      <c r="A14">
        <v>13</v>
      </c>
      <c r="B14" s="1">
        <v>45096.500243055598</v>
      </c>
      <c r="C14" s="1">
        <v>45096.531493055598</v>
      </c>
      <c r="D14" t="s">
        <v>154</v>
      </c>
      <c r="E14" t="s">
        <v>154</v>
      </c>
      <c r="F14" s="3">
        <v>14</v>
      </c>
      <c r="H14" s="1"/>
      <c r="I14" t="s">
        <v>155</v>
      </c>
      <c r="L14" s="2" t="s">
        <v>98</v>
      </c>
      <c r="M14">
        <v>1</v>
      </c>
      <c r="O14" t="s">
        <v>77</v>
      </c>
      <c r="P14">
        <v>0</v>
      </c>
      <c r="R14" t="s">
        <v>100</v>
      </c>
      <c r="S14">
        <v>1</v>
      </c>
      <c r="U14" t="s">
        <v>101</v>
      </c>
      <c r="V14">
        <v>1</v>
      </c>
      <c r="X14" t="s">
        <v>110</v>
      </c>
      <c r="Y14">
        <v>0</v>
      </c>
      <c r="AA14" t="s">
        <v>111</v>
      </c>
      <c r="AB14">
        <v>1</v>
      </c>
      <c r="AD14" t="s">
        <v>133</v>
      </c>
      <c r="AE14">
        <v>1</v>
      </c>
      <c r="AG14" t="s">
        <v>103</v>
      </c>
      <c r="AH14">
        <v>0</v>
      </c>
      <c r="AJ14" t="s">
        <v>104</v>
      </c>
      <c r="AL14">
        <v>1</v>
      </c>
      <c r="AM14" t="s">
        <v>85</v>
      </c>
      <c r="AO14">
        <v>0</v>
      </c>
      <c r="AP14" t="s">
        <v>86</v>
      </c>
      <c r="AR14">
        <v>0</v>
      </c>
      <c r="AS14" t="s">
        <v>105</v>
      </c>
      <c r="AU14">
        <v>1</v>
      </c>
      <c r="AV14" t="s">
        <v>121</v>
      </c>
      <c r="AX14">
        <v>1</v>
      </c>
      <c r="AY14" t="s">
        <v>122</v>
      </c>
      <c r="BA14">
        <v>1</v>
      </c>
      <c r="BB14" t="s">
        <v>123</v>
      </c>
      <c r="BD14">
        <v>1</v>
      </c>
      <c r="BE14" t="s">
        <v>91</v>
      </c>
      <c r="BG14">
        <v>1</v>
      </c>
      <c r="BH14" t="s">
        <v>92</v>
      </c>
      <c r="BI14">
        <v>1</v>
      </c>
      <c r="BK14" t="s">
        <v>93</v>
      </c>
      <c r="BL14">
        <v>1</v>
      </c>
      <c r="BN14" t="s">
        <v>94</v>
      </c>
      <c r="BO14">
        <v>0</v>
      </c>
      <c r="BQ14" t="s">
        <v>95</v>
      </c>
      <c r="BR14">
        <v>1</v>
      </c>
      <c r="BT14" t="s">
        <v>156</v>
      </c>
    </row>
    <row r="15" spans="1:74" x14ac:dyDescent="0.25">
      <c r="A15">
        <v>14</v>
      </c>
      <c r="B15" s="1">
        <v>45096.504687499997</v>
      </c>
      <c r="C15" s="1">
        <v>45096.531736111101</v>
      </c>
      <c r="D15" t="s">
        <v>157</v>
      </c>
      <c r="E15" t="s">
        <v>157</v>
      </c>
      <c r="F15" s="3">
        <v>14</v>
      </c>
      <c r="H15" s="1"/>
      <c r="I15" t="s">
        <v>158</v>
      </c>
      <c r="L15" s="2" t="s">
        <v>98</v>
      </c>
      <c r="M15">
        <v>1</v>
      </c>
      <c r="O15" t="s">
        <v>109</v>
      </c>
      <c r="P15">
        <v>1</v>
      </c>
      <c r="R15" t="s">
        <v>100</v>
      </c>
      <c r="S15">
        <v>1</v>
      </c>
      <c r="U15" t="s">
        <v>101</v>
      </c>
      <c r="V15">
        <v>1</v>
      </c>
      <c r="X15" t="s">
        <v>80</v>
      </c>
      <c r="Y15">
        <v>1</v>
      </c>
      <c r="AA15" t="s">
        <v>111</v>
      </c>
      <c r="AB15">
        <v>1</v>
      </c>
      <c r="AD15" t="s">
        <v>112</v>
      </c>
      <c r="AE15">
        <v>0</v>
      </c>
      <c r="AG15" t="s">
        <v>103</v>
      </c>
      <c r="AH15">
        <v>0</v>
      </c>
      <c r="AJ15" t="s">
        <v>104</v>
      </c>
      <c r="AL15">
        <v>1</v>
      </c>
      <c r="AM15" t="s">
        <v>85</v>
      </c>
      <c r="AO15">
        <v>0</v>
      </c>
      <c r="AP15" t="s">
        <v>134</v>
      </c>
      <c r="AR15">
        <v>1</v>
      </c>
      <c r="AS15" t="s">
        <v>105</v>
      </c>
      <c r="AU15">
        <v>1</v>
      </c>
      <c r="AV15" t="s">
        <v>121</v>
      </c>
      <c r="AX15">
        <v>1</v>
      </c>
      <c r="AY15" t="s">
        <v>89</v>
      </c>
      <c r="BA15">
        <v>0</v>
      </c>
      <c r="BB15" t="s">
        <v>123</v>
      </c>
      <c r="BD15">
        <v>1</v>
      </c>
      <c r="BE15" t="s">
        <v>116</v>
      </c>
      <c r="BG15">
        <v>0</v>
      </c>
      <c r="BH15" t="s">
        <v>92</v>
      </c>
      <c r="BI15">
        <v>1</v>
      </c>
      <c r="BK15" t="s">
        <v>93</v>
      </c>
      <c r="BL15">
        <v>1</v>
      </c>
      <c r="BN15" t="s">
        <v>94</v>
      </c>
      <c r="BO15">
        <v>0</v>
      </c>
      <c r="BQ15" t="s">
        <v>95</v>
      </c>
      <c r="BR15">
        <v>1</v>
      </c>
      <c r="BT15" t="s">
        <v>159</v>
      </c>
    </row>
    <row r="16" spans="1:74" x14ac:dyDescent="0.25">
      <c r="A16">
        <v>15</v>
      </c>
      <c r="B16" s="1">
        <v>45096.500231481499</v>
      </c>
      <c r="C16" s="1">
        <v>45096.531770833302</v>
      </c>
      <c r="D16" t="s">
        <v>160</v>
      </c>
      <c r="E16" t="s">
        <v>160</v>
      </c>
      <c r="F16" s="3">
        <v>12</v>
      </c>
      <c r="H16" s="1"/>
      <c r="I16" t="s">
        <v>161</v>
      </c>
      <c r="L16" s="2" t="s">
        <v>98</v>
      </c>
      <c r="M16">
        <v>1</v>
      </c>
      <c r="O16" t="s">
        <v>109</v>
      </c>
      <c r="P16">
        <v>1</v>
      </c>
      <c r="R16" t="s">
        <v>100</v>
      </c>
      <c r="S16">
        <v>1</v>
      </c>
      <c r="U16" t="s">
        <v>101</v>
      </c>
      <c r="V16">
        <v>1</v>
      </c>
      <c r="X16" t="s">
        <v>80</v>
      </c>
      <c r="Y16">
        <v>1</v>
      </c>
      <c r="AA16" t="s">
        <v>111</v>
      </c>
      <c r="AB16">
        <v>1</v>
      </c>
      <c r="AD16" t="s">
        <v>133</v>
      </c>
      <c r="AE16">
        <v>1</v>
      </c>
      <c r="AG16" t="s">
        <v>128</v>
      </c>
      <c r="AH16">
        <v>0</v>
      </c>
      <c r="AJ16" t="s">
        <v>104</v>
      </c>
      <c r="AL16">
        <v>1</v>
      </c>
      <c r="AM16" t="s">
        <v>85</v>
      </c>
      <c r="AO16">
        <v>0</v>
      </c>
      <c r="AP16" t="s">
        <v>86</v>
      </c>
      <c r="AR16">
        <v>0</v>
      </c>
      <c r="AS16" t="s">
        <v>105</v>
      </c>
      <c r="AU16">
        <v>1</v>
      </c>
      <c r="AV16" t="s">
        <v>115</v>
      </c>
      <c r="AX16">
        <v>0</v>
      </c>
      <c r="AY16" t="s">
        <v>122</v>
      </c>
      <c r="BA16">
        <v>1</v>
      </c>
      <c r="BB16" t="s">
        <v>135</v>
      </c>
      <c r="BD16">
        <v>0</v>
      </c>
      <c r="BE16" t="s">
        <v>136</v>
      </c>
      <c r="BG16">
        <v>0</v>
      </c>
      <c r="BH16" t="s">
        <v>92</v>
      </c>
      <c r="BI16">
        <v>1</v>
      </c>
      <c r="BK16" t="s">
        <v>93</v>
      </c>
      <c r="BL16">
        <v>1</v>
      </c>
      <c r="BN16" t="s">
        <v>94</v>
      </c>
      <c r="BO16">
        <v>0</v>
      </c>
      <c r="BQ16" t="s">
        <v>144</v>
      </c>
      <c r="BR16">
        <v>0</v>
      </c>
    </row>
    <row r="17" spans="1:72" x14ac:dyDescent="0.25">
      <c r="A17">
        <v>16</v>
      </c>
      <c r="B17" s="1">
        <v>45096.507083333301</v>
      </c>
      <c r="C17" s="1">
        <v>45096.532245370399</v>
      </c>
      <c r="D17" t="s">
        <v>162</v>
      </c>
      <c r="E17" t="s">
        <v>162</v>
      </c>
      <c r="F17" s="3">
        <v>16</v>
      </c>
      <c r="H17" s="1"/>
      <c r="I17" t="s">
        <v>163</v>
      </c>
      <c r="L17" s="2" t="s">
        <v>98</v>
      </c>
      <c r="M17">
        <v>1</v>
      </c>
      <c r="O17" t="s">
        <v>109</v>
      </c>
      <c r="P17">
        <v>1</v>
      </c>
      <c r="R17" t="s">
        <v>100</v>
      </c>
      <c r="S17">
        <v>1</v>
      </c>
      <c r="U17" t="s">
        <v>101</v>
      </c>
      <c r="V17">
        <v>1</v>
      </c>
      <c r="X17" t="s">
        <v>80</v>
      </c>
      <c r="Y17">
        <v>1</v>
      </c>
      <c r="AA17" t="s">
        <v>111</v>
      </c>
      <c r="AB17">
        <v>1</v>
      </c>
      <c r="AD17" t="s">
        <v>112</v>
      </c>
      <c r="AE17">
        <v>0</v>
      </c>
      <c r="AG17" t="s">
        <v>83</v>
      </c>
      <c r="AH17">
        <v>1</v>
      </c>
      <c r="AJ17" t="s">
        <v>104</v>
      </c>
      <c r="AL17">
        <v>1</v>
      </c>
      <c r="AM17" t="s">
        <v>85</v>
      </c>
      <c r="AO17">
        <v>0</v>
      </c>
      <c r="AP17" t="s">
        <v>134</v>
      </c>
      <c r="AR17">
        <v>1</v>
      </c>
      <c r="AS17" t="s">
        <v>114</v>
      </c>
      <c r="AU17">
        <v>0</v>
      </c>
      <c r="AV17" t="s">
        <v>121</v>
      </c>
      <c r="AX17">
        <v>1</v>
      </c>
      <c r="AY17" t="s">
        <v>122</v>
      </c>
      <c r="BA17">
        <v>1</v>
      </c>
      <c r="BB17" t="s">
        <v>123</v>
      </c>
      <c r="BD17">
        <v>1</v>
      </c>
      <c r="BE17" t="s">
        <v>91</v>
      </c>
      <c r="BG17">
        <v>1</v>
      </c>
      <c r="BH17" t="s">
        <v>92</v>
      </c>
      <c r="BI17">
        <v>1</v>
      </c>
      <c r="BK17" t="s">
        <v>93</v>
      </c>
      <c r="BL17">
        <v>1</v>
      </c>
      <c r="BN17" t="s">
        <v>94</v>
      </c>
      <c r="BO17">
        <v>0</v>
      </c>
      <c r="BQ17" t="s">
        <v>95</v>
      </c>
      <c r="BR17">
        <v>1</v>
      </c>
    </row>
    <row r="18" spans="1:72" x14ac:dyDescent="0.25">
      <c r="A18">
        <v>17</v>
      </c>
      <c r="B18" s="1">
        <v>45096.500208333302</v>
      </c>
      <c r="C18" s="1">
        <v>45096.532766203702</v>
      </c>
      <c r="D18" t="s">
        <v>164</v>
      </c>
      <c r="E18" t="s">
        <v>164</v>
      </c>
      <c r="F18" s="3">
        <v>11</v>
      </c>
      <c r="H18" s="1"/>
      <c r="I18" t="s">
        <v>165</v>
      </c>
      <c r="L18" s="2" t="s">
        <v>98</v>
      </c>
      <c r="M18">
        <v>1</v>
      </c>
      <c r="O18" t="s">
        <v>109</v>
      </c>
      <c r="P18">
        <v>1</v>
      </c>
      <c r="R18" t="s">
        <v>78</v>
      </c>
      <c r="S18">
        <v>0</v>
      </c>
      <c r="U18" t="s">
        <v>101</v>
      </c>
      <c r="V18">
        <v>1</v>
      </c>
      <c r="X18" t="s">
        <v>110</v>
      </c>
      <c r="Y18">
        <v>0</v>
      </c>
      <c r="AA18" t="s">
        <v>81</v>
      </c>
      <c r="AB18">
        <v>0</v>
      </c>
      <c r="AD18" t="s">
        <v>82</v>
      </c>
      <c r="AE18">
        <v>0</v>
      </c>
      <c r="AG18" t="s">
        <v>103</v>
      </c>
      <c r="AH18">
        <v>0</v>
      </c>
      <c r="AJ18" t="s">
        <v>104</v>
      </c>
      <c r="AL18">
        <v>1</v>
      </c>
      <c r="AM18" t="s">
        <v>85</v>
      </c>
      <c r="AO18">
        <v>0</v>
      </c>
      <c r="AP18" t="s">
        <v>113</v>
      </c>
      <c r="AR18">
        <v>0</v>
      </c>
      <c r="AS18" t="s">
        <v>105</v>
      </c>
      <c r="AU18">
        <v>1</v>
      </c>
      <c r="AV18" t="s">
        <v>121</v>
      </c>
      <c r="AX18">
        <v>1</v>
      </c>
      <c r="AY18" t="s">
        <v>122</v>
      </c>
      <c r="BA18">
        <v>1</v>
      </c>
      <c r="BB18" t="s">
        <v>135</v>
      </c>
      <c r="BD18">
        <v>0</v>
      </c>
      <c r="BE18" t="s">
        <v>91</v>
      </c>
      <c r="BG18">
        <v>1</v>
      </c>
      <c r="BH18" t="s">
        <v>92</v>
      </c>
      <c r="BI18">
        <v>1</v>
      </c>
      <c r="BK18" t="s">
        <v>93</v>
      </c>
      <c r="BL18">
        <v>1</v>
      </c>
      <c r="BN18" t="s">
        <v>94</v>
      </c>
      <c r="BO18">
        <v>0</v>
      </c>
      <c r="BQ18" t="s">
        <v>95</v>
      </c>
      <c r="BR18">
        <v>1</v>
      </c>
    </row>
    <row r="19" spans="1:72" x14ac:dyDescent="0.25">
      <c r="A19">
        <v>18</v>
      </c>
      <c r="B19" s="1">
        <v>45096.514999999999</v>
      </c>
      <c r="C19" s="1">
        <v>45096.532881944397</v>
      </c>
      <c r="D19" t="s">
        <v>166</v>
      </c>
      <c r="E19" t="s">
        <v>166</v>
      </c>
      <c r="F19" s="3">
        <v>13</v>
      </c>
      <c r="H19" s="1"/>
      <c r="I19" t="s">
        <v>167</v>
      </c>
      <c r="L19" s="2" t="s">
        <v>98</v>
      </c>
      <c r="M19">
        <v>1</v>
      </c>
      <c r="O19" t="s">
        <v>109</v>
      </c>
      <c r="P19">
        <v>1</v>
      </c>
      <c r="R19" t="s">
        <v>100</v>
      </c>
      <c r="S19">
        <v>1</v>
      </c>
      <c r="U19" t="s">
        <v>101</v>
      </c>
      <c r="V19">
        <v>1</v>
      </c>
      <c r="X19" t="s">
        <v>80</v>
      </c>
      <c r="Y19">
        <v>1</v>
      </c>
      <c r="AA19" t="s">
        <v>102</v>
      </c>
      <c r="AB19">
        <v>0</v>
      </c>
      <c r="AD19" t="s">
        <v>82</v>
      </c>
      <c r="AE19">
        <v>0</v>
      </c>
      <c r="AG19" t="s">
        <v>103</v>
      </c>
      <c r="AH19">
        <v>0</v>
      </c>
      <c r="AJ19" t="s">
        <v>104</v>
      </c>
      <c r="AL19">
        <v>1</v>
      </c>
      <c r="AM19" t="s">
        <v>85</v>
      </c>
      <c r="AO19">
        <v>0</v>
      </c>
      <c r="AP19" t="s">
        <v>134</v>
      </c>
      <c r="AR19">
        <v>1</v>
      </c>
      <c r="AS19" t="s">
        <v>105</v>
      </c>
      <c r="AU19">
        <v>1</v>
      </c>
      <c r="AV19" t="s">
        <v>115</v>
      </c>
      <c r="AX19">
        <v>0</v>
      </c>
      <c r="AY19" t="s">
        <v>122</v>
      </c>
      <c r="BA19">
        <v>1</v>
      </c>
      <c r="BB19" t="s">
        <v>123</v>
      </c>
      <c r="BD19">
        <v>1</v>
      </c>
      <c r="BE19" t="s">
        <v>91</v>
      </c>
      <c r="BG19">
        <v>1</v>
      </c>
      <c r="BH19" t="s">
        <v>92</v>
      </c>
      <c r="BI19">
        <v>1</v>
      </c>
      <c r="BK19" t="s">
        <v>93</v>
      </c>
      <c r="BL19">
        <v>1</v>
      </c>
      <c r="BN19" t="s">
        <v>94</v>
      </c>
      <c r="BO19">
        <v>0</v>
      </c>
      <c r="BQ19" t="s">
        <v>124</v>
      </c>
      <c r="BR19">
        <v>0</v>
      </c>
      <c r="BT19" t="s">
        <v>168</v>
      </c>
    </row>
    <row r="20" spans="1:72" x14ac:dyDescent="0.25">
      <c r="A20">
        <v>19</v>
      </c>
      <c r="B20" s="1">
        <v>45096.500324074099</v>
      </c>
      <c r="C20" s="1">
        <v>45096.533067129603</v>
      </c>
      <c r="D20" t="s">
        <v>169</v>
      </c>
      <c r="E20" t="s">
        <v>169</v>
      </c>
      <c r="F20" s="3">
        <v>12</v>
      </c>
      <c r="H20" s="1"/>
      <c r="I20" t="s">
        <v>170</v>
      </c>
      <c r="L20" s="2" t="s">
        <v>98</v>
      </c>
      <c r="M20">
        <v>1</v>
      </c>
      <c r="O20" t="s">
        <v>99</v>
      </c>
      <c r="P20">
        <v>0</v>
      </c>
      <c r="R20" t="s">
        <v>78</v>
      </c>
      <c r="S20">
        <v>0</v>
      </c>
      <c r="U20" t="s">
        <v>101</v>
      </c>
      <c r="V20">
        <v>1</v>
      </c>
      <c r="X20" t="s">
        <v>110</v>
      </c>
      <c r="Y20">
        <v>0</v>
      </c>
      <c r="AA20" t="s">
        <v>111</v>
      </c>
      <c r="AB20">
        <v>1</v>
      </c>
      <c r="AD20" t="s">
        <v>112</v>
      </c>
      <c r="AE20">
        <v>0</v>
      </c>
      <c r="AG20" t="s">
        <v>103</v>
      </c>
      <c r="AH20">
        <v>0</v>
      </c>
      <c r="AJ20" t="s">
        <v>104</v>
      </c>
      <c r="AL20">
        <v>1</v>
      </c>
      <c r="AM20" t="s">
        <v>85</v>
      </c>
      <c r="AO20">
        <v>0</v>
      </c>
      <c r="AP20" t="s">
        <v>134</v>
      </c>
      <c r="AR20">
        <v>1</v>
      </c>
      <c r="AS20" t="s">
        <v>105</v>
      </c>
      <c r="AU20">
        <v>1</v>
      </c>
      <c r="AV20" t="s">
        <v>121</v>
      </c>
      <c r="AX20">
        <v>1</v>
      </c>
      <c r="AY20" t="s">
        <v>122</v>
      </c>
      <c r="BA20">
        <v>1</v>
      </c>
      <c r="BB20" t="s">
        <v>123</v>
      </c>
      <c r="BD20">
        <v>1</v>
      </c>
      <c r="BE20" t="s">
        <v>136</v>
      </c>
      <c r="BG20">
        <v>0</v>
      </c>
      <c r="BH20" t="s">
        <v>92</v>
      </c>
      <c r="BI20">
        <v>1</v>
      </c>
      <c r="BK20" t="s">
        <v>93</v>
      </c>
      <c r="BL20">
        <v>1</v>
      </c>
      <c r="BN20" t="s">
        <v>94</v>
      </c>
      <c r="BO20">
        <v>0</v>
      </c>
      <c r="BQ20" t="s">
        <v>95</v>
      </c>
      <c r="BR20">
        <v>1</v>
      </c>
      <c r="BT20" t="s">
        <v>171</v>
      </c>
    </row>
    <row r="21" spans="1:72" x14ac:dyDescent="0.25">
      <c r="A21">
        <v>20</v>
      </c>
      <c r="B21" s="1">
        <v>45096.500393518501</v>
      </c>
      <c r="C21" s="1">
        <v>45096.533159722203</v>
      </c>
      <c r="D21" t="s">
        <v>172</v>
      </c>
      <c r="E21" t="s">
        <v>172</v>
      </c>
      <c r="F21" s="3">
        <v>13</v>
      </c>
      <c r="H21" s="1"/>
      <c r="I21" t="s">
        <v>173</v>
      </c>
      <c r="L21" s="2" t="s">
        <v>98</v>
      </c>
      <c r="M21">
        <v>1</v>
      </c>
      <c r="O21" t="s">
        <v>77</v>
      </c>
      <c r="P21">
        <v>0</v>
      </c>
      <c r="R21" t="s">
        <v>100</v>
      </c>
      <c r="S21">
        <v>1</v>
      </c>
      <c r="U21" t="s">
        <v>101</v>
      </c>
      <c r="V21">
        <v>1</v>
      </c>
      <c r="X21" t="s">
        <v>110</v>
      </c>
      <c r="Y21">
        <v>0</v>
      </c>
      <c r="AA21" t="s">
        <v>81</v>
      </c>
      <c r="AB21">
        <v>0</v>
      </c>
      <c r="AD21" t="s">
        <v>133</v>
      </c>
      <c r="AE21">
        <v>1</v>
      </c>
      <c r="AG21" t="s">
        <v>103</v>
      </c>
      <c r="AH21">
        <v>0</v>
      </c>
      <c r="AJ21" t="s">
        <v>104</v>
      </c>
      <c r="AL21">
        <v>1</v>
      </c>
      <c r="AM21" t="s">
        <v>85</v>
      </c>
      <c r="AO21">
        <v>0</v>
      </c>
      <c r="AP21" t="s">
        <v>134</v>
      </c>
      <c r="AR21">
        <v>1</v>
      </c>
      <c r="AS21" t="s">
        <v>105</v>
      </c>
      <c r="AU21">
        <v>1</v>
      </c>
      <c r="AV21" t="s">
        <v>121</v>
      </c>
      <c r="AX21">
        <v>1</v>
      </c>
      <c r="AY21" t="s">
        <v>122</v>
      </c>
      <c r="BA21">
        <v>1</v>
      </c>
      <c r="BB21" t="s">
        <v>123</v>
      </c>
      <c r="BD21">
        <v>1</v>
      </c>
      <c r="BE21" t="s">
        <v>136</v>
      </c>
      <c r="BG21">
        <v>0</v>
      </c>
      <c r="BH21" t="s">
        <v>92</v>
      </c>
      <c r="BI21">
        <v>1</v>
      </c>
      <c r="BK21" t="s">
        <v>93</v>
      </c>
      <c r="BL21">
        <v>1</v>
      </c>
      <c r="BN21" t="s">
        <v>94</v>
      </c>
      <c r="BO21">
        <v>0</v>
      </c>
      <c r="BQ21" t="s">
        <v>95</v>
      </c>
      <c r="BR21">
        <v>1</v>
      </c>
      <c r="BT21" t="s">
        <v>174</v>
      </c>
    </row>
    <row r="22" spans="1:72" x14ac:dyDescent="0.25">
      <c r="A22">
        <v>21</v>
      </c>
      <c r="B22" s="1">
        <v>45096.5009027778</v>
      </c>
      <c r="C22" s="1">
        <v>45096.533159722203</v>
      </c>
      <c r="D22" t="s">
        <v>175</v>
      </c>
      <c r="E22" t="s">
        <v>175</v>
      </c>
      <c r="F22" s="3">
        <v>15</v>
      </c>
      <c r="H22" s="1"/>
      <c r="I22" t="s">
        <v>176</v>
      </c>
      <c r="L22" s="2" t="s">
        <v>98</v>
      </c>
      <c r="M22">
        <v>1</v>
      </c>
      <c r="O22" t="s">
        <v>109</v>
      </c>
      <c r="P22">
        <v>1</v>
      </c>
      <c r="R22" t="s">
        <v>100</v>
      </c>
      <c r="S22">
        <v>1</v>
      </c>
      <c r="U22" t="s">
        <v>101</v>
      </c>
      <c r="V22">
        <v>1</v>
      </c>
      <c r="X22" t="s">
        <v>110</v>
      </c>
      <c r="Y22">
        <v>0</v>
      </c>
      <c r="AA22" t="s">
        <v>111</v>
      </c>
      <c r="AB22">
        <v>1</v>
      </c>
      <c r="AD22" t="s">
        <v>82</v>
      </c>
      <c r="AE22">
        <v>0</v>
      </c>
      <c r="AG22" t="s">
        <v>103</v>
      </c>
      <c r="AH22">
        <v>0</v>
      </c>
      <c r="AJ22" t="s">
        <v>104</v>
      </c>
      <c r="AL22">
        <v>1</v>
      </c>
      <c r="AM22" t="s">
        <v>85</v>
      </c>
      <c r="AO22">
        <v>0</v>
      </c>
      <c r="AP22" t="s">
        <v>134</v>
      </c>
      <c r="AR22">
        <v>1</v>
      </c>
      <c r="AS22" t="s">
        <v>105</v>
      </c>
      <c r="AU22">
        <v>1</v>
      </c>
      <c r="AV22" t="s">
        <v>121</v>
      </c>
      <c r="AX22">
        <v>1</v>
      </c>
      <c r="AY22" t="s">
        <v>122</v>
      </c>
      <c r="BA22">
        <v>1</v>
      </c>
      <c r="BB22" t="s">
        <v>123</v>
      </c>
      <c r="BD22">
        <v>1</v>
      </c>
      <c r="BE22" t="s">
        <v>91</v>
      </c>
      <c r="BG22">
        <v>1</v>
      </c>
      <c r="BH22" t="s">
        <v>92</v>
      </c>
      <c r="BI22">
        <v>1</v>
      </c>
      <c r="BK22" t="s">
        <v>93</v>
      </c>
      <c r="BL22">
        <v>1</v>
      </c>
      <c r="BN22" t="s">
        <v>94</v>
      </c>
      <c r="BO22">
        <v>0</v>
      </c>
      <c r="BQ22" t="s">
        <v>95</v>
      </c>
      <c r="BR22">
        <v>1</v>
      </c>
    </row>
    <row r="23" spans="1:72" x14ac:dyDescent="0.25">
      <c r="A23">
        <v>22</v>
      </c>
      <c r="B23" s="1">
        <v>45096.5053356481</v>
      </c>
      <c r="C23" s="1">
        <v>45096.533344907402</v>
      </c>
      <c r="D23" t="s">
        <v>177</v>
      </c>
      <c r="E23" t="s">
        <v>177</v>
      </c>
      <c r="F23" s="3">
        <v>18</v>
      </c>
      <c r="H23" s="1"/>
      <c r="I23" t="s">
        <v>178</v>
      </c>
      <c r="L23" s="2" t="s">
        <v>98</v>
      </c>
      <c r="M23">
        <v>1</v>
      </c>
      <c r="O23" t="s">
        <v>109</v>
      </c>
      <c r="P23">
        <v>1</v>
      </c>
      <c r="R23" t="s">
        <v>100</v>
      </c>
      <c r="S23">
        <v>1</v>
      </c>
      <c r="U23" t="s">
        <v>101</v>
      </c>
      <c r="V23">
        <v>1</v>
      </c>
      <c r="X23" t="s">
        <v>80</v>
      </c>
      <c r="Y23">
        <v>1</v>
      </c>
      <c r="AA23" t="s">
        <v>111</v>
      </c>
      <c r="AB23">
        <v>1</v>
      </c>
      <c r="AD23" t="s">
        <v>133</v>
      </c>
      <c r="AE23">
        <v>1</v>
      </c>
      <c r="AG23" t="s">
        <v>103</v>
      </c>
      <c r="AH23">
        <v>0</v>
      </c>
      <c r="AJ23" t="s">
        <v>104</v>
      </c>
      <c r="AL23">
        <v>1</v>
      </c>
      <c r="AM23" t="s">
        <v>129</v>
      </c>
      <c r="AO23">
        <v>1</v>
      </c>
      <c r="AP23" t="s">
        <v>134</v>
      </c>
      <c r="AR23">
        <v>1</v>
      </c>
      <c r="AS23" t="s">
        <v>105</v>
      </c>
      <c r="AU23">
        <v>1</v>
      </c>
      <c r="AV23" t="s">
        <v>121</v>
      </c>
      <c r="AX23">
        <v>1</v>
      </c>
      <c r="AY23" t="s">
        <v>122</v>
      </c>
      <c r="BA23">
        <v>1</v>
      </c>
      <c r="BB23" t="s">
        <v>123</v>
      </c>
      <c r="BD23">
        <v>1</v>
      </c>
      <c r="BE23" t="s">
        <v>91</v>
      </c>
      <c r="BG23">
        <v>1</v>
      </c>
      <c r="BH23" t="s">
        <v>92</v>
      </c>
      <c r="BI23">
        <v>1</v>
      </c>
      <c r="BK23" t="s">
        <v>93</v>
      </c>
      <c r="BL23">
        <v>1</v>
      </c>
      <c r="BN23" t="s">
        <v>94</v>
      </c>
      <c r="BO23">
        <v>0</v>
      </c>
      <c r="BQ23" t="s">
        <v>95</v>
      </c>
      <c r="BR23">
        <v>1</v>
      </c>
    </row>
    <row r="24" spans="1:72" x14ac:dyDescent="0.25">
      <c r="A24">
        <v>23</v>
      </c>
      <c r="B24" s="1">
        <v>45096.501342592601</v>
      </c>
      <c r="C24" s="1">
        <v>45096.533449074101</v>
      </c>
      <c r="D24" t="s">
        <v>179</v>
      </c>
      <c r="E24" t="s">
        <v>179</v>
      </c>
      <c r="F24" s="3">
        <v>10</v>
      </c>
      <c r="H24" s="1"/>
      <c r="I24" t="s">
        <v>180</v>
      </c>
      <c r="L24" s="2" t="s">
        <v>98</v>
      </c>
      <c r="M24">
        <v>1</v>
      </c>
      <c r="O24" t="s">
        <v>109</v>
      </c>
      <c r="P24">
        <v>1</v>
      </c>
      <c r="R24" t="s">
        <v>100</v>
      </c>
      <c r="S24">
        <v>1</v>
      </c>
      <c r="U24" t="s">
        <v>101</v>
      </c>
      <c r="V24">
        <v>1</v>
      </c>
      <c r="X24" t="s">
        <v>80</v>
      </c>
      <c r="Y24">
        <v>1</v>
      </c>
      <c r="AA24" t="s">
        <v>102</v>
      </c>
      <c r="AB24">
        <v>0</v>
      </c>
      <c r="AD24" t="s">
        <v>133</v>
      </c>
      <c r="AE24">
        <v>1</v>
      </c>
      <c r="AG24" t="s">
        <v>103</v>
      </c>
      <c r="AH24">
        <v>0</v>
      </c>
      <c r="AJ24" t="s">
        <v>84</v>
      </c>
      <c r="AL24">
        <v>0</v>
      </c>
      <c r="AM24" t="s">
        <v>85</v>
      </c>
      <c r="AO24">
        <v>0</v>
      </c>
      <c r="AP24" t="s">
        <v>113</v>
      </c>
      <c r="AR24">
        <v>0</v>
      </c>
      <c r="AS24" t="s">
        <v>105</v>
      </c>
      <c r="AU24">
        <v>1</v>
      </c>
      <c r="AV24" t="s">
        <v>121</v>
      </c>
      <c r="AX24">
        <v>1</v>
      </c>
      <c r="AY24" t="s">
        <v>89</v>
      </c>
      <c r="BA24">
        <v>0</v>
      </c>
      <c r="BB24" t="s">
        <v>135</v>
      </c>
      <c r="BD24">
        <v>0</v>
      </c>
      <c r="BE24" t="s">
        <v>136</v>
      </c>
      <c r="BG24">
        <v>0</v>
      </c>
      <c r="BH24" t="s">
        <v>92</v>
      </c>
      <c r="BI24">
        <v>1</v>
      </c>
      <c r="BK24" t="s">
        <v>93</v>
      </c>
      <c r="BL24">
        <v>1</v>
      </c>
      <c r="BN24" t="s">
        <v>94</v>
      </c>
      <c r="BO24">
        <v>0</v>
      </c>
      <c r="BQ24" t="s">
        <v>124</v>
      </c>
      <c r="BR24">
        <v>0</v>
      </c>
      <c r="BT24" t="s">
        <v>181</v>
      </c>
    </row>
    <row r="25" spans="1:72" x14ac:dyDescent="0.25">
      <c r="A25">
        <v>24</v>
      </c>
      <c r="B25" s="1">
        <v>45096.5225810185</v>
      </c>
      <c r="C25" s="1">
        <v>45096.5334953704</v>
      </c>
      <c r="D25" t="s">
        <v>182</v>
      </c>
      <c r="E25" t="s">
        <v>182</v>
      </c>
      <c r="F25" s="3">
        <v>9</v>
      </c>
      <c r="H25" s="1"/>
      <c r="I25" t="s">
        <v>183</v>
      </c>
      <c r="L25" s="2" t="s">
        <v>98</v>
      </c>
      <c r="M25">
        <v>1</v>
      </c>
      <c r="O25" t="s">
        <v>99</v>
      </c>
      <c r="P25">
        <v>0</v>
      </c>
      <c r="R25" t="s">
        <v>120</v>
      </c>
      <c r="S25">
        <v>0</v>
      </c>
      <c r="U25" t="s">
        <v>184</v>
      </c>
      <c r="V25">
        <v>0</v>
      </c>
      <c r="X25" t="s">
        <v>80</v>
      </c>
      <c r="Y25">
        <v>1</v>
      </c>
      <c r="AA25" t="s">
        <v>111</v>
      </c>
      <c r="AB25">
        <v>1</v>
      </c>
      <c r="AD25" t="s">
        <v>112</v>
      </c>
      <c r="AE25">
        <v>0</v>
      </c>
      <c r="AG25" t="s">
        <v>103</v>
      </c>
      <c r="AH25">
        <v>0</v>
      </c>
      <c r="AJ25" t="s">
        <v>104</v>
      </c>
      <c r="AL25">
        <v>1</v>
      </c>
      <c r="AM25" t="s">
        <v>147</v>
      </c>
      <c r="AO25">
        <v>0</v>
      </c>
      <c r="AP25" t="s">
        <v>86</v>
      </c>
      <c r="AR25">
        <v>0</v>
      </c>
      <c r="AS25" t="s">
        <v>105</v>
      </c>
      <c r="AU25">
        <v>1</v>
      </c>
      <c r="AV25" t="s">
        <v>121</v>
      </c>
      <c r="AX25">
        <v>1</v>
      </c>
      <c r="AY25" t="s">
        <v>122</v>
      </c>
      <c r="BA25">
        <v>1</v>
      </c>
      <c r="BB25" t="s">
        <v>135</v>
      </c>
      <c r="BD25">
        <v>0</v>
      </c>
      <c r="BE25" t="s">
        <v>136</v>
      </c>
      <c r="BG25">
        <v>0</v>
      </c>
      <c r="BH25" t="s">
        <v>92</v>
      </c>
      <c r="BI25">
        <v>1</v>
      </c>
      <c r="BK25" t="s">
        <v>185</v>
      </c>
      <c r="BL25">
        <v>0</v>
      </c>
      <c r="BN25" t="s">
        <v>94</v>
      </c>
      <c r="BO25">
        <v>0</v>
      </c>
      <c r="BQ25" t="s">
        <v>95</v>
      </c>
      <c r="BR25">
        <v>1</v>
      </c>
    </row>
    <row r="26" spans="1:72" x14ac:dyDescent="0.25">
      <c r="A26">
        <v>25</v>
      </c>
      <c r="B26" s="1">
        <v>45096.500798611101</v>
      </c>
      <c r="C26" s="1">
        <v>45096.533518518503</v>
      </c>
      <c r="D26" t="s">
        <v>186</v>
      </c>
      <c r="E26" t="s">
        <v>186</v>
      </c>
      <c r="F26" s="3">
        <v>13</v>
      </c>
      <c r="H26" s="1"/>
      <c r="I26" t="s">
        <v>187</v>
      </c>
      <c r="L26" s="2" t="s">
        <v>98</v>
      </c>
      <c r="M26">
        <v>1</v>
      </c>
      <c r="O26" t="s">
        <v>109</v>
      </c>
      <c r="P26">
        <v>1</v>
      </c>
      <c r="R26" t="s">
        <v>100</v>
      </c>
      <c r="S26">
        <v>1</v>
      </c>
      <c r="U26" t="s">
        <v>101</v>
      </c>
      <c r="V26">
        <v>1</v>
      </c>
      <c r="X26" t="s">
        <v>110</v>
      </c>
      <c r="Y26">
        <v>0</v>
      </c>
      <c r="AA26" t="s">
        <v>81</v>
      </c>
      <c r="AB26">
        <v>0</v>
      </c>
      <c r="AD26" t="s">
        <v>82</v>
      </c>
      <c r="AE26">
        <v>0</v>
      </c>
      <c r="AG26" t="s">
        <v>103</v>
      </c>
      <c r="AH26">
        <v>0</v>
      </c>
      <c r="AJ26" t="s">
        <v>104</v>
      </c>
      <c r="AL26">
        <v>1</v>
      </c>
      <c r="AM26" t="s">
        <v>85</v>
      </c>
      <c r="AO26">
        <v>0</v>
      </c>
      <c r="AP26" t="s">
        <v>86</v>
      </c>
      <c r="AR26">
        <v>0</v>
      </c>
      <c r="AS26" t="s">
        <v>105</v>
      </c>
      <c r="AU26">
        <v>1</v>
      </c>
      <c r="AV26" t="s">
        <v>121</v>
      </c>
      <c r="AX26">
        <v>1</v>
      </c>
      <c r="AY26" t="s">
        <v>122</v>
      </c>
      <c r="BA26">
        <v>1</v>
      </c>
      <c r="BB26" t="s">
        <v>123</v>
      </c>
      <c r="BD26">
        <v>1</v>
      </c>
      <c r="BE26" t="s">
        <v>91</v>
      </c>
      <c r="BG26">
        <v>1</v>
      </c>
      <c r="BH26" t="s">
        <v>92</v>
      </c>
      <c r="BI26">
        <v>1</v>
      </c>
      <c r="BK26" t="s">
        <v>93</v>
      </c>
      <c r="BL26">
        <v>1</v>
      </c>
      <c r="BN26" t="s">
        <v>94</v>
      </c>
      <c r="BO26">
        <v>0</v>
      </c>
      <c r="BQ26" t="s">
        <v>95</v>
      </c>
      <c r="BR26">
        <v>1</v>
      </c>
    </row>
    <row r="27" spans="1:72" x14ac:dyDescent="0.25">
      <c r="A27">
        <v>26</v>
      </c>
      <c r="B27" s="1">
        <v>45096.533553240697</v>
      </c>
      <c r="C27" s="1">
        <v>45096.533622685201</v>
      </c>
      <c r="D27" t="s">
        <v>188</v>
      </c>
      <c r="E27" t="s">
        <v>188</v>
      </c>
      <c r="F27" s="3">
        <v>17</v>
      </c>
      <c r="H27" s="1"/>
      <c r="I27" t="s">
        <v>189</v>
      </c>
      <c r="L27" s="2" t="s">
        <v>98</v>
      </c>
      <c r="M27">
        <v>1</v>
      </c>
      <c r="O27" t="s">
        <v>109</v>
      </c>
      <c r="P27">
        <v>1</v>
      </c>
      <c r="R27" t="s">
        <v>100</v>
      </c>
      <c r="S27">
        <v>1</v>
      </c>
      <c r="U27" t="s">
        <v>101</v>
      </c>
      <c r="V27">
        <v>1</v>
      </c>
      <c r="X27" t="s">
        <v>80</v>
      </c>
      <c r="Y27">
        <v>1</v>
      </c>
      <c r="AA27" t="s">
        <v>111</v>
      </c>
      <c r="AB27">
        <v>1</v>
      </c>
      <c r="AD27" t="s">
        <v>133</v>
      </c>
      <c r="AE27">
        <v>1</v>
      </c>
      <c r="AG27" t="s">
        <v>103</v>
      </c>
      <c r="AH27">
        <v>0</v>
      </c>
      <c r="AJ27" t="s">
        <v>104</v>
      </c>
      <c r="AL27">
        <v>1</v>
      </c>
      <c r="AM27" t="s">
        <v>85</v>
      </c>
      <c r="AO27">
        <v>0</v>
      </c>
      <c r="AP27" t="s">
        <v>134</v>
      </c>
      <c r="AR27">
        <v>1</v>
      </c>
      <c r="AS27" t="s">
        <v>105</v>
      </c>
      <c r="AU27">
        <v>1</v>
      </c>
      <c r="AV27" t="s">
        <v>121</v>
      </c>
      <c r="AX27">
        <v>1</v>
      </c>
      <c r="AY27" t="s">
        <v>122</v>
      </c>
      <c r="BA27">
        <v>1</v>
      </c>
      <c r="BB27" t="s">
        <v>123</v>
      </c>
      <c r="BD27">
        <v>1</v>
      </c>
      <c r="BE27" t="s">
        <v>91</v>
      </c>
      <c r="BG27">
        <v>1</v>
      </c>
      <c r="BH27" t="s">
        <v>92</v>
      </c>
      <c r="BI27">
        <v>1</v>
      </c>
      <c r="BK27" t="s">
        <v>93</v>
      </c>
      <c r="BL27">
        <v>1</v>
      </c>
      <c r="BN27" t="s">
        <v>141</v>
      </c>
      <c r="BO27">
        <v>1</v>
      </c>
      <c r="BQ27" t="s">
        <v>124</v>
      </c>
      <c r="BR27">
        <v>0</v>
      </c>
    </row>
    <row r="28" spans="1:72" x14ac:dyDescent="0.25">
      <c r="A28">
        <v>27</v>
      </c>
      <c r="B28" s="1">
        <v>45096.500219907401</v>
      </c>
      <c r="C28" s="1">
        <v>45096.533645833297</v>
      </c>
      <c r="D28" t="s">
        <v>190</v>
      </c>
      <c r="E28" t="s">
        <v>190</v>
      </c>
      <c r="F28" s="3">
        <v>8</v>
      </c>
      <c r="H28" s="1"/>
      <c r="I28" t="s">
        <v>191</v>
      </c>
      <c r="L28" s="2" t="s">
        <v>98</v>
      </c>
      <c r="M28">
        <v>1</v>
      </c>
      <c r="O28" t="s">
        <v>99</v>
      </c>
      <c r="P28">
        <v>0</v>
      </c>
      <c r="R28" t="s">
        <v>78</v>
      </c>
      <c r="S28">
        <v>0</v>
      </c>
      <c r="U28" t="s">
        <v>101</v>
      </c>
      <c r="V28">
        <v>1</v>
      </c>
      <c r="X28" t="s">
        <v>110</v>
      </c>
      <c r="Y28">
        <v>0</v>
      </c>
      <c r="AA28" t="s">
        <v>111</v>
      </c>
      <c r="AB28">
        <v>1</v>
      </c>
      <c r="AD28" t="s">
        <v>82</v>
      </c>
      <c r="AE28">
        <v>0</v>
      </c>
      <c r="AG28" t="s">
        <v>103</v>
      </c>
      <c r="AH28">
        <v>0</v>
      </c>
      <c r="AJ28" t="s">
        <v>84</v>
      </c>
      <c r="AL28">
        <v>0</v>
      </c>
      <c r="AM28" t="s">
        <v>85</v>
      </c>
      <c r="AO28">
        <v>0</v>
      </c>
      <c r="AP28" t="s">
        <v>113</v>
      </c>
      <c r="AR28">
        <v>0</v>
      </c>
      <c r="AS28" t="s">
        <v>105</v>
      </c>
      <c r="AU28">
        <v>1</v>
      </c>
      <c r="AV28" t="s">
        <v>88</v>
      </c>
      <c r="AX28">
        <v>0</v>
      </c>
      <c r="AY28" t="s">
        <v>89</v>
      </c>
      <c r="BA28">
        <v>0</v>
      </c>
      <c r="BB28" t="s">
        <v>135</v>
      </c>
      <c r="BD28">
        <v>0</v>
      </c>
      <c r="BE28" t="s">
        <v>91</v>
      </c>
      <c r="BG28">
        <v>1</v>
      </c>
      <c r="BH28" t="s">
        <v>92</v>
      </c>
      <c r="BI28">
        <v>1</v>
      </c>
      <c r="BK28" t="s">
        <v>93</v>
      </c>
      <c r="BL28">
        <v>1</v>
      </c>
      <c r="BN28" t="s">
        <v>94</v>
      </c>
      <c r="BO28">
        <v>0</v>
      </c>
      <c r="BQ28" t="s">
        <v>95</v>
      </c>
      <c r="BR28">
        <v>1</v>
      </c>
    </row>
    <row r="29" spans="1:72" x14ac:dyDescent="0.25">
      <c r="A29">
        <v>28</v>
      </c>
      <c r="B29" s="1">
        <v>45096.533472222203</v>
      </c>
      <c r="C29" s="1">
        <v>45096.533877314803</v>
      </c>
      <c r="D29" t="s">
        <v>192</v>
      </c>
      <c r="E29" t="s">
        <v>192</v>
      </c>
      <c r="F29" s="3">
        <v>14</v>
      </c>
      <c r="H29" s="1"/>
      <c r="I29" t="s">
        <v>193</v>
      </c>
      <c r="L29" s="2" t="s">
        <v>98</v>
      </c>
      <c r="M29">
        <v>1</v>
      </c>
      <c r="O29" t="s">
        <v>109</v>
      </c>
      <c r="P29">
        <v>1</v>
      </c>
      <c r="R29" t="s">
        <v>100</v>
      </c>
      <c r="S29">
        <v>1</v>
      </c>
      <c r="U29" t="s">
        <v>101</v>
      </c>
      <c r="V29">
        <v>1</v>
      </c>
      <c r="X29" t="s">
        <v>110</v>
      </c>
      <c r="Y29">
        <v>0</v>
      </c>
      <c r="AA29" t="s">
        <v>81</v>
      </c>
      <c r="AB29">
        <v>0</v>
      </c>
      <c r="AD29" t="s">
        <v>133</v>
      </c>
      <c r="AE29">
        <v>1</v>
      </c>
      <c r="AG29" t="s">
        <v>103</v>
      </c>
      <c r="AH29">
        <v>0</v>
      </c>
      <c r="AJ29" t="s">
        <v>104</v>
      </c>
      <c r="AL29">
        <v>1</v>
      </c>
      <c r="AM29" t="s">
        <v>85</v>
      </c>
      <c r="AO29">
        <v>0</v>
      </c>
      <c r="AP29" t="s">
        <v>86</v>
      </c>
      <c r="AR29">
        <v>0</v>
      </c>
      <c r="AS29" t="s">
        <v>105</v>
      </c>
      <c r="AU29">
        <v>1</v>
      </c>
      <c r="AV29" t="s">
        <v>121</v>
      </c>
      <c r="AX29">
        <v>1</v>
      </c>
      <c r="AY29" t="s">
        <v>122</v>
      </c>
      <c r="BA29">
        <v>1</v>
      </c>
      <c r="BB29" t="s">
        <v>123</v>
      </c>
      <c r="BD29">
        <v>1</v>
      </c>
      <c r="BE29" t="s">
        <v>91</v>
      </c>
      <c r="BG29">
        <v>1</v>
      </c>
      <c r="BH29" t="s">
        <v>92</v>
      </c>
      <c r="BI29">
        <v>1</v>
      </c>
      <c r="BK29" t="s">
        <v>93</v>
      </c>
      <c r="BL29">
        <v>1</v>
      </c>
      <c r="BN29" t="s">
        <v>94</v>
      </c>
      <c r="BO29">
        <v>0</v>
      </c>
      <c r="BQ29" t="s">
        <v>95</v>
      </c>
      <c r="BR29">
        <v>1</v>
      </c>
      <c r="BT29" t="s">
        <v>194</v>
      </c>
    </row>
    <row r="30" spans="1:72" x14ac:dyDescent="0.25">
      <c r="A30">
        <v>29</v>
      </c>
      <c r="B30" s="1">
        <v>45096.502916666701</v>
      </c>
      <c r="C30" s="1">
        <v>45096.5339930556</v>
      </c>
      <c r="D30" t="s">
        <v>195</v>
      </c>
      <c r="E30" t="s">
        <v>195</v>
      </c>
      <c r="F30" s="3">
        <v>13</v>
      </c>
      <c r="H30" s="1"/>
      <c r="I30" t="s">
        <v>196</v>
      </c>
      <c r="L30" s="2" t="s">
        <v>98</v>
      </c>
      <c r="M30">
        <v>1</v>
      </c>
      <c r="O30" t="s">
        <v>109</v>
      </c>
      <c r="P30">
        <v>1</v>
      </c>
      <c r="R30" t="s">
        <v>100</v>
      </c>
      <c r="S30">
        <v>1</v>
      </c>
      <c r="U30" t="s">
        <v>101</v>
      </c>
      <c r="V30">
        <v>1</v>
      </c>
      <c r="X30" t="s">
        <v>110</v>
      </c>
      <c r="Y30">
        <v>0</v>
      </c>
      <c r="AA30" t="s">
        <v>81</v>
      </c>
      <c r="AB30">
        <v>0</v>
      </c>
      <c r="AD30" t="s">
        <v>82</v>
      </c>
      <c r="AE30">
        <v>0</v>
      </c>
      <c r="AG30" t="s">
        <v>103</v>
      </c>
      <c r="AH30">
        <v>0</v>
      </c>
      <c r="AJ30" t="s">
        <v>104</v>
      </c>
      <c r="AL30">
        <v>1</v>
      </c>
      <c r="AM30" t="s">
        <v>85</v>
      </c>
      <c r="AO30">
        <v>0</v>
      </c>
      <c r="AP30" t="s">
        <v>134</v>
      </c>
      <c r="AR30">
        <v>1</v>
      </c>
      <c r="AS30" t="s">
        <v>105</v>
      </c>
      <c r="AU30">
        <v>1</v>
      </c>
      <c r="AV30" t="s">
        <v>121</v>
      </c>
      <c r="AX30">
        <v>1</v>
      </c>
      <c r="AY30" t="s">
        <v>122</v>
      </c>
      <c r="BA30">
        <v>1</v>
      </c>
      <c r="BB30" t="s">
        <v>123</v>
      </c>
      <c r="BD30">
        <v>1</v>
      </c>
      <c r="BE30" t="s">
        <v>136</v>
      </c>
      <c r="BG30">
        <v>0</v>
      </c>
      <c r="BH30" t="s">
        <v>92</v>
      </c>
      <c r="BI30">
        <v>1</v>
      </c>
      <c r="BK30" t="s">
        <v>93</v>
      </c>
      <c r="BL30">
        <v>1</v>
      </c>
      <c r="BN30" t="s">
        <v>94</v>
      </c>
      <c r="BO30">
        <v>0</v>
      </c>
      <c r="BQ30" t="s">
        <v>95</v>
      </c>
      <c r="BR30">
        <v>1</v>
      </c>
      <c r="BT30" t="s">
        <v>197</v>
      </c>
    </row>
    <row r="31" spans="1:72" x14ac:dyDescent="0.25">
      <c r="A31">
        <v>30</v>
      </c>
      <c r="B31" s="1">
        <v>45096.501087962999</v>
      </c>
      <c r="C31" s="1">
        <v>45096.534108796302</v>
      </c>
      <c r="D31" t="s">
        <v>198</v>
      </c>
      <c r="E31" t="s">
        <v>198</v>
      </c>
      <c r="F31" s="3">
        <v>15</v>
      </c>
      <c r="H31" s="1"/>
      <c r="I31" t="s">
        <v>199</v>
      </c>
      <c r="L31" s="2" t="s">
        <v>98</v>
      </c>
      <c r="M31">
        <v>1</v>
      </c>
      <c r="O31" t="s">
        <v>109</v>
      </c>
      <c r="P31">
        <v>1</v>
      </c>
      <c r="R31" t="s">
        <v>100</v>
      </c>
      <c r="S31">
        <v>1</v>
      </c>
      <c r="U31" t="s">
        <v>101</v>
      </c>
      <c r="V31">
        <v>1</v>
      </c>
      <c r="X31" t="s">
        <v>80</v>
      </c>
      <c r="Y31">
        <v>1</v>
      </c>
      <c r="AA31" t="s">
        <v>111</v>
      </c>
      <c r="AB31">
        <v>1</v>
      </c>
      <c r="AD31" t="s">
        <v>112</v>
      </c>
      <c r="AE31">
        <v>0</v>
      </c>
      <c r="AG31" t="s">
        <v>103</v>
      </c>
      <c r="AH31">
        <v>0</v>
      </c>
      <c r="AJ31" t="s">
        <v>104</v>
      </c>
      <c r="AL31">
        <v>1</v>
      </c>
      <c r="AM31" t="s">
        <v>129</v>
      </c>
      <c r="AO31">
        <v>1</v>
      </c>
      <c r="AP31" t="s">
        <v>134</v>
      </c>
      <c r="AR31">
        <v>1</v>
      </c>
      <c r="AS31" t="s">
        <v>114</v>
      </c>
      <c r="AU31">
        <v>0</v>
      </c>
      <c r="AV31" t="s">
        <v>121</v>
      </c>
      <c r="AX31">
        <v>1</v>
      </c>
      <c r="AY31" t="s">
        <v>89</v>
      </c>
      <c r="BA31">
        <v>0</v>
      </c>
      <c r="BB31" t="s">
        <v>123</v>
      </c>
      <c r="BD31">
        <v>1</v>
      </c>
      <c r="BE31" t="s">
        <v>91</v>
      </c>
      <c r="BG31">
        <v>1</v>
      </c>
      <c r="BH31" t="s">
        <v>92</v>
      </c>
      <c r="BI31">
        <v>1</v>
      </c>
      <c r="BK31" t="s">
        <v>93</v>
      </c>
      <c r="BL31">
        <v>1</v>
      </c>
      <c r="BN31" t="s">
        <v>94</v>
      </c>
      <c r="BO31">
        <v>0</v>
      </c>
      <c r="BQ31" t="s">
        <v>95</v>
      </c>
      <c r="BR31">
        <v>1</v>
      </c>
    </row>
    <row r="32" spans="1:72" x14ac:dyDescent="0.25">
      <c r="A32">
        <v>31</v>
      </c>
      <c r="B32" s="1">
        <v>45096.500081018501</v>
      </c>
      <c r="C32" s="1">
        <v>45096.534155092602</v>
      </c>
      <c r="D32" t="s">
        <v>200</v>
      </c>
      <c r="E32" t="s">
        <v>200</v>
      </c>
      <c r="F32" s="3">
        <v>15</v>
      </c>
      <c r="H32" s="1"/>
      <c r="I32" t="s">
        <v>201</v>
      </c>
      <c r="L32" s="2" t="s">
        <v>98</v>
      </c>
      <c r="M32">
        <v>1</v>
      </c>
      <c r="O32" t="s">
        <v>109</v>
      </c>
      <c r="P32">
        <v>1</v>
      </c>
      <c r="R32" t="s">
        <v>100</v>
      </c>
      <c r="S32">
        <v>1</v>
      </c>
      <c r="U32" t="s">
        <v>101</v>
      </c>
      <c r="V32">
        <v>1</v>
      </c>
      <c r="X32" t="s">
        <v>80</v>
      </c>
      <c r="Y32">
        <v>1</v>
      </c>
      <c r="AA32" t="s">
        <v>81</v>
      </c>
      <c r="AB32">
        <v>0</v>
      </c>
      <c r="AD32" t="s">
        <v>82</v>
      </c>
      <c r="AE32">
        <v>0</v>
      </c>
      <c r="AG32" t="s">
        <v>103</v>
      </c>
      <c r="AH32">
        <v>0</v>
      </c>
      <c r="AJ32" t="s">
        <v>104</v>
      </c>
      <c r="AL32">
        <v>1</v>
      </c>
      <c r="AM32" t="s">
        <v>85</v>
      </c>
      <c r="AO32">
        <v>0</v>
      </c>
      <c r="AP32" t="s">
        <v>134</v>
      </c>
      <c r="AR32">
        <v>1</v>
      </c>
      <c r="AS32" t="s">
        <v>105</v>
      </c>
      <c r="AU32">
        <v>1</v>
      </c>
      <c r="AV32" t="s">
        <v>121</v>
      </c>
      <c r="AX32">
        <v>1</v>
      </c>
      <c r="AY32" t="s">
        <v>122</v>
      </c>
      <c r="BA32">
        <v>1</v>
      </c>
      <c r="BB32" t="s">
        <v>123</v>
      </c>
      <c r="BD32">
        <v>1</v>
      </c>
      <c r="BE32" t="s">
        <v>91</v>
      </c>
      <c r="BG32">
        <v>1</v>
      </c>
      <c r="BH32" t="s">
        <v>92</v>
      </c>
      <c r="BI32">
        <v>1</v>
      </c>
      <c r="BK32" t="s">
        <v>93</v>
      </c>
      <c r="BL32">
        <v>1</v>
      </c>
      <c r="BN32" t="s">
        <v>94</v>
      </c>
      <c r="BO32">
        <v>0</v>
      </c>
      <c r="BQ32" t="s">
        <v>95</v>
      </c>
      <c r="BR32">
        <v>1</v>
      </c>
    </row>
    <row r="33" spans="1:72" x14ac:dyDescent="0.25">
      <c r="A33">
        <v>32</v>
      </c>
      <c r="B33" s="1">
        <v>45096.500300925902</v>
      </c>
      <c r="C33" s="1">
        <v>45096.534166666701</v>
      </c>
      <c r="D33" t="s">
        <v>202</v>
      </c>
      <c r="E33" t="s">
        <v>202</v>
      </c>
      <c r="F33" s="3">
        <v>13</v>
      </c>
      <c r="H33" s="1"/>
      <c r="I33" t="s">
        <v>203</v>
      </c>
      <c r="L33" s="2" t="s">
        <v>98</v>
      </c>
      <c r="M33">
        <v>1</v>
      </c>
      <c r="O33" t="s">
        <v>109</v>
      </c>
      <c r="P33">
        <v>1</v>
      </c>
      <c r="R33" t="s">
        <v>100</v>
      </c>
      <c r="S33">
        <v>1</v>
      </c>
      <c r="U33" t="s">
        <v>101</v>
      </c>
      <c r="V33">
        <v>1</v>
      </c>
      <c r="X33" t="s">
        <v>110</v>
      </c>
      <c r="Y33">
        <v>0</v>
      </c>
      <c r="AA33" t="s">
        <v>81</v>
      </c>
      <c r="AB33">
        <v>0</v>
      </c>
      <c r="AD33" t="s">
        <v>82</v>
      </c>
      <c r="AE33">
        <v>0</v>
      </c>
      <c r="AG33" t="s">
        <v>103</v>
      </c>
      <c r="AH33">
        <v>0</v>
      </c>
      <c r="AJ33" t="s">
        <v>104</v>
      </c>
      <c r="AL33">
        <v>1</v>
      </c>
      <c r="AM33" t="s">
        <v>85</v>
      </c>
      <c r="AO33">
        <v>0</v>
      </c>
      <c r="AP33" t="s">
        <v>134</v>
      </c>
      <c r="AR33">
        <v>1</v>
      </c>
      <c r="AS33" t="s">
        <v>114</v>
      </c>
      <c r="AU33">
        <v>0</v>
      </c>
      <c r="AV33" t="s">
        <v>121</v>
      </c>
      <c r="AX33">
        <v>1</v>
      </c>
      <c r="AY33" t="s">
        <v>122</v>
      </c>
      <c r="BA33">
        <v>1</v>
      </c>
      <c r="BB33" t="s">
        <v>123</v>
      </c>
      <c r="BD33">
        <v>1</v>
      </c>
      <c r="BE33" t="s">
        <v>91</v>
      </c>
      <c r="BG33">
        <v>1</v>
      </c>
      <c r="BH33" t="s">
        <v>92</v>
      </c>
      <c r="BI33">
        <v>1</v>
      </c>
      <c r="BK33" t="s">
        <v>93</v>
      </c>
      <c r="BL33">
        <v>1</v>
      </c>
      <c r="BN33" t="s">
        <v>94</v>
      </c>
      <c r="BO33">
        <v>0</v>
      </c>
      <c r="BQ33" t="s">
        <v>95</v>
      </c>
      <c r="BR33">
        <v>1</v>
      </c>
      <c r="BT33" t="s">
        <v>204</v>
      </c>
    </row>
    <row r="34" spans="1:72" x14ac:dyDescent="0.25">
      <c r="A34">
        <v>33</v>
      </c>
      <c r="B34" s="1">
        <v>45096.500775462999</v>
      </c>
      <c r="C34" s="1">
        <v>45096.534328703703</v>
      </c>
      <c r="D34" t="s">
        <v>205</v>
      </c>
      <c r="E34" t="s">
        <v>205</v>
      </c>
      <c r="F34" s="3">
        <v>13</v>
      </c>
      <c r="H34" s="1"/>
      <c r="I34" t="s">
        <v>206</v>
      </c>
      <c r="L34" s="2" t="s">
        <v>98</v>
      </c>
      <c r="M34">
        <v>1</v>
      </c>
      <c r="O34" t="s">
        <v>109</v>
      </c>
      <c r="P34">
        <v>1</v>
      </c>
      <c r="R34" t="s">
        <v>100</v>
      </c>
      <c r="S34">
        <v>1</v>
      </c>
      <c r="U34" t="s">
        <v>101</v>
      </c>
      <c r="V34">
        <v>1</v>
      </c>
      <c r="X34" t="s">
        <v>110</v>
      </c>
      <c r="Y34">
        <v>0</v>
      </c>
      <c r="AA34" t="s">
        <v>81</v>
      </c>
      <c r="AB34">
        <v>0</v>
      </c>
      <c r="AD34" t="s">
        <v>82</v>
      </c>
      <c r="AE34">
        <v>0</v>
      </c>
      <c r="AG34" t="s">
        <v>103</v>
      </c>
      <c r="AH34">
        <v>0</v>
      </c>
      <c r="AJ34" t="s">
        <v>104</v>
      </c>
      <c r="AL34">
        <v>1</v>
      </c>
      <c r="AM34" t="s">
        <v>85</v>
      </c>
      <c r="AO34">
        <v>0</v>
      </c>
      <c r="AP34" t="s">
        <v>134</v>
      </c>
      <c r="AR34">
        <v>1</v>
      </c>
      <c r="AS34" t="s">
        <v>105</v>
      </c>
      <c r="AU34">
        <v>1</v>
      </c>
      <c r="AV34" t="s">
        <v>121</v>
      </c>
      <c r="AX34">
        <v>1</v>
      </c>
      <c r="AY34" t="s">
        <v>122</v>
      </c>
      <c r="BA34">
        <v>1</v>
      </c>
      <c r="BB34" t="s">
        <v>123</v>
      </c>
      <c r="BD34">
        <v>1</v>
      </c>
      <c r="BE34" t="s">
        <v>136</v>
      </c>
      <c r="BG34">
        <v>0</v>
      </c>
      <c r="BH34" t="s">
        <v>92</v>
      </c>
      <c r="BI34">
        <v>1</v>
      </c>
      <c r="BK34" t="s">
        <v>93</v>
      </c>
      <c r="BL34">
        <v>1</v>
      </c>
      <c r="BN34" t="s">
        <v>94</v>
      </c>
      <c r="BO34">
        <v>0</v>
      </c>
      <c r="BQ34" t="s">
        <v>95</v>
      </c>
      <c r="BR34">
        <v>1</v>
      </c>
    </row>
    <row r="35" spans="1:72" x14ac:dyDescent="0.25">
      <c r="A35">
        <v>34</v>
      </c>
      <c r="B35" s="1">
        <v>45096.500590277799</v>
      </c>
      <c r="C35" s="1">
        <v>45096.534340277802</v>
      </c>
      <c r="D35" t="s">
        <v>207</v>
      </c>
      <c r="E35" t="s">
        <v>207</v>
      </c>
      <c r="F35" s="3">
        <v>8</v>
      </c>
      <c r="H35" s="1"/>
      <c r="I35" t="s">
        <v>208</v>
      </c>
      <c r="L35" s="2" t="s">
        <v>98</v>
      </c>
      <c r="M35">
        <v>1</v>
      </c>
      <c r="O35" t="s">
        <v>109</v>
      </c>
      <c r="P35">
        <v>1</v>
      </c>
      <c r="R35" t="s">
        <v>100</v>
      </c>
      <c r="S35">
        <v>1</v>
      </c>
      <c r="U35" t="s">
        <v>79</v>
      </c>
      <c r="V35">
        <v>0</v>
      </c>
      <c r="X35" t="s">
        <v>110</v>
      </c>
      <c r="Y35">
        <v>0</v>
      </c>
      <c r="AA35" t="s">
        <v>81</v>
      </c>
      <c r="AB35">
        <v>0</v>
      </c>
      <c r="AD35" t="s">
        <v>133</v>
      </c>
      <c r="AE35">
        <v>1</v>
      </c>
      <c r="AG35" t="s">
        <v>103</v>
      </c>
      <c r="AH35">
        <v>0</v>
      </c>
      <c r="AJ35" t="s">
        <v>104</v>
      </c>
      <c r="AL35">
        <v>1</v>
      </c>
      <c r="AM35" t="s">
        <v>147</v>
      </c>
      <c r="AO35">
        <v>0</v>
      </c>
      <c r="AP35" t="s">
        <v>86</v>
      </c>
      <c r="AR35">
        <v>0</v>
      </c>
      <c r="AS35" t="s">
        <v>114</v>
      </c>
      <c r="AU35">
        <v>0</v>
      </c>
      <c r="AV35" t="s">
        <v>115</v>
      </c>
      <c r="AX35">
        <v>0</v>
      </c>
      <c r="AY35" t="s">
        <v>89</v>
      </c>
      <c r="BA35">
        <v>0</v>
      </c>
      <c r="BB35" t="s">
        <v>135</v>
      </c>
      <c r="BD35">
        <v>0</v>
      </c>
      <c r="BE35" t="s">
        <v>91</v>
      </c>
      <c r="BG35">
        <v>1</v>
      </c>
      <c r="BH35" t="s">
        <v>92</v>
      </c>
      <c r="BI35">
        <v>1</v>
      </c>
      <c r="BK35" t="s">
        <v>93</v>
      </c>
      <c r="BL35">
        <v>1</v>
      </c>
      <c r="BN35" t="s">
        <v>94</v>
      </c>
      <c r="BO35">
        <v>0</v>
      </c>
      <c r="BQ35" t="s">
        <v>144</v>
      </c>
      <c r="BR35">
        <v>0</v>
      </c>
    </row>
    <row r="36" spans="1:72" x14ac:dyDescent="0.25">
      <c r="A36">
        <v>35</v>
      </c>
      <c r="B36" s="1">
        <v>45096.500150462998</v>
      </c>
      <c r="C36" s="1">
        <v>45096.534421296303</v>
      </c>
      <c r="D36" t="s">
        <v>209</v>
      </c>
      <c r="E36" t="s">
        <v>209</v>
      </c>
      <c r="F36" s="3">
        <v>13</v>
      </c>
      <c r="H36" s="1"/>
      <c r="I36" t="s">
        <v>210</v>
      </c>
      <c r="L36" s="2" t="s">
        <v>98</v>
      </c>
      <c r="M36">
        <v>1</v>
      </c>
      <c r="O36" t="s">
        <v>109</v>
      </c>
      <c r="P36">
        <v>1</v>
      </c>
      <c r="R36" t="s">
        <v>100</v>
      </c>
      <c r="S36">
        <v>1</v>
      </c>
      <c r="U36" t="s">
        <v>101</v>
      </c>
      <c r="V36">
        <v>1</v>
      </c>
      <c r="X36" t="s">
        <v>110</v>
      </c>
      <c r="Y36">
        <v>0</v>
      </c>
      <c r="AA36" t="s">
        <v>81</v>
      </c>
      <c r="AB36">
        <v>0</v>
      </c>
      <c r="AD36" t="s">
        <v>82</v>
      </c>
      <c r="AE36">
        <v>0</v>
      </c>
      <c r="AG36" t="s">
        <v>103</v>
      </c>
      <c r="AH36">
        <v>0</v>
      </c>
      <c r="AJ36" t="s">
        <v>104</v>
      </c>
      <c r="AL36">
        <v>1</v>
      </c>
      <c r="AM36" t="s">
        <v>85</v>
      </c>
      <c r="AO36">
        <v>0</v>
      </c>
      <c r="AP36" t="s">
        <v>86</v>
      </c>
      <c r="AR36">
        <v>0</v>
      </c>
      <c r="AS36" t="s">
        <v>105</v>
      </c>
      <c r="AU36">
        <v>1</v>
      </c>
      <c r="AV36" t="s">
        <v>121</v>
      </c>
      <c r="AX36">
        <v>1</v>
      </c>
      <c r="AY36" t="s">
        <v>122</v>
      </c>
      <c r="BA36">
        <v>1</v>
      </c>
      <c r="BB36" t="s">
        <v>123</v>
      </c>
      <c r="BD36">
        <v>1</v>
      </c>
      <c r="BE36" t="s">
        <v>91</v>
      </c>
      <c r="BG36">
        <v>1</v>
      </c>
      <c r="BH36" t="s">
        <v>92</v>
      </c>
      <c r="BI36">
        <v>1</v>
      </c>
      <c r="BK36" t="s">
        <v>93</v>
      </c>
      <c r="BL36">
        <v>1</v>
      </c>
      <c r="BN36" t="s">
        <v>94</v>
      </c>
      <c r="BO36">
        <v>0</v>
      </c>
      <c r="BQ36" t="s">
        <v>95</v>
      </c>
      <c r="BR36">
        <v>1</v>
      </c>
    </row>
    <row r="37" spans="1:72" x14ac:dyDescent="0.25">
      <c r="A37">
        <v>36</v>
      </c>
      <c r="B37" s="1">
        <v>45096.500347222202</v>
      </c>
      <c r="C37" s="1">
        <v>45096.534421296303</v>
      </c>
      <c r="D37" t="s">
        <v>211</v>
      </c>
      <c r="E37" t="s">
        <v>211</v>
      </c>
      <c r="F37" s="3">
        <v>14</v>
      </c>
      <c r="H37" s="1"/>
      <c r="I37" t="s">
        <v>212</v>
      </c>
      <c r="L37" s="2" t="s">
        <v>98</v>
      </c>
      <c r="M37">
        <v>1</v>
      </c>
      <c r="O37" t="s">
        <v>109</v>
      </c>
      <c r="P37">
        <v>1</v>
      </c>
      <c r="R37" t="s">
        <v>100</v>
      </c>
      <c r="S37">
        <v>1</v>
      </c>
      <c r="U37" t="s">
        <v>101</v>
      </c>
      <c r="V37">
        <v>1</v>
      </c>
      <c r="X37" t="s">
        <v>80</v>
      </c>
      <c r="Y37">
        <v>1</v>
      </c>
      <c r="AA37" t="s">
        <v>111</v>
      </c>
      <c r="AB37">
        <v>1</v>
      </c>
      <c r="AD37" t="s">
        <v>112</v>
      </c>
      <c r="AE37">
        <v>0</v>
      </c>
      <c r="AG37" t="s">
        <v>103</v>
      </c>
      <c r="AH37">
        <v>0</v>
      </c>
      <c r="AJ37" t="s">
        <v>104</v>
      </c>
      <c r="AL37">
        <v>1</v>
      </c>
      <c r="AM37" t="s">
        <v>85</v>
      </c>
      <c r="AO37">
        <v>0</v>
      </c>
      <c r="AP37" t="s">
        <v>134</v>
      </c>
      <c r="AR37">
        <v>1</v>
      </c>
      <c r="AS37" t="s">
        <v>105</v>
      </c>
      <c r="AU37">
        <v>1</v>
      </c>
      <c r="AV37" t="s">
        <v>121</v>
      </c>
      <c r="AX37">
        <v>1</v>
      </c>
      <c r="AY37" t="s">
        <v>122</v>
      </c>
      <c r="BA37">
        <v>1</v>
      </c>
      <c r="BB37" t="s">
        <v>135</v>
      </c>
      <c r="BD37">
        <v>0</v>
      </c>
      <c r="BE37" t="s">
        <v>91</v>
      </c>
      <c r="BG37">
        <v>1</v>
      </c>
      <c r="BH37" t="s">
        <v>92</v>
      </c>
      <c r="BI37">
        <v>1</v>
      </c>
      <c r="BK37" t="s">
        <v>140</v>
      </c>
      <c r="BL37">
        <v>0</v>
      </c>
      <c r="BN37" t="s">
        <v>94</v>
      </c>
      <c r="BO37">
        <v>0</v>
      </c>
      <c r="BQ37" t="s">
        <v>95</v>
      </c>
      <c r="BR37">
        <v>1</v>
      </c>
      <c r="BT37" t="s">
        <v>213</v>
      </c>
    </row>
    <row r="38" spans="1:72" x14ac:dyDescent="0.25">
      <c r="A38">
        <v>37</v>
      </c>
      <c r="B38" s="1">
        <v>45096.501273148097</v>
      </c>
      <c r="C38" s="1">
        <v>45096.534479166701</v>
      </c>
      <c r="D38" t="s">
        <v>214</v>
      </c>
      <c r="E38" t="s">
        <v>214</v>
      </c>
      <c r="F38" s="3">
        <v>15</v>
      </c>
      <c r="H38" s="1"/>
      <c r="I38" t="s">
        <v>215</v>
      </c>
      <c r="L38" s="2" t="s">
        <v>98</v>
      </c>
      <c r="M38">
        <v>1</v>
      </c>
      <c r="O38" t="s">
        <v>109</v>
      </c>
      <c r="P38">
        <v>1</v>
      </c>
      <c r="R38" t="s">
        <v>100</v>
      </c>
      <c r="S38">
        <v>1</v>
      </c>
      <c r="U38" t="s">
        <v>101</v>
      </c>
      <c r="V38">
        <v>1</v>
      </c>
      <c r="X38" t="s">
        <v>80</v>
      </c>
      <c r="Y38">
        <v>1</v>
      </c>
      <c r="AA38" t="s">
        <v>111</v>
      </c>
      <c r="AB38">
        <v>1</v>
      </c>
      <c r="AD38" t="s">
        <v>112</v>
      </c>
      <c r="AE38">
        <v>0</v>
      </c>
      <c r="AG38" t="s">
        <v>103</v>
      </c>
      <c r="AH38">
        <v>0</v>
      </c>
      <c r="AJ38" t="s">
        <v>104</v>
      </c>
      <c r="AL38">
        <v>1</v>
      </c>
      <c r="AM38" t="s">
        <v>85</v>
      </c>
      <c r="AO38">
        <v>0</v>
      </c>
      <c r="AP38" t="s">
        <v>134</v>
      </c>
      <c r="AR38">
        <v>1</v>
      </c>
      <c r="AS38" t="s">
        <v>105</v>
      </c>
      <c r="AU38">
        <v>1</v>
      </c>
      <c r="AV38" t="s">
        <v>121</v>
      </c>
      <c r="AX38">
        <v>1</v>
      </c>
      <c r="AY38" t="s">
        <v>89</v>
      </c>
      <c r="BA38">
        <v>0</v>
      </c>
      <c r="BB38" t="s">
        <v>90</v>
      </c>
      <c r="BD38">
        <v>0</v>
      </c>
      <c r="BE38" t="s">
        <v>91</v>
      </c>
      <c r="BG38">
        <v>1</v>
      </c>
      <c r="BH38" t="s">
        <v>92</v>
      </c>
      <c r="BI38">
        <v>1</v>
      </c>
      <c r="BK38" t="s">
        <v>93</v>
      </c>
      <c r="BL38">
        <v>1</v>
      </c>
      <c r="BN38" t="s">
        <v>141</v>
      </c>
      <c r="BO38">
        <v>1</v>
      </c>
      <c r="BQ38" t="s">
        <v>95</v>
      </c>
      <c r="BR38">
        <v>1</v>
      </c>
    </row>
    <row r="39" spans="1:72" x14ac:dyDescent="0.25">
      <c r="A39">
        <v>38</v>
      </c>
      <c r="B39" s="1">
        <v>45096.500532407401</v>
      </c>
      <c r="C39" s="1">
        <v>45096.534710648099</v>
      </c>
      <c r="D39" t="s">
        <v>216</v>
      </c>
      <c r="E39" t="s">
        <v>216</v>
      </c>
      <c r="F39" s="3">
        <v>13</v>
      </c>
      <c r="H39" s="1"/>
      <c r="I39" t="s">
        <v>217</v>
      </c>
      <c r="L39" s="2" t="s">
        <v>98</v>
      </c>
      <c r="M39">
        <v>1</v>
      </c>
      <c r="O39" t="s">
        <v>109</v>
      </c>
      <c r="P39">
        <v>1</v>
      </c>
      <c r="R39" t="s">
        <v>100</v>
      </c>
      <c r="S39">
        <v>1</v>
      </c>
      <c r="U39" t="s">
        <v>101</v>
      </c>
      <c r="V39">
        <v>1</v>
      </c>
      <c r="X39" t="s">
        <v>110</v>
      </c>
      <c r="Y39">
        <v>0</v>
      </c>
      <c r="AA39" t="s">
        <v>81</v>
      </c>
      <c r="AB39">
        <v>0</v>
      </c>
      <c r="AD39" t="s">
        <v>82</v>
      </c>
      <c r="AE39">
        <v>0</v>
      </c>
      <c r="AG39" t="s">
        <v>103</v>
      </c>
      <c r="AH39">
        <v>0</v>
      </c>
      <c r="AJ39" t="s">
        <v>104</v>
      </c>
      <c r="AL39">
        <v>1</v>
      </c>
      <c r="AM39" t="s">
        <v>85</v>
      </c>
      <c r="AO39">
        <v>0</v>
      </c>
      <c r="AP39" t="s">
        <v>134</v>
      </c>
      <c r="AR39">
        <v>1</v>
      </c>
      <c r="AS39" t="s">
        <v>105</v>
      </c>
      <c r="AU39">
        <v>1</v>
      </c>
      <c r="AV39" t="s">
        <v>121</v>
      </c>
      <c r="AX39">
        <v>1</v>
      </c>
      <c r="AY39" t="s">
        <v>122</v>
      </c>
      <c r="BA39">
        <v>1</v>
      </c>
      <c r="BB39" t="s">
        <v>123</v>
      </c>
      <c r="BD39">
        <v>1</v>
      </c>
      <c r="BE39" t="s">
        <v>91</v>
      </c>
      <c r="BG39">
        <v>1</v>
      </c>
      <c r="BH39" t="s">
        <v>139</v>
      </c>
      <c r="BI39">
        <v>0</v>
      </c>
      <c r="BK39" t="s">
        <v>93</v>
      </c>
      <c r="BL39">
        <v>1</v>
      </c>
      <c r="BN39" t="s">
        <v>94</v>
      </c>
      <c r="BO39">
        <v>0</v>
      </c>
      <c r="BQ39" t="s">
        <v>95</v>
      </c>
      <c r="BR39">
        <v>1</v>
      </c>
      <c r="BT39" t="s">
        <v>218</v>
      </c>
    </row>
    <row r="40" spans="1:72" x14ac:dyDescent="0.25">
      <c r="A40">
        <v>39</v>
      </c>
      <c r="B40" s="1">
        <v>45096.500520833302</v>
      </c>
      <c r="C40" s="1">
        <v>45096.534837963001</v>
      </c>
      <c r="D40" t="s">
        <v>219</v>
      </c>
      <c r="E40" t="s">
        <v>219</v>
      </c>
      <c r="F40" s="3">
        <v>14</v>
      </c>
      <c r="H40" s="1"/>
      <c r="I40" t="s">
        <v>220</v>
      </c>
      <c r="L40" s="2" t="s">
        <v>98</v>
      </c>
      <c r="M40">
        <v>1</v>
      </c>
      <c r="O40" t="s">
        <v>109</v>
      </c>
      <c r="P40">
        <v>1</v>
      </c>
      <c r="R40" t="s">
        <v>100</v>
      </c>
      <c r="S40">
        <v>1</v>
      </c>
      <c r="U40" t="s">
        <v>101</v>
      </c>
      <c r="V40">
        <v>1</v>
      </c>
      <c r="X40" t="s">
        <v>110</v>
      </c>
      <c r="Y40">
        <v>0</v>
      </c>
      <c r="AA40" t="s">
        <v>81</v>
      </c>
      <c r="AB40">
        <v>0</v>
      </c>
      <c r="AD40" t="s">
        <v>82</v>
      </c>
      <c r="AE40">
        <v>0</v>
      </c>
      <c r="AG40" t="s">
        <v>103</v>
      </c>
      <c r="AH40">
        <v>0</v>
      </c>
      <c r="AJ40" t="s">
        <v>104</v>
      </c>
      <c r="AL40">
        <v>1</v>
      </c>
      <c r="AM40" t="s">
        <v>85</v>
      </c>
      <c r="AO40">
        <v>0</v>
      </c>
      <c r="AP40" t="s">
        <v>134</v>
      </c>
      <c r="AR40">
        <v>1</v>
      </c>
      <c r="AS40" t="s">
        <v>105</v>
      </c>
      <c r="AU40">
        <v>1</v>
      </c>
      <c r="AV40" t="s">
        <v>121</v>
      </c>
      <c r="AX40">
        <v>1</v>
      </c>
      <c r="AY40" t="s">
        <v>122</v>
      </c>
      <c r="BA40">
        <v>1</v>
      </c>
      <c r="BB40" t="s">
        <v>123</v>
      </c>
      <c r="BD40">
        <v>1</v>
      </c>
      <c r="BE40" t="s">
        <v>91</v>
      </c>
      <c r="BG40">
        <v>1</v>
      </c>
      <c r="BH40" t="s">
        <v>92</v>
      </c>
      <c r="BI40">
        <v>1</v>
      </c>
      <c r="BK40" t="s">
        <v>93</v>
      </c>
      <c r="BL40">
        <v>1</v>
      </c>
      <c r="BN40" t="s">
        <v>94</v>
      </c>
      <c r="BO40">
        <v>0</v>
      </c>
      <c r="BQ40" t="s">
        <v>95</v>
      </c>
      <c r="BR40">
        <v>1</v>
      </c>
    </row>
    <row r="41" spans="1:72" x14ac:dyDescent="0.25">
      <c r="A41">
        <v>40</v>
      </c>
      <c r="B41" s="1">
        <v>45096.500150462998</v>
      </c>
      <c r="C41" s="1">
        <v>45096.534884259301</v>
      </c>
      <c r="D41" t="s">
        <v>221</v>
      </c>
      <c r="E41" t="s">
        <v>221</v>
      </c>
      <c r="F41" s="3">
        <v>13</v>
      </c>
      <c r="H41" s="1"/>
      <c r="I41" t="s">
        <v>222</v>
      </c>
      <c r="L41" s="2" t="s">
        <v>98</v>
      </c>
      <c r="M41">
        <v>1</v>
      </c>
      <c r="O41" t="s">
        <v>77</v>
      </c>
      <c r="P41">
        <v>0</v>
      </c>
      <c r="R41" t="s">
        <v>100</v>
      </c>
      <c r="S41">
        <v>1</v>
      </c>
      <c r="U41" t="s">
        <v>101</v>
      </c>
      <c r="V41">
        <v>1</v>
      </c>
      <c r="X41" t="s">
        <v>110</v>
      </c>
      <c r="Y41">
        <v>0</v>
      </c>
      <c r="AA41" t="s">
        <v>81</v>
      </c>
      <c r="AB41">
        <v>0</v>
      </c>
      <c r="AD41" t="s">
        <v>82</v>
      </c>
      <c r="AE41">
        <v>0</v>
      </c>
      <c r="AG41" t="s">
        <v>103</v>
      </c>
      <c r="AH41">
        <v>0</v>
      </c>
      <c r="AJ41" t="s">
        <v>104</v>
      </c>
      <c r="AL41">
        <v>1</v>
      </c>
      <c r="AM41" t="s">
        <v>85</v>
      </c>
      <c r="AO41">
        <v>0</v>
      </c>
      <c r="AP41" t="s">
        <v>134</v>
      </c>
      <c r="AR41">
        <v>1</v>
      </c>
      <c r="AS41" t="s">
        <v>105</v>
      </c>
      <c r="AU41">
        <v>1</v>
      </c>
      <c r="AV41" t="s">
        <v>121</v>
      </c>
      <c r="AX41">
        <v>1</v>
      </c>
      <c r="AY41" t="s">
        <v>122</v>
      </c>
      <c r="BA41">
        <v>1</v>
      </c>
      <c r="BB41" t="s">
        <v>123</v>
      </c>
      <c r="BD41">
        <v>1</v>
      </c>
      <c r="BE41" t="s">
        <v>91</v>
      </c>
      <c r="BG41">
        <v>1</v>
      </c>
      <c r="BH41" t="s">
        <v>92</v>
      </c>
      <c r="BI41">
        <v>1</v>
      </c>
      <c r="BK41" t="s">
        <v>93</v>
      </c>
      <c r="BL41">
        <v>1</v>
      </c>
      <c r="BN41" t="s">
        <v>94</v>
      </c>
      <c r="BO41">
        <v>0</v>
      </c>
      <c r="BQ41" t="s">
        <v>95</v>
      </c>
      <c r="BR41">
        <v>1</v>
      </c>
    </row>
    <row r="42" spans="1:72" x14ac:dyDescent="0.25">
      <c r="A42">
        <v>41</v>
      </c>
      <c r="B42" s="1">
        <v>45096.500324074099</v>
      </c>
      <c r="C42" s="1">
        <v>45096.535057870402</v>
      </c>
      <c r="D42" t="s">
        <v>223</v>
      </c>
      <c r="E42" t="s">
        <v>223</v>
      </c>
      <c r="F42" s="3">
        <v>15</v>
      </c>
      <c r="H42" s="1"/>
      <c r="I42" t="s">
        <v>224</v>
      </c>
      <c r="L42" s="2" t="s">
        <v>98</v>
      </c>
      <c r="M42">
        <v>1</v>
      </c>
      <c r="O42" t="s">
        <v>109</v>
      </c>
      <c r="P42">
        <v>1</v>
      </c>
      <c r="R42" t="s">
        <v>100</v>
      </c>
      <c r="S42">
        <v>1</v>
      </c>
      <c r="U42" t="s">
        <v>101</v>
      </c>
      <c r="V42">
        <v>1</v>
      </c>
      <c r="X42" t="s">
        <v>110</v>
      </c>
      <c r="Y42">
        <v>0</v>
      </c>
      <c r="AA42" t="s">
        <v>81</v>
      </c>
      <c r="AB42">
        <v>0</v>
      </c>
      <c r="AD42" t="s">
        <v>82</v>
      </c>
      <c r="AE42">
        <v>0</v>
      </c>
      <c r="AG42" t="s">
        <v>103</v>
      </c>
      <c r="AH42">
        <v>0</v>
      </c>
      <c r="AJ42" t="s">
        <v>104</v>
      </c>
      <c r="AL42">
        <v>1</v>
      </c>
      <c r="AM42" t="s">
        <v>129</v>
      </c>
      <c r="AO42">
        <v>1</v>
      </c>
      <c r="AP42" t="s">
        <v>134</v>
      </c>
      <c r="AR42">
        <v>1</v>
      </c>
      <c r="AS42" t="s">
        <v>105</v>
      </c>
      <c r="AU42">
        <v>1</v>
      </c>
      <c r="AV42" t="s">
        <v>121</v>
      </c>
      <c r="AX42">
        <v>1</v>
      </c>
      <c r="AY42" t="s">
        <v>122</v>
      </c>
      <c r="BA42">
        <v>1</v>
      </c>
      <c r="BB42" t="s">
        <v>123</v>
      </c>
      <c r="BD42">
        <v>1</v>
      </c>
      <c r="BE42" t="s">
        <v>91</v>
      </c>
      <c r="BG42">
        <v>1</v>
      </c>
      <c r="BH42" t="s">
        <v>92</v>
      </c>
      <c r="BI42">
        <v>1</v>
      </c>
      <c r="BK42" t="s">
        <v>93</v>
      </c>
      <c r="BL42">
        <v>1</v>
      </c>
      <c r="BN42" t="s">
        <v>94</v>
      </c>
      <c r="BO42">
        <v>0</v>
      </c>
      <c r="BQ42" t="s">
        <v>95</v>
      </c>
      <c r="BR42">
        <v>1</v>
      </c>
    </row>
    <row r="43" spans="1:72" x14ac:dyDescent="0.25">
      <c r="A43">
        <v>42</v>
      </c>
      <c r="B43" s="1">
        <v>45096.503993055601</v>
      </c>
      <c r="C43" s="1">
        <v>45096.535208333298</v>
      </c>
      <c r="D43" t="s">
        <v>225</v>
      </c>
      <c r="E43" t="s">
        <v>225</v>
      </c>
      <c r="F43" s="3">
        <v>15</v>
      </c>
      <c r="H43" s="1"/>
      <c r="I43" t="s">
        <v>226</v>
      </c>
      <c r="L43" s="2" t="s">
        <v>98</v>
      </c>
      <c r="M43">
        <v>1</v>
      </c>
      <c r="O43" t="s">
        <v>109</v>
      </c>
      <c r="P43">
        <v>1</v>
      </c>
      <c r="R43" t="s">
        <v>100</v>
      </c>
      <c r="S43">
        <v>1</v>
      </c>
      <c r="U43" t="s">
        <v>101</v>
      </c>
      <c r="V43">
        <v>1</v>
      </c>
      <c r="X43" t="s">
        <v>80</v>
      </c>
      <c r="Y43">
        <v>1</v>
      </c>
      <c r="AA43" t="s">
        <v>111</v>
      </c>
      <c r="AB43">
        <v>1</v>
      </c>
      <c r="AD43" t="s">
        <v>133</v>
      </c>
      <c r="AE43">
        <v>1</v>
      </c>
      <c r="AG43" t="s">
        <v>128</v>
      </c>
      <c r="AH43">
        <v>0</v>
      </c>
      <c r="AJ43" t="s">
        <v>104</v>
      </c>
      <c r="AL43">
        <v>1</v>
      </c>
      <c r="AM43" t="s">
        <v>85</v>
      </c>
      <c r="AO43">
        <v>0</v>
      </c>
      <c r="AP43" t="s">
        <v>134</v>
      </c>
      <c r="AR43">
        <v>1</v>
      </c>
      <c r="AS43" t="s">
        <v>105</v>
      </c>
      <c r="AU43">
        <v>1</v>
      </c>
      <c r="AV43" t="s">
        <v>115</v>
      </c>
      <c r="AX43">
        <v>0</v>
      </c>
      <c r="AY43" t="s">
        <v>89</v>
      </c>
      <c r="BA43">
        <v>0</v>
      </c>
      <c r="BB43" t="s">
        <v>123</v>
      </c>
      <c r="BD43">
        <v>1</v>
      </c>
      <c r="BE43" t="s">
        <v>91</v>
      </c>
      <c r="BG43">
        <v>1</v>
      </c>
      <c r="BH43" t="s">
        <v>92</v>
      </c>
      <c r="BI43">
        <v>1</v>
      </c>
      <c r="BK43" t="s">
        <v>93</v>
      </c>
      <c r="BL43">
        <v>1</v>
      </c>
      <c r="BN43" t="s">
        <v>94</v>
      </c>
      <c r="BO43">
        <v>0</v>
      </c>
      <c r="BQ43" t="s">
        <v>95</v>
      </c>
      <c r="BR43">
        <v>1</v>
      </c>
    </row>
    <row r="44" spans="1:72" x14ac:dyDescent="0.25">
      <c r="A44">
        <v>43</v>
      </c>
      <c r="B44" s="1">
        <v>45096.500729166699</v>
      </c>
      <c r="C44" s="1">
        <v>45096.536550925899</v>
      </c>
      <c r="D44" t="s">
        <v>227</v>
      </c>
      <c r="E44" t="s">
        <v>227</v>
      </c>
      <c r="F44" s="3">
        <v>4</v>
      </c>
      <c r="H44" s="1"/>
      <c r="I44" t="s">
        <v>228</v>
      </c>
      <c r="L44" s="2" t="s">
        <v>98</v>
      </c>
      <c r="M44">
        <v>1</v>
      </c>
      <c r="O44" t="s">
        <v>99</v>
      </c>
      <c r="P44">
        <v>0</v>
      </c>
      <c r="S44">
        <v>0</v>
      </c>
      <c r="V44">
        <v>0</v>
      </c>
      <c r="Y44">
        <v>0</v>
      </c>
      <c r="AB44">
        <v>0</v>
      </c>
      <c r="AD44" t="s">
        <v>112</v>
      </c>
      <c r="AE44">
        <v>0</v>
      </c>
      <c r="AH44">
        <v>0</v>
      </c>
      <c r="AL44">
        <v>0</v>
      </c>
      <c r="AO44">
        <v>0</v>
      </c>
      <c r="AP44" t="s">
        <v>86</v>
      </c>
      <c r="AR44">
        <v>0</v>
      </c>
      <c r="AS44" t="s">
        <v>105</v>
      </c>
      <c r="AU44">
        <v>1</v>
      </c>
      <c r="AV44" t="s">
        <v>121</v>
      </c>
      <c r="AX44">
        <v>1</v>
      </c>
      <c r="BA44">
        <v>0</v>
      </c>
      <c r="BD44">
        <v>0</v>
      </c>
      <c r="BG44">
        <v>0</v>
      </c>
      <c r="BI44">
        <v>0</v>
      </c>
      <c r="BK44" t="s">
        <v>93</v>
      </c>
      <c r="BL44">
        <v>1</v>
      </c>
      <c r="BO44">
        <v>0</v>
      </c>
      <c r="BR44">
        <v>0</v>
      </c>
    </row>
    <row r="45" spans="1:72" x14ac:dyDescent="0.25">
      <c r="A45">
        <v>44</v>
      </c>
      <c r="B45" s="1">
        <v>45096.534571759301</v>
      </c>
      <c r="C45" s="1">
        <v>45096.537418981497</v>
      </c>
      <c r="D45" t="s">
        <v>229</v>
      </c>
      <c r="E45" t="s">
        <v>229</v>
      </c>
      <c r="F45" s="3">
        <v>16</v>
      </c>
      <c r="H45" s="1"/>
      <c r="I45" t="s">
        <v>230</v>
      </c>
      <c r="L45" s="2" t="s">
        <v>98</v>
      </c>
      <c r="M45">
        <v>1</v>
      </c>
      <c r="O45" t="s">
        <v>109</v>
      </c>
      <c r="P45">
        <v>1</v>
      </c>
      <c r="R45" t="s">
        <v>100</v>
      </c>
      <c r="S45">
        <v>1</v>
      </c>
      <c r="U45" t="s">
        <v>101</v>
      </c>
      <c r="V45">
        <v>1</v>
      </c>
      <c r="X45" t="s">
        <v>80</v>
      </c>
      <c r="Y45">
        <v>1</v>
      </c>
      <c r="AA45" t="s">
        <v>111</v>
      </c>
      <c r="AB45">
        <v>1</v>
      </c>
      <c r="AD45" t="s">
        <v>112</v>
      </c>
      <c r="AE45">
        <v>0</v>
      </c>
      <c r="AG45" t="s">
        <v>103</v>
      </c>
      <c r="AH45">
        <v>0</v>
      </c>
      <c r="AJ45" t="s">
        <v>104</v>
      </c>
      <c r="AL45">
        <v>1</v>
      </c>
      <c r="AM45" t="s">
        <v>129</v>
      </c>
      <c r="AO45">
        <v>1</v>
      </c>
      <c r="AP45" t="s">
        <v>134</v>
      </c>
      <c r="AR45">
        <v>1</v>
      </c>
      <c r="AS45" t="s">
        <v>114</v>
      </c>
      <c r="AU45">
        <v>0</v>
      </c>
      <c r="AV45" t="s">
        <v>121</v>
      </c>
      <c r="AX45">
        <v>1</v>
      </c>
      <c r="AY45" t="s">
        <v>89</v>
      </c>
      <c r="BA45">
        <v>0</v>
      </c>
      <c r="BB45" t="s">
        <v>123</v>
      </c>
      <c r="BD45">
        <v>1</v>
      </c>
      <c r="BE45" t="s">
        <v>91</v>
      </c>
      <c r="BG45">
        <v>1</v>
      </c>
      <c r="BH45" t="s">
        <v>92</v>
      </c>
      <c r="BI45">
        <v>1</v>
      </c>
      <c r="BK45" t="s">
        <v>93</v>
      </c>
      <c r="BL45">
        <v>1</v>
      </c>
      <c r="BN45" t="s">
        <v>141</v>
      </c>
      <c r="BO45">
        <v>1</v>
      </c>
      <c r="BQ45" t="s">
        <v>95</v>
      </c>
      <c r="BR45">
        <v>1</v>
      </c>
    </row>
    <row r="46" spans="1:72" x14ac:dyDescent="0.25">
      <c r="A46">
        <v>45</v>
      </c>
      <c r="B46" s="1">
        <v>45096.5065972222</v>
      </c>
      <c r="C46" s="1">
        <v>45096.537708333301</v>
      </c>
      <c r="D46" t="s">
        <v>231</v>
      </c>
      <c r="E46" t="s">
        <v>231</v>
      </c>
      <c r="F46" s="3">
        <v>13</v>
      </c>
      <c r="H46" s="1"/>
      <c r="I46" t="s">
        <v>232</v>
      </c>
      <c r="L46" s="2" t="s">
        <v>98</v>
      </c>
      <c r="M46">
        <v>1</v>
      </c>
      <c r="O46" t="s">
        <v>109</v>
      </c>
      <c r="P46">
        <v>1</v>
      </c>
      <c r="R46" t="s">
        <v>100</v>
      </c>
      <c r="S46">
        <v>1</v>
      </c>
      <c r="U46" t="s">
        <v>101</v>
      </c>
      <c r="V46">
        <v>1</v>
      </c>
      <c r="X46" t="s">
        <v>110</v>
      </c>
      <c r="Y46">
        <v>0</v>
      </c>
      <c r="AA46" t="s">
        <v>111</v>
      </c>
      <c r="AB46">
        <v>1</v>
      </c>
      <c r="AD46" t="s">
        <v>112</v>
      </c>
      <c r="AE46">
        <v>0</v>
      </c>
      <c r="AG46" t="s">
        <v>103</v>
      </c>
      <c r="AH46">
        <v>0</v>
      </c>
      <c r="AJ46" t="s">
        <v>104</v>
      </c>
      <c r="AL46">
        <v>1</v>
      </c>
      <c r="AM46" t="s">
        <v>129</v>
      </c>
      <c r="AO46">
        <v>1</v>
      </c>
      <c r="AP46" t="s">
        <v>113</v>
      </c>
      <c r="AR46">
        <v>0</v>
      </c>
      <c r="AS46" t="s">
        <v>105</v>
      </c>
      <c r="AU46">
        <v>1</v>
      </c>
      <c r="AV46" t="s">
        <v>121</v>
      </c>
      <c r="AX46">
        <v>1</v>
      </c>
      <c r="AY46" t="s">
        <v>89</v>
      </c>
      <c r="BA46">
        <v>0</v>
      </c>
      <c r="BB46" t="s">
        <v>123</v>
      </c>
      <c r="BD46">
        <v>1</v>
      </c>
      <c r="BE46" t="s">
        <v>91</v>
      </c>
      <c r="BG46">
        <v>1</v>
      </c>
      <c r="BH46" t="s">
        <v>139</v>
      </c>
      <c r="BI46">
        <v>0</v>
      </c>
      <c r="BK46" t="s">
        <v>93</v>
      </c>
      <c r="BL46">
        <v>1</v>
      </c>
      <c r="BN46" t="s">
        <v>94</v>
      </c>
      <c r="BO46">
        <v>0</v>
      </c>
      <c r="BQ46" t="s">
        <v>95</v>
      </c>
      <c r="BR46">
        <v>1</v>
      </c>
      <c r="BT46" t="s">
        <v>233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774D-F05E-4B1B-ACCF-B5C904E45567}">
  <dimension ref="A1:X49"/>
  <sheetViews>
    <sheetView workbookViewId="0">
      <selection activeCell="X43" sqref="X43"/>
    </sheetView>
  </sheetViews>
  <sheetFormatPr baseColWidth="10" defaultRowHeight="15" x14ac:dyDescent="0.25"/>
  <cols>
    <col min="1" max="1" width="37" bestFit="1" customWidth="1"/>
    <col min="2" max="3" width="5.140625" style="4" customWidth="1"/>
    <col min="4" max="21" width="5.140625" customWidth="1"/>
    <col min="22" max="22" width="11.42578125" style="4"/>
    <col min="24" max="24" width="11.42578125" style="4"/>
  </cols>
  <sheetData>
    <row r="1" spans="1:24" x14ac:dyDescent="0.25">
      <c r="A1" s="4" t="s">
        <v>292</v>
      </c>
      <c r="B1" s="5" t="s">
        <v>267</v>
      </c>
      <c r="C1" s="6" t="s">
        <v>268</v>
      </c>
      <c r="D1" s="7" t="s">
        <v>270</v>
      </c>
      <c r="E1" s="8" t="s">
        <v>271</v>
      </c>
      <c r="F1" s="7" t="s">
        <v>272</v>
      </c>
      <c r="G1" s="7" t="s">
        <v>273</v>
      </c>
      <c r="H1" s="7" t="s">
        <v>274</v>
      </c>
      <c r="I1" s="9" t="s">
        <v>275</v>
      </c>
      <c r="J1" s="7" t="s">
        <v>276</v>
      </c>
      <c r="K1" s="7" t="s">
        <v>277</v>
      </c>
      <c r="L1" s="7" t="s">
        <v>278</v>
      </c>
      <c r="M1" s="8" t="s">
        <v>279</v>
      </c>
      <c r="N1" s="7" t="s">
        <v>280</v>
      </c>
      <c r="O1" s="7" t="s">
        <v>281</v>
      </c>
      <c r="P1" s="7" t="s">
        <v>282</v>
      </c>
      <c r="Q1" s="7" t="s">
        <v>283</v>
      </c>
      <c r="R1" s="7" t="s">
        <v>284</v>
      </c>
      <c r="S1" s="7" t="s">
        <v>285</v>
      </c>
      <c r="T1" s="7" t="s">
        <v>286</v>
      </c>
      <c r="U1" s="7" t="s">
        <v>287</v>
      </c>
      <c r="V1" s="4" t="s">
        <v>269</v>
      </c>
      <c r="W1" s="7" t="s">
        <v>288</v>
      </c>
      <c r="X1" s="5" t="s">
        <v>290</v>
      </c>
    </row>
    <row r="2" spans="1:24" x14ac:dyDescent="0.25">
      <c r="A2" t="s">
        <v>262</v>
      </c>
      <c r="B2" s="4">
        <v>1</v>
      </c>
      <c r="C2" s="4">
        <v>1</v>
      </c>
      <c r="D2">
        <v>1</v>
      </c>
      <c r="E2">
        <v>1</v>
      </c>
      <c r="F2">
        <v>0</v>
      </c>
      <c r="G2">
        <v>0</v>
      </c>
      <c r="H2">
        <v>0</v>
      </c>
      <c r="I2">
        <v>0</v>
      </c>
      <c r="J2">
        <v>1</v>
      </c>
      <c r="K2">
        <v>1</v>
      </c>
      <c r="L2">
        <v>1</v>
      </c>
      <c r="M2">
        <v>1</v>
      </c>
      <c r="N2">
        <v>1</v>
      </c>
      <c r="O2">
        <v>1</v>
      </c>
      <c r="P2">
        <v>1</v>
      </c>
      <c r="Q2">
        <v>1</v>
      </c>
      <c r="R2">
        <v>1</v>
      </c>
      <c r="S2">
        <v>1</v>
      </c>
      <c r="T2">
        <v>0</v>
      </c>
      <c r="U2">
        <v>1</v>
      </c>
      <c r="V2" s="4">
        <v>15</v>
      </c>
      <c r="W2" s="4">
        <f>V2*0.5</f>
        <v>7.5</v>
      </c>
      <c r="X2" s="4">
        <f>W2+$W$49</f>
        <v>8.5</v>
      </c>
    </row>
    <row r="3" spans="1:24" x14ac:dyDescent="0.25">
      <c r="A3" t="s">
        <v>237</v>
      </c>
      <c r="B3" s="4">
        <v>1</v>
      </c>
      <c r="C3" s="4">
        <v>1</v>
      </c>
      <c r="D3">
        <v>0</v>
      </c>
      <c r="E3">
        <v>1</v>
      </c>
      <c r="F3">
        <v>0</v>
      </c>
      <c r="G3">
        <v>1</v>
      </c>
      <c r="H3">
        <v>0</v>
      </c>
      <c r="I3">
        <v>1</v>
      </c>
      <c r="J3">
        <v>1</v>
      </c>
      <c r="K3">
        <v>0</v>
      </c>
      <c r="L3">
        <v>0</v>
      </c>
      <c r="M3">
        <v>1</v>
      </c>
      <c r="N3">
        <v>1</v>
      </c>
      <c r="O3">
        <v>1</v>
      </c>
      <c r="P3">
        <v>1</v>
      </c>
      <c r="Q3">
        <v>1</v>
      </c>
      <c r="R3">
        <v>1</v>
      </c>
      <c r="S3">
        <v>1</v>
      </c>
      <c r="T3">
        <v>0</v>
      </c>
      <c r="U3">
        <v>0</v>
      </c>
      <c r="V3" s="4">
        <v>13</v>
      </c>
      <c r="W3" s="4">
        <f>V3*0.5</f>
        <v>6.5</v>
      </c>
      <c r="X3" s="4">
        <f>W3+$W$49</f>
        <v>7.5</v>
      </c>
    </row>
    <row r="4" spans="1:24" x14ac:dyDescent="0.25">
      <c r="A4" t="s">
        <v>246</v>
      </c>
      <c r="B4" s="4">
        <v>1</v>
      </c>
      <c r="C4" s="4">
        <v>1</v>
      </c>
      <c r="D4">
        <v>0</v>
      </c>
      <c r="E4">
        <v>1</v>
      </c>
      <c r="F4">
        <v>0</v>
      </c>
      <c r="G4">
        <v>0</v>
      </c>
      <c r="H4">
        <v>0</v>
      </c>
      <c r="I4">
        <v>0</v>
      </c>
      <c r="J4">
        <v>1</v>
      </c>
      <c r="K4">
        <v>0</v>
      </c>
      <c r="L4">
        <v>0</v>
      </c>
      <c r="M4">
        <v>1</v>
      </c>
      <c r="N4">
        <v>1</v>
      </c>
      <c r="O4">
        <v>1</v>
      </c>
      <c r="P4">
        <v>0</v>
      </c>
      <c r="Q4">
        <v>1</v>
      </c>
      <c r="R4">
        <v>1</v>
      </c>
      <c r="S4">
        <v>1</v>
      </c>
      <c r="T4">
        <v>0</v>
      </c>
      <c r="U4">
        <v>1</v>
      </c>
      <c r="V4" s="4">
        <v>11</v>
      </c>
      <c r="W4" s="4">
        <f>V4*0.5</f>
        <v>5.5</v>
      </c>
      <c r="X4" s="4">
        <f>W4+$W$49</f>
        <v>6.5</v>
      </c>
    </row>
    <row r="5" spans="1:24" x14ac:dyDescent="0.25">
      <c r="A5" t="s">
        <v>241</v>
      </c>
      <c r="B5" s="4">
        <v>1</v>
      </c>
      <c r="C5" s="4">
        <v>0</v>
      </c>
      <c r="D5">
        <v>1</v>
      </c>
      <c r="E5">
        <v>1</v>
      </c>
      <c r="F5">
        <v>1</v>
      </c>
      <c r="G5">
        <v>0</v>
      </c>
      <c r="H5">
        <v>0</v>
      </c>
      <c r="I5">
        <v>0</v>
      </c>
      <c r="J5">
        <v>1</v>
      </c>
      <c r="K5">
        <v>0</v>
      </c>
      <c r="L5">
        <v>1</v>
      </c>
      <c r="M5">
        <v>0</v>
      </c>
      <c r="N5">
        <v>0</v>
      </c>
      <c r="O5">
        <v>0</v>
      </c>
      <c r="P5">
        <v>1</v>
      </c>
      <c r="Q5">
        <v>1</v>
      </c>
      <c r="R5">
        <v>1</v>
      </c>
      <c r="S5">
        <v>1</v>
      </c>
      <c r="T5">
        <v>0</v>
      </c>
      <c r="U5">
        <v>1</v>
      </c>
      <c r="V5" s="4">
        <v>11</v>
      </c>
      <c r="W5" s="4">
        <f>V5*0.5</f>
        <v>5.5</v>
      </c>
      <c r="X5" s="4">
        <f>W5+$W$49</f>
        <v>6.5</v>
      </c>
    </row>
    <row r="6" spans="1:24" x14ac:dyDescent="0.25">
      <c r="A6" t="s">
        <v>220</v>
      </c>
      <c r="B6" s="4">
        <v>1</v>
      </c>
      <c r="C6" s="4">
        <v>1</v>
      </c>
      <c r="D6">
        <v>1</v>
      </c>
      <c r="E6">
        <v>1</v>
      </c>
      <c r="F6">
        <v>0</v>
      </c>
      <c r="G6">
        <v>0</v>
      </c>
      <c r="H6">
        <v>0</v>
      </c>
      <c r="I6">
        <v>0</v>
      </c>
      <c r="J6">
        <v>1</v>
      </c>
      <c r="K6">
        <v>0</v>
      </c>
      <c r="L6">
        <v>1</v>
      </c>
      <c r="M6">
        <v>1</v>
      </c>
      <c r="N6">
        <v>1</v>
      </c>
      <c r="O6">
        <v>1</v>
      </c>
      <c r="P6">
        <v>1</v>
      </c>
      <c r="Q6">
        <v>1</v>
      </c>
      <c r="R6">
        <v>1</v>
      </c>
      <c r="S6">
        <v>1</v>
      </c>
      <c r="T6">
        <v>0</v>
      </c>
      <c r="U6">
        <v>1</v>
      </c>
      <c r="V6" s="4">
        <v>14</v>
      </c>
      <c r="W6" s="4">
        <f>V6*0.5</f>
        <v>7</v>
      </c>
      <c r="X6" s="4">
        <f>W6+$W$49</f>
        <v>8</v>
      </c>
    </row>
    <row r="7" spans="1:24" x14ac:dyDescent="0.25">
      <c r="A7" t="s">
        <v>187</v>
      </c>
      <c r="B7" s="4">
        <v>1</v>
      </c>
      <c r="C7" s="4">
        <v>1</v>
      </c>
      <c r="D7">
        <v>1</v>
      </c>
      <c r="E7">
        <v>1</v>
      </c>
      <c r="F7">
        <v>0</v>
      </c>
      <c r="G7">
        <v>0</v>
      </c>
      <c r="H7">
        <v>0</v>
      </c>
      <c r="I7">
        <v>0</v>
      </c>
      <c r="J7">
        <v>1</v>
      </c>
      <c r="K7">
        <v>0</v>
      </c>
      <c r="L7">
        <v>0</v>
      </c>
      <c r="M7">
        <v>1</v>
      </c>
      <c r="N7">
        <v>1</v>
      </c>
      <c r="O7">
        <v>1</v>
      </c>
      <c r="P7">
        <v>1</v>
      </c>
      <c r="Q7">
        <v>1</v>
      </c>
      <c r="R7">
        <v>1</v>
      </c>
      <c r="S7">
        <v>1</v>
      </c>
      <c r="T7">
        <v>0</v>
      </c>
      <c r="U7">
        <v>1</v>
      </c>
      <c r="V7" s="4">
        <v>13</v>
      </c>
      <c r="W7" s="4">
        <f>V7*0.5</f>
        <v>6.5</v>
      </c>
      <c r="X7" s="4">
        <f>W7+$W$49</f>
        <v>7.5</v>
      </c>
    </row>
    <row r="8" spans="1:24" x14ac:dyDescent="0.25">
      <c r="A8" t="s">
        <v>254</v>
      </c>
      <c r="B8" s="4">
        <v>1</v>
      </c>
      <c r="C8" s="4">
        <v>1</v>
      </c>
      <c r="D8">
        <v>1</v>
      </c>
      <c r="E8">
        <v>1</v>
      </c>
      <c r="F8">
        <v>0</v>
      </c>
      <c r="G8">
        <v>0</v>
      </c>
      <c r="H8">
        <v>0</v>
      </c>
      <c r="I8">
        <v>0</v>
      </c>
      <c r="J8">
        <v>1</v>
      </c>
      <c r="K8">
        <v>0</v>
      </c>
      <c r="L8">
        <v>1</v>
      </c>
      <c r="M8">
        <v>1</v>
      </c>
      <c r="N8">
        <v>1</v>
      </c>
      <c r="O8">
        <v>1</v>
      </c>
      <c r="P8">
        <v>1</v>
      </c>
      <c r="Q8">
        <v>0</v>
      </c>
      <c r="R8">
        <v>1</v>
      </c>
      <c r="S8">
        <v>1</v>
      </c>
      <c r="T8">
        <v>0</v>
      </c>
      <c r="U8">
        <v>1</v>
      </c>
      <c r="V8" s="4">
        <v>13</v>
      </c>
      <c r="W8" s="4">
        <f>V8*0.5</f>
        <v>6.5</v>
      </c>
      <c r="X8" s="4">
        <f>W8+$W$49</f>
        <v>7.5</v>
      </c>
    </row>
    <row r="9" spans="1:24" x14ac:dyDescent="0.25">
      <c r="A9" t="s">
        <v>203</v>
      </c>
      <c r="B9" s="4">
        <v>1</v>
      </c>
      <c r="C9" s="4">
        <v>1</v>
      </c>
      <c r="D9">
        <v>1</v>
      </c>
      <c r="E9">
        <v>1</v>
      </c>
      <c r="F9">
        <v>0</v>
      </c>
      <c r="G9">
        <v>0</v>
      </c>
      <c r="H9">
        <v>0</v>
      </c>
      <c r="I9">
        <v>0</v>
      </c>
      <c r="J9">
        <v>1</v>
      </c>
      <c r="K9">
        <v>0</v>
      </c>
      <c r="L9">
        <v>1</v>
      </c>
      <c r="M9">
        <v>0</v>
      </c>
      <c r="N9">
        <v>1</v>
      </c>
      <c r="O9">
        <v>1</v>
      </c>
      <c r="P9">
        <v>1</v>
      </c>
      <c r="Q9">
        <v>1</v>
      </c>
      <c r="R9">
        <v>1</v>
      </c>
      <c r="S9">
        <v>1</v>
      </c>
      <c r="T9">
        <v>0</v>
      </c>
      <c r="U9">
        <v>1</v>
      </c>
      <c r="V9" s="4">
        <v>13</v>
      </c>
      <c r="W9" s="4">
        <f>V9*0.5</f>
        <v>6.5</v>
      </c>
      <c r="X9" s="4">
        <f>W9+$W$49</f>
        <v>7.5</v>
      </c>
    </row>
    <row r="10" spans="1:24" x14ac:dyDescent="0.25">
      <c r="A10" t="s">
        <v>222</v>
      </c>
      <c r="B10" s="4">
        <v>1</v>
      </c>
      <c r="C10" s="4">
        <v>0</v>
      </c>
      <c r="D10">
        <v>1</v>
      </c>
      <c r="E10">
        <v>1</v>
      </c>
      <c r="F10">
        <v>0</v>
      </c>
      <c r="G10">
        <v>0</v>
      </c>
      <c r="H10">
        <v>0</v>
      </c>
      <c r="I10">
        <v>0</v>
      </c>
      <c r="J10">
        <v>1</v>
      </c>
      <c r="K10">
        <v>0</v>
      </c>
      <c r="L10">
        <v>1</v>
      </c>
      <c r="M10">
        <v>1</v>
      </c>
      <c r="N10">
        <v>1</v>
      </c>
      <c r="O10">
        <v>1</v>
      </c>
      <c r="P10">
        <v>1</v>
      </c>
      <c r="Q10">
        <v>1</v>
      </c>
      <c r="R10">
        <v>1</v>
      </c>
      <c r="S10">
        <v>1</v>
      </c>
      <c r="T10">
        <v>0</v>
      </c>
      <c r="U10">
        <v>1</v>
      </c>
      <c r="V10" s="4">
        <v>13</v>
      </c>
      <c r="W10" s="4">
        <f>V10*0.5</f>
        <v>6.5</v>
      </c>
      <c r="X10" s="4">
        <f>W10+$W$49</f>
        <v>7.5</v>
      </c>
    </row>
    <row r="11" spans="1:24" x14ac:dyDescent="0.25">
      <c r="A11" t="s">
        <v>244</v>
      </c>
      <c r="B11" s="4">
        <v>1</v>
      </c>
      <c r="C11" s="4">
        <v>0</v>
      </c>
      <c r="D11">
        <v>1</v>
      </c>
      <c r="E11">
        <v>1</v>
      </c>
      <c r="F11">
        <v>0</v>
      </c>
      <c r="G11">
        <v>1</v>
      </c>
      <c r="H11">
        <v>1</v>
      </c>
      <c r="I11">
        <v>0</v>
      </c>
      <c r="J11">
        <v>1</v>
      </c>
      <c r="K11">
        <v>0</v>
      </c>
      <c r="L11">
        <v>0</v>
      </c>
      <c r="M11">
        <v>1</v>
      </c>
      <c r="N11">
        <v>1</v>
      </c>
      <c r="O11">
        <v>1</v>
      </c>
      <c r="P11">
        <v>1</v>
      </c>
      <c r="Q11">
        <v>1</v>
      </c>
      <c r="R11">
        <v>1</v>
      </c>
      <c r="S11">
        <v>1</v>
      </c>
      <c r="T11">
        <v>0</v>
      </c>
      <c r="U11">
        <v>1</v>
      </c>
      <c r="V11" s="4">
        <v>14</v>
      </c>
      <c r="W11" s="4">
        <f>V11*0.5</f>
        <v>7</v>
      </c>
      <c r="X11" s="4">
        <f>W11+$W$49</f>
        <v>8</v>
      </c>
    </row>
    <row r="12" spans="1:24" x14ac:dyDescent="0.25">
      <c r="A12" t="s">
        <v>255</v>
      </c>
      <c r="B12" s="4">
        <v>1</v>
      </c>
      <c r="C12" s="4">
        <v>1</v>
      </c>
      <c r="D12">
        <v>1</v>
      </c>
      <c r="E12">
        <v>1</v>
      </c>
      <c r="F12">
        <v>1</v>
      </c>
      <c r="G12">
        <v>0</v>
      </c>
      <c r="H12">
        <v>0</v>
      </c>
      <c r="I12">
        <v>0</v>
      </c>
      <c r="J12">
        <v>1</v>
      </c>
      <c r="K12">
        <v>0</v>
      </c>
      <c r="L12">
        <v>1</v>
      </c>
      <c r="M12">
        <v>1</v>
      </c>
      <c r="N12">
        <v>1</v>
      </c>
      <c r="O12">
        <v>1</v>
      </c>
      <c r="P12">
        <v>1</v>
      </c>
      <c r="Q12">
        <v>1</v>
      </c>
      <c r="R12">
        <v>1</v>
      </c>
      <c r="S12">
        <v>1</v>
      </c>
      <c r="T12">
        <v>0</v>
      </c>
      <c r="U12">
        <v>1</v>
      </c>
      <c r="V12" s="4">
        <v>15</v>
      </c>
      <c r="W12" s="4">
        <f>V12*0.5</f>
        <v>7.5</v>
      </c>
      <c r="X12" s="4">
        <f>W12+$W$49</f>
        <v>8.5</v>
      </c>
    </row>
    <row r="13" spans="1:24" x14ac:dyDescent="0.25">
      <c r="A13" t="s">
        <v>250</v>
      </c>
      <c r="B13" s="4">
        <v>1</v>
      </c>
      <c r="C13" s="4">
        <v>1</v>
      </c>
      <c r="D13">
        <v>1</v>
      </c>
      <c r="E13">
        <v>1</v>
      </c>
      <c r="F13">
        <v>1</v>
      </c>
      <c r="G13">
        <v>1</v>
      </c>
      <c r="H13">
        <v>1</v>
      </c>
      <c r="I13">
        <v>0</v>
      </c>
      <c r="J13">
        <v>1</v>
      </c>
      <c r="K13">
        <v>1</v>
      </c>
      <c r="L13">
        <v>1</v>
      </c>
      <c r="M13">
        <v>1</v>
      </c>
      <c r="N13">
        <v>1</v>
      </c>
      <c r="O13">
        <v>1</v>
      </c>
      <c r="P13">
        <v>1</v>
      </c>
      <c r="Q13">
        <v>1</v>
      </c>
      <c r="R13">
        <v>1</v>
      </c>
      <c r="S13">
        <v>1</v>
      </c>
      <c r="T13">
        <v>0</v>
      </c>
      <c r="U13">
        <v>1</v>
      </c>
      <c r="V13" s="4">
        <v>18</v>
      </c>
      <c r="W13" s="4">
        <f>V13*0.5</f>
        <v>9</v>
      </c>
      <c r="X13" s="4">
        <f>W13+$W$49</f>
        <v>10</v>
      </c>
    </row>
    <row r="14" spans="1:24" x14ac:dyDescent="0.25">
      <c r="A14" t="s">
        <v>158</v>
      </c>
      <c r="B14" s="4">
        <v>1</v>
      </c>
      <c r="C14" s="4">
        <v>1</v>
      </c>
      <c r="D14">
        <v>1</v>
      </c>
      <c r="E14">
        <v>1</v>
      </c>
      <c r="F14">
        <v>1</v>
      </c>
      <c r="G14">
        <v>1</v>
      </c>
      <c r="H14">
        <v>0</v>
      </c>
      <c r="I14">
        <v>0</v>
      </c>
      <c r="J14">
        <v>1</v>
      </c>
      <c r="K14">
        <v>0</v>
      </c>
      <c r="L14">
        <v>1</v>
      </c>
      <c r="M14">
        <v>1</v>
      </c>
      <c r="N14">
        <v>1</v>
      </c>
      <c r="O14">
        <v>0</v>
      </c>
      <c r="P14">
        <v>1</v>
      </c>
      <c r="Q14">
        <v>0</v>
      </c>
      <c r="R14">
        <v>1</v>
      </c>
      <c r="S14">
        <v>1</v>
      </c>
      <c r="T14">
        <v>0</v>
      </c>
      <c r="U14">
        <v>1</v>
      </c>
      <c r="V14" s="4">
        <v>14</v>
      </c>
      <c r="W14" s="4">
        <f>V14*0.5</f>
        <v>7</v>
      </c>
      <c r="X14" s="4">
        <f>W14+$W$49</f>
        <v>8</v>
      </c>
    </row>
    <row r="15" spans="1:24" x14ac:dyDescent="0.25">
      <c r="A15" t="s">
        <v>235</v>
      </c>
      <c r="B15" s="4">
        <v>1</v>
      </c>
      <c r="C15" s="4">
        <v>0</v>
      </c>
      <c r="D15">
        <v>1</v>
      </c>
      <c r="E15">
        <v>1</v>
      </c>
      <c r="F15">
        <v>1</v>
      </c>
      <c r="G15">
        <v>0</v>
      </c>
      <c r="H15">
        <v>0</v>
      </c>
      <c r="I15">
        <v>0</v>
      </c>
      <c r="J15">
        <v>1</v>
      </c>
      <c r="K15">
        <v>0</v>
      </c>
      <c r="L15">
        <v>0</v>
      </c>
      <c r="M15">
        <v>1</v>
      </c>
      <c r="N15">
        <v>0</v>
      </c>
      <c r="O15">
        <v>0</v>
      </c>
      <c r="P15">
        <v>0</v>
      </c>
      <c r="Q15">
        <v>1</v>
      </c>
      <c r="R15">
        <v>1</v>
      </c>
      <c r="S15">
        <v>1</v>
      </c>
      <c r="T15">
        <v>0</v>
      </c>
      <c r="U15">
        <v>1</v>
      </c>
      <c r="V15" s="4">
        <v>10</v>
      </c>
      <c r="W15" s="4">
        <f>V15*0.5</f>
        <v>5</v>
      </c>
      <c r="X15" s="4">
        <f>W15+$W$49</f>
        <v>6</v>
      </c>
    </row>
    <row r="16" spans="1:24" x14ac:dyDescent="0.25">
      <c r="A16" t="s">
        <v>236</v>
      </c>
      <c r="B16" s="4">
        <v>1</v>
      </c>
      <c r="C16" s="4">
        <v>1</v>
      </c>
      <c r="D16">
        <v>1</v>
      </c>
      <c r="E16">
        <v>1</v>
      </c>
      <c r="F16">
        <v>0</v>
      </c>
      <c r="G16">
        <v>1</v>
      </c>
      <c r="H16">
        <v>0</v>
      </c>
      <c r="I16">
        <v>1</v>
      </c>
      <c r="J16">
        <v>1</v>
      </c>
      <c r="K16">
        <v>0</v>
      </c>
      <c r="L16">
        <v>0</v>
      </c>
      <c r="M16">
        <v>0</v>
      </c>
      <c r="N16">
        <v>0</v>
      </c>
      <c r="O16">
        <v>0</v>
      </c>
      <c r="P16">
        <v>0</v>
      </c>
      <c r="Q16">
        <v>0</v>
      </c>
      <c r="R16">
        <v>1</v>
      </c>
      <c r="S16">
        <v>1</v>
      </c>
      <c r="T16">
        <v>0</v>
      </c>
      <c r="U16">
        <v>1</v>
      </c>
      <c r="V16" s="4">
        <v>10</v>
      </c>
      <c r="W16" s="4">
        <f>V16*0.5</f>
        <v>5</v>
      </c>
      <c r="X16" s="4">
        <f>W16+$W$49</f>
        <v>6</v>
      </c>
    </row>
    <row r="17" spans="1:24" x14ac:dyDescent="0.25">
      <c r="A17" t="s">
        <v>243</v>
      </c>
      <c r="B17" s="4">
        <v>1</v>
      </c>
      <c r="C17" s="4">
        <v>1</v>
      </c>
      <c r="D17">
        <v>1</v>
      </c>
      <c r="E17">
        <v>0</v>
      </c>
      <c r="F17">
        <v>0</v>
      </c>
      <c r="G17">
        <v>1</v>
      </c>
      <c r="H17">
        <v>0</v>
      </c>
      <c r="I17">
        <v>1</v>
      </c>
      <c r="J17">
        <v>1</v>
      </c>
      <c r="K17">
        <v>0</v>
      </c>
      <c r="L17">
        <v>1</v>
      </c>
      <c r="M17">
        <v>1</v>
      </c>
      <c r="N17">
        <v>1</v>
      </c>
      <c r="O17">
        <v>1</v>
      </c>
      <c r="P17">
        <v>1</v>
      </c>
      <c r="Q17">
        <v>1</v>
      </c>
      <c r="R17">
        <v>1</v>
      </c>
      <c r="S17">
        <v>1</v>
      </c>
      <c r="T17">
        <v>0</v>
      </c>
      <c r="U17">
        <v>1</v>
      </c>
      <c r="V17" s="4">
        <v>15</v>
      </c>
      <c r="W17" s="4">
        <f>V17*0.5</f>
        <v>7.5</v>
      </c>
      <c r="X17" s="4">
        <f>W17+$W$49</f>
        <v>8.5</v>
      </c>
    </row>
    <row r="18" spans="1:24" x14ac:dyDescent="0.25">
      <c r="A18" t="s">
        <v>265</v>
      </c>
      <c r="B18" s="4">
        <v>1</v>
      </c>
      <c r="C18" s="4">
        <v>1</v>
      </c>
      <c r="D18">
        <v>1</v>
      </c>
      <c r="E18">
        <v>1</v>
      </c>
      <c r="F18">
        <v>1</v>
      </c>
      <c r="G18">
        <v>1</v>
      </c>
      <c r="H18">
        <v>0</v>
      </c>
      <c r="I18">
        <v>0</v>
      </c>
      <c r="J18">
        <v>1</v>
      </c>
      <c r="K18">
        <v>1</v>
      </c>
      <c r="L18">
        <v>1</v>
      </c>
      <c r="M18">
        <v>0</v>
      </c>
      <c r="N18">
        <v>1</v>
      </c>
      <c r="O18">
        <v>0</v>
      </c>
      <c r="P18">
        <v>1</v>
      </c>
      <c r="Q18">
        <v>1</v>
      </c>
      <c r="R18">
        <v>1</v>
      </c>
      <c r="S18">
        <v>1</v>
      </c>
      <c r="T18">
        <v>1</v>
      </c>
      <c r="U18">
        <v>1</v>
      </c>
      <c r="V18" s="4">
        <v>16</v>
      </c>
      <c r="W18" s="4">
        <f>V18*0.5</f>
        <v>8</v>
      </c>
      <c r="X18" s="4">
        <f>W18+$W$49</f>
        <v>9</v>
      </c>
    </row>
    <row r="19" spans="1:24" x14ac:dyDescent="0.25">
      <c r="A19" t="s">
        <v>161</v>
      </c>
      <c r="B19" s="4">
        <v>1</v>
      </c>
      <c r="C19" s="4">
        <v>1</v>
      </c>
      <c r="D19">
        <v>1</v>
      </c>
      <c r="E19">
        <v>1</v>
      </c>
      <c r="F19">
        <v>1</v>
      </c>
      <c r="G19">
        <v>1</v>
      </c>
      <c r="H19">
        <v>1</v>
      </c>
      <c r="I19">
        <v>0</v>
      </c>
      <c r="J19">
        <v>1</v>
      </c>
      <c r="K19">
        <v>0</v>
      </c>
      <c r="L19">
        <v>0</v>
      </c>
      <c r="M19">
        <v>1</v>
      </c>
      <c r="N19">
        <v>0</v>
      </c>
      <c r="O19">
        <v>1</v>
      </c>
      <c r="P19">
        <v>0</v>
      </c>
      <c r="Q19">
        <v>0</v>
      </c>
      <c r="R19">
        <v>1</v>
      </c>
      <c r="S19">
        <v>1</v>
      </c>
      <c r="T19">
        <v>0</v>
      </c>
      <c r="U19">
        <v>0</v>
      </c>
      <c r="V19" s="4">
        <v>12</v>
      </c>
      <c r="W19" s="4">
        <f>V19*0.5</f>
        <v>6</v>
      </c>
      <c r="X19" s="4">
        <f>W19+$W$49</f>
        <v>7</v>
      </c>
    </row>
    <row r="20" spans="1:24" x14ac:dyDescent="0.25">
      <c r="A20" t="s">
        <v>249</v>
      </c>
      <c r="B20" s="4">
        <v>1</v>
      </c>
      <c r="C20" s="4">
        <v>1</v>
      </c>
      <c r="D20">
        <v>1</v>
      </c>
      <c r="E20">
        <v>1</v>
      </c>
      <c r="F20">
        <v>0</v>
      </c>
      <c r="G20">
        <v>1</v>
      </c>
      <c r="H20">
        <v>0</v>
      </c>
      <c r="I20">
        <v>0</v>
      </c>
      <c r="J20">
        <v>1</v>
      </c>
      <c r="K20">
        <v>0</v>
      </c>
      <c r="L20">
        <v>1</v>
      </c>
      <c r="M20">
        <v>1</v>
      </c>
      <c r="N20">
        <v>1</v>
      </c>
      <c r="O20">
        <v>1</v>
      </c>
      <c r="P20">
        <v>1</v>
      </c>
      <c r="Q20">
        <v>1</v>
      </c>
      <c r="R20">
        <v>1</v>
      </c>
      <c r="S20">
        <v>1</v>
      </c>
      <c r="T20">
        <v>0</v>
      </c>
      <c r="U20">
        <v>1</v>
      </c>
      <c r="V20" s="4">
        <v>15</v>
      </c>
      <c r="W20" s="4">
        <f>V20*0.5</f>
        <v>7.5</v>
      </c>
      <c r="X20" s="4">
        <f>W20+$W$49</f>
        <v>8.5</v>
      </c>
    </row>
    <row r="21" spans="1:24" x14ac:dyDescent="0.25">
      <c r="A21" t="s">
        <v>266</v>
      </c>
      <c r="B21" s="4">
        <v>1</v>
      </c>
      <c r="C21" s="4">
        <v>1</v>
      </c>
      <c r="D21">
        <v>1</v>
      </c>
      <c r="E21">
        <v>1</v>
      </c>
      <c r="F21">
        <v>0</v>
      </c>
      <c r="G21">
        <v>1</v>
      </c>
      <c r="H21">
        <v>0</v>
      </c>
      <c r="I21">
        <v>0</v>
      </c>
      <c r="J21">
        <v>1</v>
      </c>
      <c r="K21">
        <v>1</v>
      </c>
      <c r="L21">
        <v>0</v>
      </c>
      <c r="M21">
        <v>1</v>
      </c>
      <c r="N21">
        <v>1</v>
      </c>
      <c r="O21">
        <v>0</v>
      </c>
      <c r="P21">
        <v>1</v>
      </c>
      <c r="Q21">
        <v>1</v>
      </c>
      <c r="R21">
        <v>0</v>
      </c>
      <c r="S21">
        <v>1</v>
      </c>
      <c r="T21">
        <v>0</v>
      </c>
      <c r="U21">
        <v>1</v>
      </c>
      <c r="V21" s="4">
        <v>13</v>
      </c>
      <c r="W21" s="4">
        <f>V21*0.5</f>
        <v>6.5</v>
      </c>
      <c r="X21" s="4">
        <f>W21+$W$49</f>
        <v>7.5</v>
      </c>
    </row>
    <row r="22" spans="1:24" x14ac:dyDescent="0.25">
      <c r="A22" t="s">
        <v>252</v>
      </c>
      <c r="B22" s="4">
        <v>1</v>
      </c>
      <c r="C22" s="4">
        <v>0</v>
      </c>
      <c r="D22">
        <v>0</v>
      </c>
      <c r="E22">
        <v>0</v>
      </c>
      <c r="F22">
        <v>1</v>
      </c>
      <c r="G22">
        <v>1</v>
      </c>
      <c r="H22">
        <v>0</v>
      </c>
      <c r="I22">
        <v>0</v>
      </c>
      <c r="J22">
        <v>1</v>
      </c>
      <c r="K22">
        <v>0</v>
      </c>
      <c r="L22">
        <v>0</v>
      </c>
      <c r="M22">
        <v>1</v>
      </c>
      <c r="N22">
        <v>1</v>
      </c>
      <c r="O22">
        <v>1</v>
      </c>
      <c r="P22">
        <v>0</v>
      </c>
      <c r="Q22">
        <v>0</v>
      </c>
      <c r="R22">
        <v>1</v>
      </c>
      <c r="S22">
        <v>0</v>
      </c>
      <c r="T22">
        <v>0</v>
      </c>
      <c r="U22">
        <v>1</v>
      </c>
      <c r="V22" s="4">
        <v>9</v>
      </c>
      <c r="W22" s="4">
        <f>V22*0.5</f>
        <v>4.5</v>
      </c>
      <c r="X22" s="4">
        <f>W22+$W$49</f>
        <v>5.5</v>
      </c>
    </row>
    <row r="23" spans="1:24" x14ac:dyDescent="0.25">
      <c r="A23" t="s">
        <v>199</v>
      </c>
      <c r="B23" s="4">
        <v>1</v>
      </c>
      <c r="C23" s="4">
        <v>1</v>
      </c>
      <c r="D23">
        <v>1</v>
      </c>
      <c r="E23">
        <v>1</v>
      </c>
      <c r="F23">
        <v>1</v>
      </c>
      <c r="G23">
        <v>1</v>
      </c>
      <c r="H23">
        <v>0</v>
      </c>
      <c r="I23">
        <v>0</v>
      </c>
      <c r="J23">
        <v>1</v>
      </c>
      <c r="K23">
        <v>1</v>
      </c>
      <c r="L23">
        <v>1</v>
      </c>
      <c r="M23">
        <v>0</v>
      </c>
      <c r="N23">
        <v>1</v>
      </c>
      <c r="O23">
        <v>0</v>
      </c>
      <c r="P23">
        <v>1</v>
      </c>
      <c r="Q23">
        <v>1</v>
      </c>
      <c r="R23">
        <v>1</v>
      </c>
      <c r="S23">
        <v>1</v>
      </c>
      <c r="T23">
        <v>0</v>
      </c>
      <c r="U23">
        <v>1</v>
      </c>
      <c r="V23" s="4">
        <v>15</v>
      </c>
      <c r="W23" s="4">
        <f>V23*0.5</f>
        <v>7.5</v>
      </c>
      <c r="X23" s="4">
        <f>W23+$W$49</f>
        <v>8.5</v>
      </c>
    </row>
    <row r="24" spans="1:24" x14ac:dyDescent="0.25">
      <c r="A24" t="s">
        <v>238</v>
      </c>
      <c r="B24" s="4">
        <v>1</v>
      </c>
      <c r="C24" s="4">
        <v>1</v>
      </c>
      <c r="D24">
        <v>1</v>
      </c>
      <c r="E24">
        <v>1</v>
      </c>
      <c r="F24">
        <v>0</v>
      </c>
      <c r="G24">
        <v>1</v>
      </c>
      <c r="H24">
        <v>0</v>
      </c>
      <c r="I24">
        <v>0</v>
      </c>
      <c r="J24">
        <v>0</v>
      </c>
      <c r="K24">
        <v>1</v>
      </c>
      <c r="L24">
        <v>0</v>
      </c>
      <c r="M24">
        <v>1</v>
      </c>
      <c r="N24">
        <v>0</v>
      </c>
      <c r="O24">
        <v>0</v>
      </c>
      <c r="P24">
        <v>1</v>
      </c>
      <c r="Q24">
        <v>1</v>
      </c>
      <c r="R24">
        <v>1</v>
      </c>
      <c r="S24">
        <v>1</v>
      </c>
      <c r="T24">
        <v>0</v>
      </c>
      <c r="U24">
        <v>0</v>
      </c>
      <c r="V24" s="4">
        <v>11</v>
      </c>
      <c r="W24" s="4">
        <f>V24*0.5</f>
        <v>5.5</v>
      </c>
      <c r="X24" s="4">
        <f>W24+$W$49</f>
        <v>6.5</v>
      </c>
    </row>
    <row r="25" spans="1:24" x14ac:dyDescent="0.25">
      <c r="A25" t="s">
        <v>242</v>
      </c>
      <c r="B25" s="4">
        <v>1</v>
      </c>
      <c r="C25" s="4">
        <v>0</v>
      </c>
      <c r="D25">
        <v>0</v>
      </c>
      <c r="E25">
        <v>1</v>
      </c>
      <c r="F25">
        <v>0</v>
      </c>
      <c r="G25">
        <v>0</v>
      </c>
      <c r="H25">
        <v>0</v>
      </c>
      <c r="I25">
        <v>0</v>
      </c>
      <c r="J25">
        <v>1</v>
      </c>
      <c r="K25">
        <v>0</v>
      </c>
      <c r="L25">
        <v>0</v>
      </c>
      <c r="M25">
        <v>0</v>
      </c>
      <c r="N25">
        <v>1</v>
      </c>
      <c r="O25">
        <v>0</v>
      </c>
      <c r="P25">
        <v>1</v>
      </c>
      <c r="Q25">
        <v>0</v>
      </c>
      <c r="R25">
        <v>1</v>
      </c>
      <c r="S25">
        <v>1</v>
      </c>
      <c r="T25">
        <v>0</v>
      </c>
      <c r="U25">
        <v>1</v>
      </c>
      <c r="V25" s="4">
        <v>8</v>
      </c>
      <c r="W25" s="4">
        <f>V25*0.5</f>
        <v>4</v>
      </c>
      <c r="X25" s="4">
        <f>W25+$W$49</f>
        <v>5</v>
      </c>
    </row>
    <row r="26" spans="1:24" x14ac:dyDescent="0.25">
      <c r="A26" t="s">
        <v>263</v>
      </c>
      <c r="B26" s="4">
        <v>1</v>
      </c>
      <c r="C26" s="4">
        <v>1</v>
      </c>
      <c r="D26">
        <v>1</v>
      </c>
      <c r="E26">
        <v>1</v>
      </c>
      <c r="F26">
        <v>1</v>
      </c>
      <c r="G26">
        <v>1</v>
      </c>
      <c r="H26">
        <v>1</v>
      </c>
      <c r="I26">
        <v>0</v>
      </c>
      <c r="J26">
        <v>1</v>
      </c>
      <c r="K26">
        <v>0</v>
      </c>
      <c r="L26">
        <v>1</v>
      </c>
      <c r="M26">
        <v>1</v>
      </c>
      <c r="N26">
        <v>0</v>
      </c>
      <c r="O26">
        <v>0</v>
      </c>
      <c r="P26">
        <v>1</v>
      </c>
      <c r="Q26">
        <v>1</v>
      </c>
      <c r="R26">
        <v>1</v>
      </c>
      <c r="S26">
        <v>1</v>
      </c>
      <c r="T26">
        <v>0</v>
      </c>
      <c r="U26">
        <v>1</v>
      </c>
      <c r="V26" s="4">
        <v>15</v>
      </c>
      <c r="W26" s="4">
        <f>V26*0.5</f>
        <v>7.5</v>
      </c>
      <c r="X26" s="4">
        <f>W26+$W$49</f>
        <v>8.5</v>
      </c>
    </row>
    <row r="27" spans="1:24" x14ac:dyDescent="0.25">
      <c r="A27" t="s">
        <v>257</v>
      </c>
      <c r="B27" s="4">
        <v>1</v>
      </c>
      <c r="C27" s="4">
        <v>1</v>
      </c>
      <c r="D27">
        <v>1</v>
      </c>
      <c r="E27">
        <v>0</v>
      </c>
      <c r="F27">
        <v>0</v>
      </c>
      <c r="G27">
        <v>0</v>
      </c>
      <c r="H27">
        <v>1</v>
      </c>
      <c r="I27">
        <v>0</v>
      </c>
      <c r="J27">
        <v>1</v>
      </c>
      <c r="K27">
        <v>0</v>
      </c>
      <c r="L27">
        <v>0</v>
      </c>
      <c r="M27">
        <v>0</v>
      </c>
      <c r="N27">
        <v>0</v>
      </c>
      <c r="O27">
        <v>0</v>
      </c>
      <c r="P27">
        <v>0</v>
      </c>
      <c r="Q27">
        <v>1</v>
      </c>
      <c r="R27">
        <v>1</v>
      </c>
      <c r="S27">
        <v>1</v>
      </c>
      <c r="T27">
        <v>0</v>
      </c>
      <c r="U27">
        <v>0</v>
      </c>
      <c r="V27" s="4">
        <v>8</v>
      </c>
      <c r="W27" s="4">
        <f>V27*0.5</f>
        <v>4</v>
      </c>
      <c r="X27" s="4">
        <f>W27+$W$49</f>
        <v>5</v>
      </c>
    </row>
    <row r="28" spans="1:24" x14ac:dyDescent="0.25">
      <c r="A28" t="s">
        <v>234</v>
      </c>
      <c r="B28" s="4">
        <v>0</v>
      </c>
      <c r="C28" s="4">
        <v>0</v>
      </c>
      <c r="D28">
        <v>0</v>
      </c>
      <c r="E28">
        <v>0</v>
      </c>
      <c r="F28">
        <v>1</v>
      </c>
      <c r="G28">
        <v>0</v>
      </c>
      <c r="H28">
        <v>0</v>
      </c>
      <c r="I28">
        <v>1</v>
      </c>
      <c r="J28">
        <v>0</v>
      </c>
      <c r="K28">
        <v>0</v>
      </c>
      <c r="L28">
        <v>0</v>
      </c>
      <c r="M28">
        <v>0</v>
      </c>
      <c r="N28">
        <v>0</v>
      </c>
      <c r="O28">
        <v>0</v>
      </c>
      <c r="P28">
        <v>0</v>
      </c>
      <c r="Q28">
        <v>1</v>
      </c>
      <c r="R28">
        <v>1</v>
      </c>
      <c r="S28">
        <v>1</v>
      </c>
      <c r="T28">
        <v>0</v>
      </c>
      <c r="U28">
        <v>1</v>
      </c>
      <c r="V28" s="4">
        <v>6</v>
      </c>
      <c r="W28" s="4">
        <f>V28*0.5</f>
        <v>3</v>
      </c>
      <c r="X28" s="4">
        <f>W28+$W$49</f>
        <v>4</v>
      </c>
    </row>
    <row r="29" spans="1:24" x14ac:dyDescent="0.25">
      <c r="A29" t="s">
        <v>261</v>
      </c>
      <c r="B29" s="4">
        <v>1</v>
      </c>
      <c r="C29" s="4">
        <v>1</v>
      </c>
      <c r="D29">
        <v>1</v>
      </c>
      <c r="E29">
        <v>1</v>
      </c>
      <c r="F29">
        <v>0</v>
      </c>
      <c r="G29">
        <v>0</v>
      </c>
      <c r="H29">
        <v>0</v>
      </c>
      <c r="I29">
        <v>0</v>
      </c>
      <c r="J29">
        <v>1</v>
      </c>
      <c r="K29">
        <v>0</v>
      </c>
      <c r="L29">
        <v>1</v>
      </c>
      <c r="M29">
        <v>1</v>
      </c>
      <c r="N29">
        <v>1</v>
      </c>
      <c r="O29">
        <v>1</v>
      </c>
      <c r="P29">
        <v>1</v>
      </c>
      <c r="Q29">
        <v>1</v>
      </c>
      <c r="R29">
        <v>0</v>
      </c>
      <c r="S29">
        <v>1</v>
      </c>
      <c r="T29">
        <v>0</v>
      </c>
      <c r="U29">
        <v>1</v>
      </c>
      <c r="V29" s="4">
        <v>13</v>
      </c>
      <c r="W29" s="4">
        <f>V29*0.5</f>
        <v>6.5</v>
      </c>
      <c r="X29" s="4">
        <f>W29+$W$49</f>
        <v>7.5</v>
      </c>
    </row>
    <row r="30" spans="1:24" x14ac:dyDescent="0.25">
      <c r="A30" t="s">
        <v>251</v>
      </c>
      <c r="B30" s="4">
        <v>1</v>
      </c>
      <c r="C30" s="4">
        <v>1</v>
      </c>
      <c r="D30">
        <v>1</v>
      </c>
      <c r="E30">
        <v>1</v>
      </c>
      <c r="F30">
        <v>1</v>
      </c>
      <c r="G30">
        <v>0</v>
      </c>
      <c r="H30">
        <v>1</v>
      </c>
      <c r="I30">
        <v>0</v>
      </c>
      <c r="J30">
        <v>0</v>
      </c>
      <c r="K30">
        <v>0</v>
      </c>
      <c r="L30">
        <v>0</v>
      </c>
      <c r="M30">
        <v>1</v>
      </c>
      <c r="N30">
        <v>1</v>
      </c>
      <c r="O30">
        <v>0</v>
      </c>
      <c r="P30">
        <v>0</v>
      </c>
      <c r="Q30">
        <v>0</v>
      </c>
      <c r="R30">
        <v>1</v>
      </c>
      <c r="S30">
        <v>1</v>
      </c>
      <c r="T30">
        <v>0</v>
      </c>
      <c r="U30">
        <v>0</v>
      </c>
      <c r="V30" s="4">
        <v>10</v>
      </c>
      <c r="W30" s="4">
        <f>V30*0.5</f>
        <v>5</v>
      </c>
      <c r="X30" s="4">
        <f>W30+$W$49</f>
        <v>6</v>
      </c>
    </row>
    <row r="31" spans="1:24" x14ac:dyDescent="0.25">
      <c r="A31" t="s">
        <v>256</v>
      </c>
      <c r="B31" s="4">
        <v>1</v>
      </c>
      <c r="C31" s="4">
        <v>1</v>
      </c>
      <c r="D31">
        <v>1</v>
      </c>
      <c r="E31">
        <v>1</v>
      </c>
      <c r="F31">
        <v>0</v>
      </c>
      <c r="G31">
        <v>0</v>
      </c>
      <c r="H31">
        <v>0</v>
      </c>
      <c r="I31">
        <v>0</v>
      </c>
      <c r="J31">
        <v>1</v>
      </c>
      <c r="K31">
        <v>0</v>
      </c>
      <c r="L31">
        <v>1</v>
      </c>
      <c r="M31">
        <v>1</v>
      </c>
      <c r="N31">
        <v>1</v>
      </c>
      <c r="O31">
        <v>1</v>
      </c>
      <c r="P31">
        <v>1</v>
      </c>
      <c r="Q31">
        <v>0</v>
      </c>
      <c r="R31">
        <v>1</v>
      </c>
      <c r="S31">
        <v>1</v>
      </c>
      <c r="T31">
        <v>0</v>
      </c>
      <c r="U31">
        <v>1</v>
      </c>
      <c r="V31" s="4">
        <v>13</v>
      </c>
      <c r="W31" s="4">
        <f>V31*0.5</f>
        <v>6.5</v>
      </c>
      <c r="X31" s="4">
        <f>W31+$W$49</f>
        <v>7.5</v>
      </c>
    </row>
    <row r="32" spans="1:24" x14ac:dyDescent="0.25">
      <c r="A32" t="s">
        <v>258</v>
      </c>
      <c r="B32" s="4">
        <v>1</v>
      </c>
      <c r="C32" s="4">
        <v>1</v>
      </c>
      <c r="D32">
        <v>1</v>
      </c>
      <c r="E32">
        <v>1</v>
      </c>
      <c r="F32">
        <v>0</v>
      </c>
      <c r="G32">
        <v>0</v>
      </c>
      <c r="H32">
        <v>0</v>
      </c>
      <c r="I32">
        <v>0</v>
      </c>
      <c r="J32">
        <v>1</v>
      </c>
      <c r="K32">
        <v>0</v>
      </c>
      <c r="L32">
        <v>0</v>
      </c>
      <c r="M32">
        <v>1</v>
      </c>
      <c r="N32">
        <v>1</v>
      </c>
      <c r="O32">
        <v>1</v>
      </c>
      <c r="P32">
        <v>1</v>
      </c>
      <c r="Q32">
        <v>1</v>
      </c>
      <c r="R32">
        <v>1</v>
      </c>
      <c r="S32">
        <v>1</v>
      </c>
      <c r="T32">
        <v>0</v>
      </c>
      <c r="U32">
        <v>1</v>
      </c>
      <c r="V32" s="4">
        <v>13</v>
      </c>
      <c r="W32" s="4">
        <f>V32*0.5</f>
        <v>6.5</v>
      </c>
      <c r="X32" s="4">
        <f>W32+$W$49</f>
        <v>7.5</v>
      </c>
    </row>
    <row r="33" spans="1:24" x14ac:dyDescent="0.25">
      <c r="A33" t="s">
        <v>138</v>
      </c>
      <c r="B33" s="4">
        <v>1</v>
      </c>
      <c r="C33" s="4">
        <v>1</v>
      </c>
      <c r="D33">
        <v>0</v>
      </c>
      <c r="E33">
        <v>0</v>
      </c>
      <c r="F33">
        <v>0</v>
      </c>
      <c r="G33">
        <v>1</v>
      </c>
      <c r="H33">
        <v>0</v>
      </c>
      <c r="I33">
        <v>0</v>
      </c>
      <c r="J33">
        <v>0</v>
      </c>
      <c r="K33">
        <v>1</v>
      </c>
      <c r="L33">
        <v>1</v>
      </c>
      <c r="M33">
        <v>1</v>
      </c>
      <c r="N33">
        <v>0</v>
      </c>
      <c r="O33">
        <v>1</v>
      </c>
      <c r="P33">
        <v>0</v>
      </c>
      <c r="Q33">
        <v>0</v>
      </c>
      <c r="R33">
        <v>0</v>
      </c>
      <c r="S33">
        <v>0</v>
      </c>
      <c r="T33">
        <v>1</v>
      </c>
      <c r="U33">
        <v>0</v>
      </c>
      <c r="V33" s="4">
        <v>8</v>
      </c>
      <c r="W33" s="4">
        <f>V33*0.5</f>
        <v>4</v>
      </c>
      <c r="X33" s="4">
        <f>W33+$W$49</f>
        <v>5</v>
      </c>
    </row>
    <row r="34" spans="1:24" x14ac:dyDescent="0.25">
      <c r="A34" t="s">
        <v>193</v>
      </c>
      <c r="B34" s="4">
        <v>1</v>
      </c>
      <c r="C34" s="4">
        <v>1</v>
      </c>
      <c r="D34">
        <v>1</v>
      </c>
      <c r="E34">
        <v>1</v>
      </c>
      <c r="F34">
        <v>0</v>
      </c>
      <c r="G34">
        <v>0</v>
      </c>
      <c r="H34">
        <v>1</v>
      </c>
      <c r="I34">
        <v>0</v>
      </c>
      <c r="J34">
        <v>1</v>
      </c>
      <c r="K34">
        <v>0</v>
      </c>
      <c r="L34">
        <v>0</v>
      </c>
      <c r="M34">
        <v>1</v>
      </c>
      <c r="N34">
        <v>1</v>
      </c>
      <c r="O34">
        <v>1</v>
      </c>
      <c r="P34">
        <v>1</v>
      </c>
      <c r="Q34">
        <v>1</v>
      </c>
      <c r="R34">
        <v>1</v>
      </c>
      <c r="S34">
        <v>1</v>
      </c>
      <c r="T34">
        <v>0</v>
      </c>
      <c r="U34">
        <v>1</v>
      </c>
      <c r="V34" s="4">
        <v>14</v>
      </c>
      <c r="W34" s="4">
        <f>V34*0.5</f>
        <v>7</v>
      </c>
      <c r="X34" s="4">
        <f>W34+$W$49</f>
        <v>8</v>
      </c>
    </row>
    <row r="35" spans="1:24" x14ac:dyDescent="0.25">
      <c r="A35" t="s">
        <v>189</v>
      </c>
      <c r="B35" s="4">
        <v>1</v>
      </c>
      <c r="C35" s="4">
        <v>1</v>
      </c>
      <c r="D35">
        <v>1</v>
      </c>
      <c r="E35">
        <v>1</v>
      </c>
      <c r="F35">
        <v>1</v>
      </c>
      <c r="G35">
        <v>1</v>
      </c>
      <c r="H35">
        <v>1</v>
      </c>
      <c r="I35">
        <v>0</v>
      </c>
      <c r="J35">
        <v>1</v>
      </c>
      <c r="K35">
        <v>0</v>
      </c>
      <c r="L35">
        <v>1</v>
      </c>
      <c r="M35">
        <v>1</v>
      </c>
      <c r="N35">
        <v>1</v>
      </c>
      <c r="O35">
        <v>1</v>
      </c>
      <c r="P35">
        <v>1</v>
      </c>
      <c r="Q35">
        <v>1</v>
      </c>
      <c r="R35">
        <v>1</v>
      </c>
      <c r="S35">
        <v>1</v>
      </c>
      <c r="T35">
        <v>1</v>
      </c>
      <c r="U35">
        <v>0</v>
      </c>
      <c r="V35" s="4">
        <v>17</v>
      </c>
      <c r="W35" s="4">
        <f>V35*0.5</f>
        <v>8.5</v>
      </c>
      <c r="X35" s="4">
        <f>W35+$W$49</f>
        <v>9.5</v>
      </c>
    </row>
    <row r="36" spans="1:24" x14ac:dyDescent="0.25">
      <c r="A36" t="s">
        <v>240</v>
      </c>
      <c r="B36" s="4">
        <v>1</v>
      </c>
      <c r="C36" s="4">
        <v>1</v>
      </c>
      <c r="D36">
        <v>1</v>
      </c>
      <c r="E36">
        <v>0</v>
      </c>
      <c r="F36">
        <v>1</v>
      </c>
      <c r="G36">
        <v>0</v>
      </c>
      <c r="H36">
        <v>0</v>
      </c>
      <c r="I36">
        <v>0</v>
      </c>
      <c r="J36">
        <v>1</v>
      </c>
      <c r="K36">
        <v>0</v>
      </c>
      <c r="L36">
        <v>1</v>
      </c>
      <c r="M36">
        <v>0</v>
      </c>
      <c r="N36">
        <v>0</v>
      </c>
      <c r="O36">
        <v>1</v>
      </c>
      <c r="P36">
        <v>1</v>
      </c>
      <c r="Q36">
        <v>1</v>
      </c>
      <c r="R36">
        <v>1</v>
      </c>
      <c r="S36">
        <v>1</v>
      </c>
      <c r="T36">
        <v>0</v>
      </c>
      <c r="U36">
        <v>0</v>
      </c>
      <c r="V36" s="4">
        <v>11</v>
      </c>
      <c r="W36" s="4">
        <f>V36*0.5</f>
        <v>5.5</v>
      </c>
      <c r="X36" s="4">
        <f>W36+$W$49</f>
        <v>6.5</v>
      </c>
    </row>
    <row r="37" spans="1:24" x14ac:dyDescent="0.25">
      <c r="A37" t="s">
        <v>153</v>
      </c>
      <c r="B37" s="4">
        <v>1</v>
      </c>
      <c r="C37" s="4">
        <v>1</v>
      </c>
      <c r="D37">
        <v>1</v>
      </c>
      <c r="E37">
        <v>1</v>
      </c>
      <c r="F37">
        <v>0</v>
      </c>
      <c r="G37">
        <v>0</v>
      </c>
      <c r="H37">
        <v>0</v>
      </c>
      <c r="I37">
        <v>0</v>
      </c>
      <c r="J37">
        <v>1</v>
      </c>
      <c r="K37">
        <v>0</v>
      </c>
      <c r="L37">
        <v>1</v>
      </c>
      <c r="M37">
        <v>1</v>
      </c>
      <c r="N37">
        <v>1</v>
      </c>
      <c r="O37">
        <v>1</v>
      </c>
      <c r="P37">
        <v>1</v>
      </c>
      <c r="Q37">
        <v>1</v>
      </c>
      <c r="R37">
        <v>1</v>
      </c>
      <c r="S37">
        <v>1</v>
      </c>
      <c r="T37">
        <v>0</v>
      </c>
      <c r="U37">
        <v>1</v>
      </c>
      <c r="V37" s="4">
        <v>14</v>
      </c>
      <c r="W37" s="4">
        <f>V37*0.5</f>
        <v>7</v>
      </c>
      <c r="X37" s="4">
        <f>W37+$W$49</f>
        <v>8</v>
      </c>
    </row>
    <row r="38" spans="1:24" x14ac:dyDescent="0.25">
      <c r="A38" t="s">
        <v>239</v>
      </c>
      <c r="B38" s="4">
        <v>1</v>
      </c>
      <c r="C38" s="4">
        <v>1</v>
      </c>
      <c r="D38">
        <v>1</v>
      </c>
      <c r="E38">
        <v>1</v>
      </c>
      <c r="F38">
        <v>0</v>
      </c>
      <c r="G38">
        <v>0</v>
      </c>
      <c r="H38">
        <v>1</v>
      </c>
      <c r="I38">
        <v>0</v>
      </c>
      <c r="J38">
        <v>1</v>
      </c>
      <c r="K38">
        <v>0</v>
      </c>
      <c r="L38">
        <v>1</v>
      </c>
      <c r="M38">
        <v>0</v>
      </c>
      <c r="N38">
        <v>1</v>
      </c>
      <c r="O38">
        <v>1</v>
      </c>
      <c r="P38">
        <v>0</v>
      </c>
      <c r="Q38">
        <v>0</v>
      </c>
      <c r="R38">
        <v>1</v>
      </c>
      <c r="S38">
        <v>1</v>
      </c>
      <c r="T38">
        <v>0</v>
      </c>
      <c r="U38">
        <v>0</v>
      </c>
      <c r="V38" s="4">
        <v>11</v>
      </c>
      <c r="W38" s="4">
        <f>V38*0.5</f>
        <v>5.5</v>
      </c>
      <c r="X38" s="4">
        <f>W38+$W$49</f>
        <v>6.5</v>
      </c>
    </row>
    <row r="39" spans="1:24" x14ac:dyDescent="0.25">
      <c r="A39" t="s">
        <v>247</v>
      </c>
      <c r="B39" s="4">
        <v>1</v>
      </c>
      <c r="C39" s="4">
        <v>1</v>
      </c>
      <c r="D39">
        <v>1</v>
      </c>
      <c r="E39">
        <v>1</v>
      </c>
      <c r="F39">
        <v>1</v>
      </c>
      <c r="G39">
        <v>0</v>
      </c>
      <c r="H39">
        <v>0</v>
      </c>
      <c r="I39">
        <v>0</v>
      </c>
      <c r="J39">
        <v>1</v>
      </c>
      <c r="K39">
        <v>0</v>
      </c>
      <c r="L39">
        <v>1</v>
      </c>
      <c r="M39">
        <v>1</v>
      </c>
      <c r="N39">
        <v>0</v>
      </c>
      <c r="O39">
        <v>1</v>
      </c>
      <c r="P39">
        <v>1</v>
      </c>
      <c r="Q39">
        <v>1</v>
      </c>
      <c r="R39">
        <v>1</v>
      </c>
      <c r="S39">
        <v>1</v>
      </c>
      <c r="T39">
        <v>0</v>
      </c>
      <c r="U39">
        <v>0</v>
      </c>
      <c r="V39" s="4">
        <v>13</v>
      </c>
      <c r="W39" s="4">
        <f>V39*0.5</f>
        <v>6.5</v>
      </c>
      <c r="X39" s="4">
        <f>W39+$W$49</f>
        <v>7.5</v>
      </c>
    </row>
    <row r="40" spans="1:24" x14ac:dyDescent="0.25">
      <c r="A40" t="s">
        <v>260</v>
      </c>
      <c r="B40" s="4">
        <v>1</v>
      </c>
      <c r="C40" s="4">
        <v>1</v>
      </c>
      <c r="D40">
        <v>1</v>
      </c>
      <c r="E40">
        <v>1</v>
      </c>
      <c r="F40">
        <v>1</v>
      </c>
      <c r="G40">
        <v>1</v>
      </c>
      <c r="H40">
        <v>0</v>
      </c>
      <c r="I40">
        <v>0</v>
      </c>
      <c r="J40">
        <v>1</v>
      </c>
      <c r="K40">
        <v>0</v>
      </c>
      <c r="L40">
        <v>1</v>
      </c>
      <c r="M40">
        <v>1</v>
      </c>
      <c r="N40">
        <v>1</v>
      </c>
      <c r="O40">
        <v>0</v>
      </c>
      <c r="P40">
        <v>0</v>
      </c>
      <c r="Q40">
        <v>1</v>
      </c>
      <c r="R40">
        <v>1</v>
      </c>
      <c r="S40">
        <v>1</v>
      </c>
      <c r="T40">
        <v>1</v>
      </c>
      <c r="U40">
        <v>1</v>
      </c>
      <c r="V40" s="4">
        <v>15</v>
      </c>
      <c r="W40" s="4">
        <f>V40*0.5</f>
        <v>7.5</v>
      </c>
      <c r="X40" s="4">
        <f>W40+$W$49</f>
        <v>8.5</v>
      </c>
    </row>
    <row r="41" spans="1:24" x14ac:dyDescent="0.25">
      <c r="A41" t="s">
        <v>245</v>
      </c>
      <c r="B41" s="4">
        <v>1</v>
      </c>
      <c r="C41" s="4">
        <v>1</v>
      </c>
      <c r="D41">
        <v>1</v>
      </c>
      <c r="E41">
        <v>1</v>
      </c>
      <c r="F41">
        <v>1</v>
      </c>
      <c r="G41">
        <v>1</v>
      </c>
      <c r="H41">
        <v>0</v>
      </c>
      <c r="I41">
        <v>1</v>
      </c>
      <c r="J41">
        <v>1</v>
      </c>
      <c r="K41">
        <v>0</v>
      </c>
      <c r="L41">
        <v>1</v>
      </c>
      <c r="M41">
        <v>0</v>
      </c>
      <c r="N41">
        <v>1</v>
      </c>
      <c r="O41">
        <v>1</v>
      </c>
      <c r="P41">
        <v>1</v>
      </c>
      <c r="Q41">
        <v>1</v>
      </c>
      <c r="R41">
        <v>1</v>
      </c>
      <c r="S41">
        <v>1</v>
      </c>
      <c r="T41">
        <v>0</v>
      </c>
      <c r="U41">
        <v>1</v>
      </c>
      <c r="V41" s="4">
        <v>16</v>
      </c>
      <c r="W41" s="4">
        <f>V41*0.5</f>
        <v>8</v>
      </c>
      <c r="X41" s="4">
        <f>W41+$W$49</f>
        <v>9</v>
      </c>
    </row>
    <row r="42" spans="1:24" x14ac:dyDescent="0.25">
      <c r="A42" t="s">
        <v>248</v>
      </c>
      <c r="B42" s="4">
        <v>1</v>
      </c>
      <c r="C42" s="4">
        <v>0</v>
      </c>
      <c r="D42">
        <v>0</v>
      </c>
      <c r="E42">
        <v>1</v>
      </c>
      <c r="F42">
        <v>0</v>
      </c>
      <c r="G42">
        <v>1</v>
      </c>
      <c r="H42">
        <v>0</v>
      </c>
      <c r="I42">
        <v>0</v>
      </c>
      <c r="J42">
        <v>1</v>
      </c>
      <c r="K42">
        <v>0</v>
      </c>
      <c r="L42">
        <v>1</v>
      </c>
      <c r="M42">
        <v>1</v>
      </c>
      <c r="N42">
        <v>1</v>
      </c>
      <c r="O42">
        <v>1</v>
      </c>
      <c r="P42">
        <v>1</v>
      </c>
      <c r="Q42">
        <v>0</v>
      </c>
      <c r="R42">
        <v>1</v>
      </c>
      <c r="S42">
        <v>1</v>
      </c>
      <c r="T42">
        <v>0</v>
      </c>
      <c r="U42">
        <v>1</v>
      </c>
      <c r="V42" s="4">
        <v>12</v>
      </c>
      <c r="W42" s="4">
        <f>V42*0.5</f>
        <v>6</v>
      </c>
      <c r="X42" s="4">
        <f>W42+$W$49</f>
        <v>7</v>
      </c>
    </row>
    <row r="43" spans="1:24" x14ac:dyDescent="0.25">
      <c r="A43" t="s">
        <v>173</v>
      </c>
      <c r="B43" s="4">
        <v>1</v>
      </c>
      <c r="C43" s="4">
        <v>0</v>
      </c>
      <c r="D43">
        <v>1</v>
      </c>
      <c r="E43">
        <v>1</v>
      </c>
      <c r="F43">
        <v>0</v>
      </c>
      <c r="G43">
        <v>0</v>
      </c>
      <c r="H43">
        <v>1</v>
      </c>
      <c r="I43">
        <v>0</v>
      </c>
      <c r="J43">
        <v>1</v>
      </c>
      <c r="K43">
        <v>0</v>
      </c>
      <c r="L43">
        <v>1</v>
      </c>
      <c r="M43">
        <v>1</v>
      </c>
      <c r="N43">
        <v>1</v>
      </c>
      <c r="O43">
        <v>1</v>
      </c>
      <c r="P43">
        <v>1</v>
      </c>
      <c r="Q43">
        <v>0</v>
      </c>
      <c r="R43">
        <v>1</v>
      </c>
      <c r="S43">
        <v>1</v>
      </c>
      <c r="T43">
        <v>0</v>
      </c>
      <c r="U43">
        <v>1</v>
      </c>
      <c r="V43" s="4">
        <v>13</v>
      </c>
      <c r="W43" s="4">
        <f>V43*0.5</f>
        <v>6.5</v>
      </c>
      <c r="X43" s="4">
        <f>W43+$W$49</f>
        <v>7.5</v>
      </c>
    </row>
    <row r="44" spans="1:24" x14ac:dyDescent="0.25">
      <c r="A44" t="s">
        <v>253</v>
      </c>
      <c r="B44" s="4">
        <v>1</v>
      </c>
      <c r="C44" s="4">
        <v>0</v>
      </c>
      <c r="D44">
        <v>0</v>
      </c>
      <c r="E44">
        <v>1</v>
      </c>
      <c r="F44">
        <v>0</v>
      </c>
      <c r="G44">
        <v>1</v>
      </c>
      <c r="H44">
        <v>0</v>
      </c>
      <c r="I44">
        <v>0</v>
      </c>
      <c r="J44">
        <v>0</v>
      </c>
      <c r="K44">
        <v>0</v>
      </c>
      <c r="L44">
        <v>0</v>
      </c>
      <c r="M44">
        <v>1</v>
      </c>
      <c r="N44">
        <v>0</v>
      </c>
      <c r="O44">
        <v>0</v>
      </c>
      <c r="P44">
        <v>0</v>
      </c>
      <c r="Q44">
        <v>1</v>
      </c>
      <c r="R44">
        <v>1</v>
      </c>
      <c r="S44">
        <v>1</v>
      </c>
      <c r="T44">
        <v>0</v>
      </c>
      <c r="U44">
        <v>1</v>
      </c>
      <c r="V44" s="4">
        <v>8</v>
      </c>
      <c r="W44" s="4">
        <f>V44*0.5</f>
        <v>4</v>
      </c>
      <c r="X44" s="4">
        <f>W44+$W$49</f>
        <v>5</v>
      </c>
    </row>
    <row r="45" spans="1:24" x14ac:dyDescent="0.25">
      <c r="A45" t="s">
        <v>259</v>
      </c>
      <c r="B45" s="4">
        <v>1</v>
      </c>
      <c r="C45" s="4">
        <v>1</v>
      </c>
      <c r="D45">
        <v>1</v>
      </c>
      <c r="E45">
        <v>1</v>
      </c>
      <c r="F45">
        <v>1</v>
      </c>
      <c r="G45">
        <v>1</v>
      </c>
      <c r="H45">
        <v>0</v>
      </c>
      <c r="I45">
        <v>0</v>
      </c>
      <c r="J45">
        <v>1</v>
      </c>
      <c r="K45">
        <v>0</v>
      </c>
      <c r="L45">
        <v>1</v>
      </c>
      <c r="M45">
        <v>1</v>
      </c>
      <c r="N45">
        <v>1</v>
      </c>
      <c r="O45">
        <v>1</v>
      </c>
      <c r="P45">
        <v>0</v>
      </c>
      <c r="Q45">
        <v>1</v>
      </c>
      <c r="R45">
        <v>1</v>
      </c>
      <c r="S45">
        <v>0</v>
      </c>
      <c r="T45">
        <v>0</v>
      </c>
      <c r="U45">
        <v>1</v>
      </c>
      <c r="V45" s="4">
        <v>14</v>
      </c>
      <c r="W45" s="4">
        <f>V45*0.5</f>
        <v>7</v>
      </c>
      <c r="X45" s="4">
        <f>W45+$W$49</f>
        <v>8</v>
      </c>
    </row>
    <row r="46" spans="1:24" x14ac:dyDescent="0.25">
      <c r="A46" t="s">
        <v>264</v>
      </c>
      <c r="B46" s="4">
        <v>1</v>
      </c>
      <c r="C46" s="4">
        <v>0</v>
      </c>
      <c r="D46">
        <v>0</v>
      </c>
      <c r="E46">
        <v>0</v>
      </c>
      <c r="F46">
        <v>0</v>
      </c>
      <c r="G46">
        <v>0</v>
      </c>
      <c r="H46">
        <v>0</v>
      </c>
      <c r="I46">
        <v>0</v>
      </c>
      <c r="J46">
        <v>0</v>
      </c>
      <c r="K46">
        <v>0</v>
      </c>
      <c r="L46">
        <v>0</v>
      </c>
      <c r="M46">
        <v>1</v>
      </c>
      <c r="N46">
        <v>1</v>
      </c>
      <c r="O46">
        <v>0</v>
      </c>
      <c r="P46">
        <v>0</v>
      </c>
      <c r="Q46">
        <v>0</v>
      </c>
      <c r="R46">
        <v>0</v>
      </c>
      <c r="S46">
        <v>1</v>
      </c>
      <c r="T46">
        <v>0</v>
      </c>
      <c r="U46">
        <v>0</v>
      </c>
      <c r="V46" s="4">
        <v>4</v>
      </c>
      <c r="W46" s="4">
        <f>V46*0.5</f>
        <v>2</v>
      </c>
      <c r="X46" s="4">
        <f>W46+$W$49</f>
        <v>3</v>
      </c>
    </row>
    <row r="48" spans="1:24" x14ac:dyDescent="0.25">
      <c r="V48" s="10" t="s">
        <v>289</v>
      </c>
      <c r="W48" s="4">
        <f>MAX(W2:W46)</f>
        <v>9</v>
      </c>
    </row>
    <row r="49" spans="22:23" x14ac:dyDescent="0.25">
      <c r="V49" s="4" t="s">
        <v>291</v>
      </c>
      <c r="W49" s="4">
        <f>10-W48</f>
        <v>1</v>
      </c>
    </row>
  </sheetData>
  <sortState xmlns:xlrd2="http://schemas.microsoft.com/office/spreadsheetml/2017/richdata2" ref="A2:X46">
    <sortCondition ref="A1:A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Gus Oso</cp:lastModifiedBy>
  <dcterms:created xsi:type="dcterms:W3CDTF">2023-06-19T23:57:22Z</dcterms:created>
  <dcterms:modified xsi:type="dcterms:W3CDTF">2023-06-21T04:48:58Z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