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Cuatrimestral\Fisica_1_BC\Combinacion\"/>
    </mc:Choice>
  </mc:AlternateContent>
  <xr:revisionPtr revIDLastSave="0" documentId="13_ncr:1_{15B17E19-21CB-4F23-8E27-484E79DFFE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tividades" sheetId="1" r:id="rId1"/>
    <sheet name="Base_nombr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" l="1"/>
  <c r="L40" i="1" s="1"/>
  <c r="K39" i="1"/>
  <c r="L39" i="1" s="1"/>
  <c r="K4" i="1"/>
  <c r="L4" i="1" s="1"/>
  <c r="K16" i="1"/>
  <c r="L16" i="1" s="1"/>
  <c r="K15" i="1"/>
  <c r="L15" i="1" s="1"/>
  <c r="K28" i="1"/>
  <c r="L28" i="1" s="1"/>
  <c r="K42" i="1"/>
  <c r="L42" i="1" s="1"/>
  <c r="K46" i="1"/>
  <c r="L46" i="1" s="1"/>
  <c r="K7" i="1"/>
  <c r="L7" i="1" s="1"/>
  <c r="K12" i="1"/>
  <c r="L12" i="1" s="1"/>
  <c r="K27" i="1"/>
  <c r="L27" i="1" s="1"/>
  <c r="K26" i="1"/>
  <c r="L26" i="1" s="1"/>
  <c r="K8" i="1"/>
  <c r="L8" i="1" s="1"/>
  <c r="K14" i="1"/>
  <c r="L14" i="1" s="1"/>
  <c r="K34" i="1"/>
  <c r="L34" i="1" s="1"/>
  <c r="K6" i="1"/>
  <c r="L6" i="1" s="1"/>
  <c r="K32" i="1"/>
  <c r="L32" i="1" s="1"/>
  <c r="K29" i="1"/>
  <c r="L29" i="1" s="1"/>
  <c r="K20" i="1"/>
  <c r="L20" i="1" s="1"/>
  <c r="K36" i="1"/>
  <c r="L36" i="1" s="1"/>
  <c r="K5" i="1"/>
  <c r="L5" i="1" s="1"/>
  <c r="K30" i="1"/>
  <c r="L30" i="1" s="1"/>
  <c r="K18" i="1"/>
  <c r="L18" i="1" s="1"/>
  <c r="K21" i="1"/>
  <c r="L21" i="1" s="1"/>
  <c r="K9" i="1"/>
  <c r="L9" i="1" s="1"/>
  <c r="K44" i="1"/>
  <c r="L44" i="1" s="1"/>
  <c r="K3" i="1"/>
  <c r="L3" i="1" s="1"/>
  <c r="K45" i="1"/>
  <c r="L45" i="1" s="1"/>
  <c r="K13" i="1"/>
  <c r="L13" i="1" s="1"/>
  <c r="K33" i="1"/>
  <c r="L33" i="1" s="1"/>
  <c r="K19" i="1"/>
  <c r="L19" i="1" s="1"/>
  <c r="K10" i="1"/>
  <c r="L10" i="1" s="1"/>
  <c r="K31" i="1"/>
  <c r="L31" i="1" s="1"/>
  <c r="K37" i="1"/>
  <c r="L37" i="1" s="1"/>
  <c r="K2" i="1"/>
  <c r="L2" i="1" s="1"/>
  <c r="K25" i="1"/>
  <c r="L25" i="1" s="1"/>
  <c r="K17" i="1"/>
  <c r="L17" i="1" s="1"/>
  <c r="K23" i="1"/>
  <c r="L23" i="1" s="1"/>
  <c r="K24" i="1"/>
  <c r="L24" i="1" s="1"/>
  <c r="K38" i="1"/>
  <c r="L38" i="1" s="1"/>
  <c r="K11" i="1"/>
  <c r="L11" i="1" s="1"/>
  <c r="K35" i="1"/>
  <c r="L35" i="1" s="1"/>
  <c r="K43" i="1"/>
  <c r="L43" i="1" s="1"/>
  <c r="K41" i="1"/>
  <c r="L41" i="1" s="1"/>
  <c r="K22" i="1"/>
  <c r="L22" i="1" s="1"/>
</calcChain>
</file>

<file path=xl/sharedStrings.xml><?xml version="1.0" encoding="utf-8"?>
<sst xmlns="http://schemas.openxmlformats.org/spreadsheetml/2006/main" count="389" uniqueCount="177">
  <si>
    <t>Matrícula</t>
  </si>
  <si>
    <t>Estudiante</t>
  </si>
  <si>
    <t>AGIS EZETA OSCAR</t>
  </si>
  <si>
    <t>ALCARAZ RIVERA LEONARDO</t>
  </si>
  <si>
    <t>ASSAM GUERRERO ABDEEL</t>
  </si>
  <si>
    <t>AVILA GARCIA ITHAN NICOLAS</t>
  </si>
  <si>
    <t>BRAMBILA SAUCEDO FAUSTO</t>
  </si>
  <si>
    <t>BURGOS CONSTANDCE CRISTINA AZUL</t>
  </si>
  <si>
    <t>CALDERON MARTINEZ EDGAR GAEL</t>
  </si>
  <si>
    <t>CAMACHO PEREZ KARINA ALEJANDRA</t>
  </si>
  <si>
    <t>CHAVEZ ORTEGA MAXIMILIANO</t>
  </si>
  <si>
    <t>CHEN KUANG THANIA YU TING</t>
  </si>
  <si>
    <t>DURAN DIAZ DANIELA</t>
  </si>
  <si>
    <t>GALINDO ORTIZ MARIA JOSE</t>
  </si>
  <si>
    <t>GARCIA DURAN EMILIO</t>
  </si>
  <si>
    <t>GARFIAS CORTES ALEXIS IVAN</t>
  </si>
  <si>
    <t>GOMEZ CRUZ ALEXA XCARETT</t>
  </si>
  <si>
    <t>GUTIERREZ TIRADO ROBERTO SEBASTIAN</t>
  </si>
  <si>
    <t>HERNANDEZ HERRERA JOSE EMILIO</t>
  </si>
  <si>
    <t>HERNANDEZ JUAREZ MATEO FABIAN</t>
  </si>
  <si>
    <t>HERNANDEZ PONCE DE LEON IAN FERNANDO</t>
  </si>
  <si>
    <t>LARA ORTIZ KALEB</t>
  </si>
  <si>
    <t>LOPEZ PEREZ YARETZI PATRICIA</t>
  </si>
  <si>
    <t>LUNA SANTANA SANTIAGO</t>
  </si>
  <si>
    <t>MARTINEZ AGUILAR SANTIAGO</t>
  </si>
  <si>
    <t>MARTINEZ DURAN RENATA</t>
  </si>
  <si>
    <t>MARTINEZ RODRIGUEZ DIEGO EHECATL</t>
  </si>
  <si>
    <t>MATAMOROS OROZCO DANIELA</t>
  </si>
  <si>
    <t>MONTIEL PEREZ MARIA FERNANDA</t>
  </si>
  <si>
    <t>MORALES POSADAS ANDRES</t>
  </si>
  <si>
    <t>NAVARRETE SANCHEZ JESSICA AKARI</t>
  </si>
  <si>
    <t>OBREGON SANCHEZ MAYELA VALERIA</t>
  </si>
  <si>
    <t>OLIVARES HERNANDEZ GINA XIMENA</t>
  </si>
  <si>
    <t>OROZCO CRUZ MARIANA</t>
  </si>
  <si>
    <t>PEREZ SUAREZ MARIANA</t>
  </si>
  <si>
    <t>PONCE MORALES FANNY VALENTINA</t>
  </si>
  <si>
    <t>PRETELIN PONCE VALERIA</t>
  </si>
  <si>
    <t>RAYA MEJIA ISELA SOFIA</t>
  </si>
  <si>
    <t>ROJAS HERNANDEZ MIA ALEXANDRA</t>
  </si>
  <si>
    <t>ROJAS JUAREZ TADEO MAXIMILIANO</t>
  </si>
  <si>
    <t>ROMAN CABRERA AARON GABRIEL</t>
  </si>
  <si>
    <t>ROMERO REYES DEREK DONOVAN</t>
  </si>
  <si>
    <t>RUIZ HERNANDEZ LAILENI VALERIA</t>
  </si>
  <si>
    <t>SANCHEZ MARTINEZ XIMENA</t>
  </si>
  <si>
    <t>SANCHEZ VELAZQUEZ AXEL RUBEN</t>
  </si>
  <si>
    <t>SANSORES RUIZ VANIA YUNNUEN</t>
  </si>
  <si>
    <t>TOLEDO TERAN KIMBERLY MICHELLE</t>
  </si>
  <si>
    <t>VARAS SANCHEZ LUKA EMILIANO</t>
  </si>
  <si>
    <t>VASQUEZ CARRASCO CARLOS BARUCH</t>
  </si>
  <si>
    <t>Puntos</t>
  </si>
  <si>
    <t>MUÑOZ MONTIEL HANNAH SOPHIA</t>
  </si>
  <si>
    <t>SIU</t>
  </si>
  <si>
    <t>Apaterno</t>
  </si>
  <si>
    <t>Amaterno</t>
  </si>
  <si>
    <t>Nombre</t>
  </si>
  <si>
    <t>ROMAN</t>
  </si>
  <si>
    <t>CABRERA</t>
  </si>
  <si>
    <t>AARON GABRIEL</t>
  </si>
  <si>
    <t>ASSAM</t>
  </si>
  <si>
    <t>GUERRERO</t>
  </si>
  <si>
    <t>ABDEEL</t>
  </si>
  <si>
    <t>GOMEZ</t>
  </si>
  <si>
    <t>CRUZ</t>
  </si>
  <si>
    <t>ALEXA XCARETT</t>
  </si>
  <si>
    <t>GARFIAS</t>
  </si>
  <si>
    <t>CORTES</t>
  </si>
  <si>
    <t>ALEXIS IVAN</t>
  </si>
  <si>
    <t>MORALES</t>
  </si>
  <si>
    <t>POSADAS</t>
  </si>
  <si>
    <t>ANDRES</t>
  </si>
  <si>
    <t>SANCHEZ</t>
  </si>
  <si>
    <t>VELAZQUEZ</t>
  </si>
  <si>
    <t>AXEL RUBEN</t>
  </si>
  <si>
    <t>VASQUEZ</t>
  </si>
  <si>
    <t>CARRASCO</t>
  </si>
  <si>
    <t>CARLOS BARUCH</t>
  </si>
  <si>
    <t>BURGOS</t>
  </si>
  <si>
    <t>CONSTANDCE</t>
  </si>
  <si>
    <t>CRISTINA AZUL</t>
  </si>
  <si>
    <t>DURAN</t>
  </si>
  <si>
    <t>DIAZ</t>
  </si>
  <si>
    <t>DANIELA</t>
  </si>
  <si>
    <t>MATAMOROS</t>
  </si>
  <si>
    <t>OROZCO</t>
  </si>
  <si>
    <t>ROMERO</t>
  </si>
  <si>
    <t>REYES</t>
  </si>
  <si>
    <t>DEREK DONOVAN</t>
  </si>
  <si>
    <t>MARTINEZ</t>
  </si>
  <si>
    <t>RODRIGUEZ</t>
  </si>
  <si>
    <t>DIEGO EHECATL</t>
  </si>
  <si>
    <t>CALDERON</t>
  </si>
  <si>
    <t>EDGAR GAEL</t>
  </si>
  <si>
    <t>GARCIA</t>
  </si>
  <si>
    <t>EMILIO</t>
  </si>
  <si>
    <t>PONCE</t>
  </si>
  <si>
    <t>FANNY VALENTINA</t>
  </si>
  <si>
    <t>BRAMBILA</t>
  </si>
  <si>
    <t>SAUCEDO</t>
  </si>
  <si>
    <t>FAUSTO</t>
  </si>
  <si>
    <t>OLIVARES</t>
  </si>
  <si>
    <t>HERNANDEZ</t>
  </si>
  <si>
    <t>GINA XIMENA</t>
  </si>
  <si>
    <t>MUÑOZ</t>
  </si>
  <si>
    <t>MONTIEL</t>
  </si>
  <si>
    <t>HANNAH SOPHIA</t>
  </si>
  <si>
    <t>PONCE DE LEON</t>
  </si>
  <si>
    <t>IAN FERNANDO</t>
  </si>
  <si>
    <t>RAYA</t>
  </si>
  <si>
    <t>MEJIA</t>
  </si>
  <si>
    <t>ISELA SOFIA</t>
  </si>
  <si>
    <t>AVILA</t>
  </si>
  <si>
    <t>ITHAN NICOLAS</t>
  </si>
  <si>
    <t>NAVARRETE</t>
  </si>
  <si>
    <t>JESSICA AKARI</t>
  </si>
  <si>
    <t>HERRERA</t>
  </si>
  <si>
    <t>JOSE EMILIO</t>
  </si>
  <si>
    <t>LARA</t>
  </si>
  <si>
    <t>ORTIZ</t>
  </si>
  <si>
    <t>KALEB</t>
  </si>
  <si>
    <t>CAMACHO</t>
  </si>
  <si>
    <t>PEREZ</t>
  </si>
  <si>
    <t>KARINA ALEJANDRA</t>
  </si>
  <si>
    <t>TOLEDO</t>
  </si>
  <si>
    <t>TERAN</t>
  </si>
  <si>
    <t>KIMBERLY MICHELLE</t>
  </si>
  <si>
    <t>RUIZ</t>
  </si>
  <si>
    <t>LAILENI VALERIA</t>
  </si>
  <si>
    <t>ALCARAZ</t>
  </si>
  <si>
    <t>RIVERA</t>
  </si>
  <si>
    <t>LEONARDO</t>
  </si>
  <si>
    <t>VARAS</t>
  </si>
  <si>
    <t>LUKA EMILIANO</t>
  </si>
  <si>
    <t>MARIA FERNANDA</t>
  </si>
  <si>
    <t>GALINDO</t>
  </si>
  <si>
    <t>MARIA JOSE</t>
  </si>
  <si>
    <t>MARIANA</t>
  </si>
  <si>
    <t>SUAREZ</t>
  </si>
  <si>
    <t>JUAREZ</t>
  </si>
  <si>
    <t>MATEO FABIAN</t>
  </si>
  <si>
    <t>CHAVEZ</t>
  </si>
  <si>
    <t>ORTEGA</t>
  </si>
  <si>
    <t>MAXIMILIANO</t>
  </si>
  <si>
    <t>OBREGON</t>
  </si>
  <si>
    <t>MAYELA VALERIA</t>
  </si>
  <si>
    <t>ROJAS</t>
  </si>
  <si>
    <t>MIA ALEXANDRA</t>
  </si>
  <si>
    <t>AGIS</t>
  </si>
  <si>
    <t>EZETA</t>
  </si>
  <si>
    <t>OSCAR</t>
  </si>
  <si>
    <t>RENATA</t>
  </si>
  <si>
    <t>GUTIERREZ</t>
  </si>
  <si>
    <t>TIRADO</t>
  </si>
  <si>
    <t>ROBERTO SEBASTIAN</t>
  </si>
  <si>
    <t>LUNA</t>
  </si>
  <si>
    <t>SANTANA</t>
  </si>
  <si>
    <t>SANTIAGO</t>
  </si>
  <si>
    <t>AGUILAR</t>
  </si>
  <si>
    <t>TADEO MAXIMILIANO</t>
  </si>
  <si>
    <t>CHEN</t>
  </si>
  <si>
    <t>KUANG</t>
  </si>
  <si>
    <t>THANIA YU TING</t>
  </si>
  <si>
    <t>PRETELIN</t>
  </si>
  <si>
    <t>VALERIA</t>
  </si>
  <si>
    <t>SANSORES</t>
  </si>
  <si>
    <t>VANIA YUNNUEN</t>
  </si>
  <si>
    <t>XIMENA</t>
  </si>
  <si>
    <t>LOPEZ</t>
  </si>
  <si>
    <t>YARETZI PATRICIA</t>
  </si>
  <si>
    <t>L_Tiempo</t>
  </si>
  <si>
    <t>4_Ej_Conv</t>
  </si>
  <si>
    <t>Not_Cient</t>
  </si>
  <si>
    <t>M_Amb</t>
  </si>
  <si>
    <t>ALEXAXCARETT</t>
  </si>
  <si>
    <t>DIEGOEHECATL</t>
  </si>
  <si>
    <t>JESSICAAKARI</t>
  </si>
  <si>
    <t>LAILENIVALERIA</t>
  </si>
  <si>
    <t>Calificacion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</si>
</sst>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/>
  </sheetViews>
  <sheetFormatPr baseColWidth="10" defaultColWidth="9.140625" defaultRowHeight="15" x14ac:dyDescent="0.25"/>
  <cols>
    <col min="1" max="1" width="10" bestFit="1" customWidth="1"/>
    <col min="2" max="2" width="23.85546875" customWidth="1"/>
    <col min="3" max="3" width="13" bestFit="1" customWidth="1"/>
    <col min="4" max="4" width="15" bestFit="1" customWidth="1"/>
    <col min="5" max="5" width="20.140625" bestFit="1" customWidth="1"/>
    <col min="6" max="6" width="13.42578125" style="4" bestFit="1" customWidth="1"/>
    <col min="7" max="7" width="13.7109375" style="4" customWidth="1"/>
    <col min="8" max="8" width="5" style="3" bestFit="1" customWidth="1"/>
    <col min="9" max="9" width="10" style="3" customWidth="1"/>
    <col min="10" max="10" width="11.140625" style="3" customWidth="1"/>
    <col min="11" max="11" width="9.140625" style="4"/>
    <col min="12" max="12" width="13.140625" style="4" customWidth="1"/>
  </cols>
  <sheetData>
    <row r="1" spans="1:12" x14ac:dyDescent="0.25">
      <c r="A1" s="1" t="s">
        <v>0</v>
      </c>
      <c r="B1" s="1" t="s">
        <v>1</v>
      </c>
      <c r="C1" s="1" t="s">
        <v>52</v>
      </c>
      <c r="D1" s="1" t="s">
        <v>53</v>
      </c>
      <c r="E1" s="1" t="s">
        <v>54</v>
      </c>
      <c r="F1" s="1" t="s">
        <v>168</v>
      </c>
      <c r="G1" s="2" t="s">
        <v>169</v>
      </c>
      <c r="H1" s="2" t="s">
        <v>51</v>
      </c>
      <c r="I1" s="2" t="s">
        <v>170</v>
      </c>
      <c r="J1" s="2" t="s">
        <v>171</v>
      </c>
      <c r="K1" s="1" t="s">
        <v>49</v>
      </c>
      <c r="L1" s="2" t="s">
        <v>176</v>
      </c>
    </row>
    <row r="2" spans="1:12" x14ac:dyDescent="0.25">
      <c r="A2">
        <v>20201915</v>
      </c>
      <c r="B2" t="s">
        <v>2</v>
      </c>
      <c r="C2" t="s">
        <v>146</v>
      </c>
      <c r="D2" t="s">
        <v>147</v>
      </c>
      <c r="E2" t="s">
        <v>148</v>
      </c>
      <c r="F2" s="4">
        <v>3</v>
      </c>
      <c r="G2" s="4">
        <v>0.82</v>
      </c>
      <c r="H2" s="3">
        <v>1</v>
      </c>
      <c r="I2" s="3">
        <v>0</v>
      </c>
      <c r="J2" s="3">
        <v>1</v>
      </c>
      <c r="K2" s="4">
        <f>SUM(F2:J2)</f>
        <v>5.82</v>
      </c>
      <c r="L2" s="5">
        <f>(K2/8)*10</f>
        <v>7.2750000000000004</v>
      </c>
    </row>
    <row r="3" spans="1:12" x14ac:dyDescent="0.25">
      <c r="A3">
        <v>20228925</v>
      </c>
      <c r="B3" t="s">
        <v>3</v>
      </c>
      <c r="C3" t="s">
        <v>127</v>
      </c>
      <c r="D3" t="s">
        <v>128</v>
      </c>
      <c r="E3" t="s">
        <v>129</v>
      </c>
      <c r="F3" s="4">
        <v>0</v>
      </c>
      <c r="G3" s="4">
        <v>0</v>
      </c>
      <c r="H3" s="3">
        <v>0</v>
      </c>
      <c r="I3" s="3">
        <v>0</v>
      </c>
      <c r="J3" s="3">
        <v>0</v>
      </c>
      <c r="K3" s="4">
        <f>SUM(F3:J3)</f>
        <v>0</v>
      </c>
      <c r="L3" s="5">
        <f>(K3/8)*10</f>
        <v>0</v>
      </c>
    </row>
    <row r="4" spans="1:12" x14ac:dyDescent="0.25">
      <c r="A4">
        <v>20230763</v>
      </c>
      <c r="B4" t="s">
        <v>4</v>
      </c>
      <c r="C4" t="s">
        <v>58</v>
      </c>
      <c r="D4" t="s">
        <v>59</v>
      </c>
      <c r="E4" t="s">
        <v>60</v>
      </c>
      <c r="F4" s="4">
        <v>2.75</v>
      </c>
      <c r="G4" s="4">
        <v>1</v>
      </c>
      <c r="H4" s="3">
        <v>0.75</v>
      </c>
      <c r="I4" s="3">
        <v>1.3</v>
      </c>
      <c r="J4" s="3">
        <v>0</v>
      </c>
      <c r="K4" s="4">
        <f>SUM(F4:J4)</f>
        <v>5.8</v>
      </c>
      <c r="L4" s="5">
        <f>(K4/8)*10</f>
        <v>7.25</v>
      </c>
    </row>
    <row r="5" spans="1:12" x14ac:dyDescent="0.25">
      <c r="A5">
        <v>20225729</v>
      </c>
      <c r="B5" t="s">
        <v>5</v>
      </c>
      <c r="C5" t="s">
        <v>110</v>
      </c>
      <c r="D5" t="s">
        <v>92</v>
      </c>
      <c r="E5" t="s">
        <v>111</v>
      </c>
      <c r="F5" s="4">
        <v>2.6</v>
      </c>
      <c r="G5" s="4">
        <v>0.75</v>
      </c>
      <c r="H5" s="3">
        <v>0</v>
      </c>
      <c r="I5" s="3">
        <v>0</v>
      </c>
      <c r="J5" s="3">
        <v>0</v>
      </c>
      <c r="K5" s="4">
        <f>SUM(F5:J5)</f>
        <v>3.35</v>
      </c>
      <c r="L5" s="5">
        <f>(K5/8)*10</f>
        <v>4.1875</v>
      </c>
    </row>
    <row r="6" spans="1:12" x14ac:dyDescent="0.25">
      <c r="A6">
        <v>20228019</v>
      </c>
      <c r="B6" t="s">
        <v>6</v>
      </c>
      <c r="C6" t="s">
        <v>96</v>
      </c>
      <c r="D6" t="s">
        <v>97</v>
      </c>
      <c r="E6" t="s">
        <v>98</v>
      </c>
      <c r="F6" s="4">
        <v>2.1</v>
      </c>
      <c r="G6" s="4">
        <v>1</v>
      </c>
      <c r="H6" s="3">
        <v>1</v>
      </c>
      <c r="I6" s="3">
        <v>1.4</v>
      </c>
      <c r="J6" s="3">
        <v>1</v>
      </c>
      <c r="K6" s="4">
        <f>SUM(F6:J6)</f>
        <v>6.5</v>
      </c>
      <c r="L6" s="5">
        <f>(K6/8)*10</f>
        <v>8.125</v>
      </c>
    </row>
    <row r="7" spans="1:12" x14ac:dyDescent="0.25">
      <c r="A7">
        <v>20227095</v>
      </c>
      <c r="B7" t="s">
        <v>7</v>
      </c>
      <c r="C7" t="s">
        <v>76</v>
      </c>
      <c r="D7" t="s">
        <v>77</v>
      </c>
      <c r="E7" t="s">
        <v>78</v>
      </c>
      <c r="F7" s="4">
        <v>3</v>
      </c>
      <c r="G7" s="4">
        <v>0</v>
      </c>
      <c r="H7" s="3">
        <v>1</v>
      </c>
      <c r="I7" s="3">
        <v>1.1000000000000001</v>
      </c>
      <c r="J7" s="3">
        <v>1</v>
      </c>
      <c r="K7" s="4">
        <f>SUM(F7:J7)</f>
        <v>6.1</v>
      </c>
      <c r="L7" s="5">
        <f>(K7/8)*10</f>
        <v>7.625</v>
      </c>
    </row>
    <row r="8" spans="1:12" x14ac:dyDescent="0.25">
      <c r="A8">
        <v>20195559</v>
      </c>
      <c r="B8" t="s">
        <v>8</v>
      </c>
      <c r="C8" t="s">
        <v>90</v>
      </c>
      <c r="D8" t="s">
        <v>87</v>
      </c>
      <c r="E8" t="s">
        <v>91</v>
      </c>
      <c r="F8" s="4">
        <v>1.85</v>
      </c>
      <c r="G8" s="4">
        <v>0.5</v>
      </c>
      <c r="H8" s="3">
        <v>1</v>
      </c>
      <c r="I8" s="3">
        <v>0</v>
      </c>
      <c r="J8" s="3">
        <v>1</v>
      </c>
      <c r="K8" s="4">
        <f>SUM(F8:J8)</f>
        <v>4.3499999999999996</v>
      </c>
      <c r="L8" s="5">
        <f>(K8/8)*10</f>
        <v>5.4375</v>
      </c>
    </row>
    <row r="9" spans="1:12" x14ac:dyDescent="0.25">
      <c r="A9">
        <v>20211253</v>
      </c>
      <c r="B9" t="s">
        <v>9</v>
      </c>
      <c r="C9" t="s">
        <v>119</v>
      </c>
      <c r="D9" t="s">
        <v>120</v>
      </c>
      <c r="E9" t="s">
        <v>121</v>
      </c>
      <c r="F9" s="4">
        <v>2.75</v>
      </c>
      <c r="G9" s="4">
        <v>0.4</v>
      </c>
      <c r="H9" s="3">
        <v>1</v>
      </c>
      <c r="I9" s="3">
        <v>0.7</v>
      </c>
      <c r="J9" s="3">
        <v>1</v>
      </c>
      <c r="K9" s="4">
        <f>SUM(F9:J9)</f>
        <v>5.8500000000000005</v>
      </c>
      <c r="L9" s="5">
        <f>(K9/8)*10</f>
        <v>7.3125000000000009</v>
      </c>
    </row>
    <row r="10" spans="1:12" x14ac:dyDescent="0.25">
      <c r="A10">
        <v>20225946</v>
      </c>
      <c r="B10" t="s">
        <v>10</v>
      </c>
      <c r="C10" t="s">
        <v>139</v>
      </c>
      <c r="D10" t="s">
        <v>140</v>
      </c>
      <c r="E10" t="s">
        <v>141</v>
      </c>
      <c r="F10" s="4">
        <v>0</v>
      </c>
      <c r="G10" s="4">
        <v>0</v>
      </c>
      <c r="H10" s="3">
        <v>0</v>
      </c>
      <c r="I10" s="3">
        <v>1.1000000000000001</v>
      </c>
      <c r="J10" s="3">
        <v>1</v>
      </c>
      <c r="K10" s="4">
        <f>SUM(F10:J10)</f>
        <v>2.1</v>
      </c>
      <c r="L10" s="5">
        <f>(K10/8)*10</f>
        <v>2.625</v>
      </c>
    </row>
    <row r="11" spans="1:12" x14ac:dyDescent="0.25">
      <c r="A11">
        <v>20230085</v>
      </c>
      <c r="B11" t="s">
        <v>11</v>
      </c>
      <c r="C11" t="s">
        <v>158</v>
      </c>
      <c r="D11" t="s">
        <v>159</v>
      </c>
      <c r="E11" t="s">
        <v>160</v>
      </c>
      <c r="F11" s="4">
        <v>3</v>
      </c>
      <c r="G11" s="4">
        <v>0.82</v>
      </c>
      <c r="H11" s="3">
        <v>0.7</v>
      </c>
      <c r="I11" s="3">
        <v>1.2</v>
      </c>
      <c r="J11" s="3">
        <v>1</v>
      </c>
      <c r="K11" s="4">
        <f>SUM(F11:J11)</f>
        <v>6.72</v>
      </c>
      <c r="L11" s="5">
        <f>(K11/8)*10</f>
        <v>8.4</v>
      </c>
    </row>
    <row r="12" spans="1:12" x14ac:dyDescent="0.25">
      <c r="A12">
        <v>20229039</v>
      </c>
      <c r="B12" t="s">
        <v>12</v>
      </c>
      <c r="C12" t="s">
        <v>79</v>
      </c>
      <c r="D12" t="s">
        <v>80</v>
      </c>
      <c r="E12" t="s">
        <v>81</v>
      </c>
      <c r="F12" s="4">
        <v>3</v>
      </c>
      <c r="G12" s="4">
        <v>0.4</v>
      </c>
      <c r="H12" s="3">
        <v>1</v>
      </c>
      <c r="I12" s="3">
        <v>1.6</v>
      </c>
      <c r="J12" s="3">
        <v>1</v>
      </c>
      <c r="K12" s="4">
        <f>SUM(F12:J12)</f>
        <v>7</v>
      </c>
      <c r="L12" s="5">
        <f>(K12/8)*10</f>
        <v>8.75</v>
      </c>
    </row>
    <row r="13" spans="1:12" x14ac:dyDescent="0.25">
      <c r="A13">
        <v>340440309</v>
      </c>
      <c r="B13" t="s">
        <v>13</v>
      </c>
      <c r="C13" t="s">
        <v>133</v>
      </c>
      <c r="D13" t="s">
        <v>117</v>
      </c>
      <c r="E13" t="s">
        <v>134</v>
      </c>
      <c r="F13" s="4">
        <v>0</v>
      </c>
      <c r="G13" s="4">
        <v>0</v>
      </c>
      <c r="H13" s="3">
        <v>1</v>
      </c>
      <c r="I13" s="3">
        <v>1</v>
      </c>
      <c r="J13" s="3">
        <v>1</v>
      </c>
      <c r="K13" s="4">
        <f>SUM(F13:J13)</f>
        <v>3</v>
      </c>
      <c r="L13" s="5">
        <f>(K13/8)*10</f>
        <v>3.75</v>
      </c>
    </row>
    <row r="14" spans="1:12" x14ac:dyDescent="0.25">
      <c r="A14">
        <v>20231913</v>
      </c>
      <c r="B14" t="s">
        <v>14</v>
      </c>
      <c r="C14" t="s">
        <v>92</v>
      </c>
      <c r="D14" t="s">
        <v>79</v>
      </c>
      <c r="E14" t="s">
        <v>93</v>
      </c>
      <c r="F14" s="4">
        <v>2.5</v>
      </c>
      <c r="G14" s="4">
        <v>0.75</v>
      </c>
      <c r="H14" s="3">
        <v>1</v>
      </c>
      <c r="I14" s="3">
        <v>1.1000000000000001</v>
      </c>
      <c r="J14" s="3">
        <v>1</v>
      </c>
      <c r="K14" s="4">
        <f>SUM(F14:J14)</f>
        <v>6.35</v>
      </c>
      <c r="L14" s="5">
        <f>(K14/8)*10</f>
        <v>7.9375</v>
      </c>
    </row>
    <row r="15" spans="1:12" x14ac:dyDescent="0.25">
      <c r="A15">
        <v>20225468</v>
      </c>
      <c r="B15" t="s">
        <v>15</v>
      </c>
      <c r="C15" t="s">
        <v>64</v>
      </c>
      <c r="D15" t="s">
        <v>65</v>
      </c>
      <c r="E15" t="s">
        <v>66</v>
      </c>
      <c r="F15" s="4">
        <v>0</v>
      </c>
      <c r="G15" s="4">
        <v>0</v>
      </c>
      <c r="H15" s="3">
        <v>1</v>
      </c>
      <c r="I15" s="3">
        <v>0</v>
      </c>
      <c r="J15" s="3">
        <v>0</v>
      </c>
      <c r="K15" s="4">
        <f>SUM(F15:J15)</f>
        <v>1</v>
      </c>
      <c r="L15" s="5">
        <f>(K15/8)*10</f>
        <v>1.25</v>
      </c>
    </row>
    <row r="16" spans="1:12" x14ac:dyDescent="0.25">
      <c r="A16">
        <v>20218555</v>
      </c>
      <c r="B16" t="s">
        <v>16</v>
      </c>
      <c r="C16" t="s">
        <v>61</v>
      </c>
      <c r="D16" t="s">
        <v>62</v>
      </c>
      <c r="E16" t="s">
        <v>63</v>
      </c>
      <c r="F16" s="4">
        <v>2.35</v>
      </c>
      <c r="G16" s="4">
        <v>0.7</v>
      </c>
      <c r="H16" s="3">
        <v>1</v>
      </c>
      <c r="I16" s="3">
        <v>1.2</v>
      </c>
      <c r="J16" s="3">
        <v>1</v>
      </c>
      <c r="K16" s="4">
        <f>SUM(F16:J16)</f>
        <v>6.25</v>
      </c>
      <c r="L16" s="5">
        <f>(K16/8)*10</f>
        <v>7.8125</v>
      </c>
    </row>
    <row r="17" spans="1:12" x14ac:dyDescent="0.25">
      <c r="A17">
        <v>20228496</v>
      </c>
      <c r="B17" t="s">
        <v>17</v>
      </c>
      <c r="C17" t="s">
        <v>150</v>
      </c>
      <c r="D17" t="s">
        <v>151</v>
      </c>
      <c r="E17" t="s">
        <v>152</v>
      </c>
      <c r="F17" s="4">
        <v>3</v>
      </c>
      <c r="G17" s="4">
        <v>1</v>
      </c>
      <c r="H17" s="3">
        <v>1</v>
      </c>
      <c r="I17" s="3">
        <v>1</v>
      </c>
      <c r="J17" s="3">
        <v>1</v>
      </c>
      <c r="K17" s="4">
        <f>SUM(F17:J17)</f>
        <v>7</v>
      </c>
      <c r="L17" s="5">
        <f>(K17/8)*10</f>
        <v>8.75</v>
      </c>
    </row>
    <row r="18" spans="1:12" x14ac:dyDescent="0.25">
      <c r="A18">
        <v>20235059</v>
      </c>
      <c r="B18" t="s">
        <v>18</v>
      </c>
      <c r="C18" t="s">
        <v>100</v>
      </c>
      <c r="D18" t="s">
        <v>114</v>
      </c>
      <c r="E18" t="s">
        <v>115</v>
      </c>
      <c r="F18" s="4">
        <v>0</v>
      </c>
      <c r="G18" s="4">
        <v>0</v>
      </c>
      <c r="H18" s="3">
        <v>0</v>
      </c>
      <c r="I18" s="3">
        <v>0</v>
      </c>
      <c r="J18" s="3">
        <v>0</v>
      </c>
      <c r="K18" s="4">
        <f>SUM(F18:J18)</f>
        <v>0</v>
      </c>
      <c r="L18" s="5">
        <f>(K18/8)*10</f>
        <v>0</v>
      </c>
    </row>
    <row r="19" spans="1:12" x14ac:dyDescent="0.25">
      <c r="A19">
        <v>20225414</v>
      </c>
      <c r="B19" t="s">
        <v>19</v>
      </c>
      <c r="C19" t="s">
        <v>100</v>
      </c>
      <c r="D19" t="s">
        <v>137</v>
      </c>
      <c r="E19" t="s">
        <v>138</v>
      </c>
      <c r="F19" s="4">
        <v>2.6</v>
      </c>
      <c r="G19" s="4">
        <v>0</v>
      </c>
      <c r="H19" s="3">
        <v>0.7</v>
      </c>
      <c r="I19" s="3">
        <v>1</v>
      </c>
      <c r="J19" s="3">
        <v>0</v>
      </c>
      <c r="K19" s="4">
        <f>SUM(F19:J19)</f>
        <v>4.3</v>
      </c>
      <c r="L19" s="5">
        <f>(K19/8)*10</f>
        <v>5.375</v>
      </c>
    </row>
    <row r="20" spans="1:12" x14ac:dyDescent="0.25">
      <c r="A20">
        <v>20218964</v>
      </c>
      <c r="B20" t="s">
        <v>20</v>
      </c>
      <c r="C20" t="s">
        <v>100</v>
      </c>
      <c r="D20" t="s">
        <v>105</v>
      </c>
      <c r="E20" t="s">
        <v>106</v>
      </c>
      <c r="F20" s="4">
        <v>3</v>
      </c>
      <c r="G20" s="4">
        <v>0.95</v>
      </c>
      <c r="H20" s="3">
        <v>1</v>
      </c>
      <c r="I20" s="3">
        <v>1.1000000000000001</v>
      </c>
      <c r="J20" s="3">
        <v>1</v>
      </c>
      <c r="K20" s="4">
        <f>SUM(F20:J20)</f>
        <v>7.0500000000000007</v>
      </c>
      <c r="L20" s="5">
        <f>(K20/8)*10</f>
        <v>8.8125</v>
      </c>
    </row>
    <row r="21" spans="1:12" x14ac:dyDescent="0.25">
      <c r="A21">
        <v>20224948</v>
      </c>
      <c r="B21" t="s">
        <v>21</v>
      </c>
      <c r="C21" t="s">
        <v>116</v>
      </c>
      <c r="D21" t="s">
        <v>117</v>
      </c>
      <c r="E21" t="s">
        <v>118</v>
      </c>
      <c r="F21" s="4">
        <v>2.75</v>
      </c>
      <c r="G21" s="4">
        <v>0</v>
      </c>
      <c r="H21" s="3">
        <v>1</v>
      </c>
      <c r="I21" s="3">
        <v>0.1</v>
      </c>
      <c r="J21" s="3">
        <v>1</v>
      </c>
      <c r="K21" s="4">
        <f>SUM(F21:J21)</f>
        <v>4.8499999999999996</v>
      </c>
      <c r="L21" s="5">
        <f>(K21/8)*10</f>
        <v>6.0625</v>
      </c>
    </row>
    <row r="22" spans="1:12" x14ac:dyDescent="0.25">
      <c r="A22">
        <v>20231626</v>
      </c>
      <c r="B22" t="s">
        <v>22</v>
      </c>
      <c r="C22" t="s">
        <v>166</v>
      </c>
      <c r="D22" t="s">
        <v>120</v>
      </c>
      <c r="E22" t="s">
        <v>167</v>
      </c>
      <c r="F22" s="4">
        <v>2.35</v>
      </c>
      <c r="G22" s="4">
        <v>0</v>
      </c>
      <c r="H22" s="3">
        <v>0</v>
      </c>
      <c r="I22" s="3">
        <v>0</v>
      </c>
      <c r="J22" s="3">
        <v>1</v>
      </c>
      <c r="K22" s="4">
        <f>SUM(F22:J22)</f>
        <v>3.35</v>
      </c>
      <c r="L22" s="5">
        <f>(K22/8)*10</f>
        <v>4.1875</v>
      </c>
    </row>
    <row r="23" spans="1:12" x14ac:dyDescent="0.25">
      <c r="A23">
        <v>830175287</v>
      </c>
      <c r="B23" t="s">
        <v>23</v>
      </c>
      <c r="C23" t="s">
        <v>153</v>
      </c>
      <c r="D23" t="s">
        <v>154</v>
      </c>
      <c r="E23" t="s">
        <v>155</v>
      </c>
      <c r="F23" s="4">
        <v>3</v>
      </c>
      <c r="G23" s="4">
        <v>1</v>
      </c>
      <c r="H23" s="3">
        <v>1</v>
      </c>
      <c r="I23" s="3">
        <v>1.5</v>
      </c>
      <c r="J23" s="3">
        <v>1</v>
      </c>
      <c r="K23" s="4">
        <f>SUM(F23:J23)</f>
        <v>7.5</v>
      </c>
      <c r="L23" s="5">
        <f>(K23/8)*10</f>
        <v>9.375</v>
      </c>
    </row>
    <row r="24" spans="1:12" x14ac:dyDescent="0.25">
      <c r="A24">
        <v>20226942</v>
      </c>
      <c r="B24" t="s">
        <v>24</v>
      </c>
      <c r="C24" t="s">
        <v>87</v>
      </c>
      <c r="D24" t="s">
        <v>156</v>
      </c>
      <c r="E24" t="s">
        <v>155</v>
      </c>
      <c r="F24" s="4">
        <v>2.75</v>
      </c>
      <c r="G24" s="4">
        <v>1</v>
      </c>
      <c r="H24" s="3">
        <v>1</v>
      </c>
      <c r="I24" s="3">
        <v>1</v>
      </c>
      <c r="J24" s="3">
        <v>0</v>
      </c>
      <c r="K24" s="4">
        <f>SUM(F24:J24)</f>
        <v>5.75</v>
      </c>
      <c r="L24" s="5">
        <f>(K24/8)*10</f>
        <v>7.1875</v>
      </c>
    </row>
    <row r="25" spans="1:12" x14ac:dyDescent="0.25">
      <c r="A25">
        <v>20218389</v>
      </c>
      <c r="B25" t="s">
        <v>25</v>
      </c>
      <c r="C25" t="s">
        <v>87</v>
      </c>
      <c r="D25" t="s">
        <v>79</v>
      </c>
      <c r="E25" t="s">
        <v>149</v>
      </c>
      <c r="F25" s="4">
        <v>2.75</v>
      </c>
      <c r="G25" s="4">
        <v>1</v>
      </c>
      <c r="H25" s="3">
        <v>1</v>
      </c>
      <c r="I25" s="3">
        <v>1.8</v>
      </c>
      <c r="J25" s="3">
        <v>1</v>
      </c>
      <c r="K25" s="4">
        <f>SUM(F25:J25)</f>
        <v>7.55</v>
      </c>
      <c r="L25" s="5">
        <f>(K25/8)*10</f>
        <v>9.4375</v>
      </c>
    </row>
    <row r="26" spans="1:12" x14ac:dyDescent="0.25">
      <c r="A26">
        <v>20196863</v>
      </c>
      <c r="B26" t="s">
        <v>26</v>
      </c>
      <c r="C26" t="s">
        <v>87</v>
      </c>
      <c r="D26" t="s">
        <v>88</v>
      </c>
      <c r="E26" t="s">
        <v>89</v>
      </c>
      <c r="F26" s="4">
        <v>0</v>
      </c>
      <c r="G26" s="4">
        <v>0</v>
      </c>
      <c r="H26" s="3">
        <v>0</v>
      </c>
      <c r="I26" s="3">
        <v>0</v>
      </c>
      <c r="J26" s="3">
        <v>0</v>
      </c>
      <c r="K26" s="4">
        <f>SUM(F26:J26)</f>
        <v>0</v>
      </c>
      <c r="L26" s="5">
        <f>(K26/8)*10</f>
        <v>0</v>
      </c>
    </row>
    <row r="27" spans="1:12" x14ac:dyDescent="0.25">
      <c r="A27">
        <v>20203982</v>
      </c>
      <c r="B27" t="s">
        <v>27</v>
      </c>
      <c r="C27" t="s">
        <v>82</v>
      </c>
      <c r="D27" t="s">
        <v>83</v>
      </c>
      <c r="E27" t="s">
        <v>81</v>
      </c>
      <c r="F27" s="4">
        <v>3</v>
      </c>
      <c r="G27" s="4">
        <v>0.5</v>
      </c>
      <c r="H27" s="3">
        <v>1</v>
      </c>
      <c r="I27" s="3">
        <v>1.5</v>
      </c>
      <c r="J27" s="3">
        <v>1</v>
      </c>
      <c r="K27" s="4">
        <f>SUM(F27:J27)</f>
        <v>7</v>
      </c>
      <c r="L27" s="5">
        <f>(K27/8)*10</f>
        <v>8.75</v>
      </c>
    </row>
    <row r="28" spans="1:12" x14ac:dyDescent="0.25">
      <c r="A28">
        <v>20220993</v>
      </c>
      <c r="B28" t="s">
        <v>29</v>
      </c>
      <c r="C28" t="s">
        <v>67</v>
      </c>
      <c r="D28" t="s">
        <v>68</v>
      </c>
      <c r="E28" t="s">
        <v>69</v>
      </c>
      <c r="F28" s="4">
        <v>2.75</v>
      </c>
      <c r="G28" s="4">
        <v>0.82</v>
      </c>
      <c r="H28" s="3">
        <v>1</v>
      </c>
      <c r="I28" s="3">
        <v>1.8</v>
      </c>
      <c r="J28" s="3">
        <v>1</v>
      </c>
      <c r="K28" s="4">
        <f>SUM(F28:J28)</f>
        <v>7.37</v>
      </c>
      <c r="L28" s="5">
        <f>(K28/8)*10</f>
        <v>9.2125000000000004</v>
      </c>
    </row>
    <row r="29" spans="1:12" x14ac:dyDescent="0.25">
      <c r="A29">
        <v>20226710</v>
      </c>
      <c r="B29" t="s">
        <v>50</v>
      </c>
      <c r="C29" t="s">
        <v>102</v>
      </c>
      <c r="D29" t="s">
        <v>103</v>
      </c>
      <c r="E29" t="s">
        <v>104</v>
      </c>
      <c r="F29" s="4">
        <v>3</v>
      </c>
      <c r="G29" s="4">
        <v>0.75</v>
      </c>
      <c r="H29" s="3">
        <v>1</v>
      </c>
      <c r="I29" s="3">
        <v>0.9</v>
      </c>
      <c r="J29" s="3">
        <v>1</v>
      </c>
      <c r="K29" s="4">
        <f>SUM(F29:J29)</f>
        <v>6.65</v>
      </c>
      <c r="L29" s="5">
        <f>(K29/8)*10</f>
        <v>8.3125</v>
      </c>
    </row>
    <row r="30" spans="1:12" x14ac:dyDescent="0.25">
      <c r="A30">
        <v>20228431</v>
      </c>
      <c r="B30" t="s">
        <v>30</v>
      </c>
      <c r="C30" t="s">
        <v>112</v>
      </c>
      <c r="D30" t="s">
        <v>70</v>
      </c>
      <c r="E30" t="s">
        <v>113</v>
      </c>
      <c r="F30" s="4">
        <v>3</v>
      </c>
      <c r="G30" s="4">
        <v>0.75</v>
      </c>
      <c r="H30" s="3">
        <v>1</v>
      </c>
      <c r="I30" s="3">
        <v>1.55</v>
      </c>
      <c r="J30" s="3">
        <v>1</v>
      </c>
      <c r="K30" s="4">
        <f>SUM(F30:J30)</f>
        <v>7.3</v>
      </c>
      <c r="L30" s="5">
        <f>(K30/8)*10</f>
        <v>9.125</v>
      </c>
    </row>
    <row r="31" spans="1:12" x14ac:dyDescent="0.25">
      <c r="A31">
        <v>20205043</v>
      </c>
      <c r="B31" t="s">
        <v>31</v>
      </c>
      <c r="C31" t="s">
        <v>142</v>
      </c>
      <c r="D31" t="s">
        <v>70</v>
      </c>
      <c r="E31" t="s">
        <v>143</v>
      </c>
      <c r="F31" s="4">
        <v>2.75</v>
      </c>
      <c r="G31" s="4">
        <v>1</v>
      </c>
      <c r="H31" s="3">
        <v>1</v>
      </c>
      <c r="I31" s="3">
        <v>1.6</v>
      </c>
      <c r="J31" s="3">
        <v>1</v>
      </c>
      <c r="K31" s="4">
        <f>SUM(F31:J31)</f>
        <v>7.35</v>
      </c>
      <c r="L31" s="5">
        <f>(K31/8)*10</f>
        <v>9.1875</v>
      </c>
    </row>
    <row r="32" spans="1:12" x14ac:dyDescent="0.25">
      <c r="A32">
        <v>20223975</v>
      </c>
      <c r="B32" t="s">
        <v>32</v>
      </c>
      <c r="C32" t="s">
        <v>99</v>
      </c>
      <c r="D32" t="s">
        <v>100</v>
      </c>
      <c r="E32" t="s">
        <v>101</v>
      </c>
      <c r="F32" s="4">
        <v>3</v>
      </c>
      <c r="G32" s="4">
        <v>0</v>
      </c>
      <c r="H32" s="3">
        <v>1</v>
      </c>
      <c r="I32" s="3">
        <v>0</v>
      </c>
      <c r="J32" s="3">
        <v>0</v>
      </c>
      <c r="K32" s="4">
        <f>SUM(F32:J32)</f>
        <v>4</v>
      </c>
      <c r="L32" s="5">
        <f>(K32/8)*10</f>
        <v>5</v>
      </c>
    </row>
    <row r="33" spans="1:12" x14ac:dyDescent="0.25">
      <c r="A33">
        <v>20229017</v>
      </c>
      <c r="B33" t="s">
        <v>34</v>
      </c>
      <c r="C33" t="s">
        <v>120</v>
      </c>
      <c r="D33" t="s">
        <v>136</v>
      </c>
      <c r="E33" t="s">
        <v>135</v>
      </c>
      <c r="F33" s="4">
        <v>2.6</v>
      </c>
      <c r="G33" s="4">
        <v>0.7</v>
      </c>
      <c r="H33" s="3">
        <v>1</v>
      </c>
      <c r="I33" s="3">
        <v>0</v>
      </c>
      <c r="J33" s="3">
        <v>1</v>
      </c>
      <c r="K33" s="4">
        <f>SUM(F33:J33)</f>
        <v>5.3</v>
      </c>
      <c r="L33" s="5">
        <f>(K33/8)*10</f>
        <v>6.625</v>
      </c>
    </row>
    <row r="34" spans="1:12" x14ac:dyDescent="0.25">
      <c r="A34">
        <v>20228845</v>
      </c>
      <c r="B34" t="s">
        <v>35</v>
      </c>
      <c r="C34" t="s">
        <v>94</v>
      </c>
      <c r="D34" t="s">
        <v>67</v>
      </c>
      <c r="E34" t="s">
        <v>95</v>
      </c>
      <c r="F34" s="4">
        <v>3</v>
      </c>
      <c r="G34" s="4">
        <v>0.95</v>
      </c>
      <c r="H34" s="3">
        <v>1</v>
      </c>
      <c r="I34" s="3">
        <v>1.7</v>
      </c>
      <c r="J34" s="3">
        <v>0</v>
      </c>
      <c r="K34" s="4">
        <f>SUM(F34:J34)</f>
        <v>6.65</v>
      </c>
      <c r="L34" s="5">
        <f>(K34/8)*10</f>
        <v>8.3125</v>
      </c>
    </row>
    <row r="35" spans="1:12" x14ac:dyDescent="0.25">
      <c r="A35">
        <v>20228142</v>
      </c>
      <c r="B35" t="s">
        <v>36</v>
      </c>
      <c r="C35" t="s">
        <v>161</v>
      </c>
      <c r="D35" t="s">
        <v>94</v>
      </c>
      <c r="E35" t="s">
        <v>162</v>
      </c>
      <c r="F35" s="4">
        <v>2.75</v>
      </c>
      <c r="G35" s="4">
        <v>1</v>
      </c>
      <c r="H35" s="3">
        <v>1</v>
      </c>
      <c r="I35" s="3">
        <v>1.3</v>
      </c>
      <c r="J35" s="3">
        <v>1</v>
      </c>
      <c r="K35" s="4">
        <f>SUM(F35:J35)</f>
        <v>7.05</v>
      </c>
      <c r="L35" s="5">
        <f>(K35/8)*10</f>
        <v>8.8125</v>
      </c>
    </row>
    <row r="36" spans="1:12" x14ac:dyDescent="0.25">
      <c r="A36">
        <v>20222083</v>
      </c>
      <c r="B36" t="s">
        <v>37</v>
      </c>
      <c r="C36" t="s">
        <v>107</v>
      </c>
      <c r="D36" t="s">
        <v>108</v>
      </c>
      <c r="E36" t="s">
        <v>109</v>
      </c>
      <c r="F36" s="4">
        <v>3</v>
      </c>
      <c r="G36" s="4">
        <v>1</v>
      </c>
      <c r="H36" s="3">
        <v>1</v>
      </c>
      <c r="I36" s="3">
        <v>1.3</v>
      </c>
      <c r="J36" s="3">
        <v>1</v>
      </c>
      <c r="K36" s="4">
        <f>SUM(F36:J36)</f>
        <v>7.3</v>
      </c>
      <c r="L36" s="5">
        <f>(K36/8)*10</f>
        <v>9.125</v>
      </c>
    </row>
    <row r="37" spans="1:12" x14ac:dyDescent="0.25">
      <c r="A37">
        <v>340429212</v>
      </c>
      <c r="B37" t="s">
        <v>38</v>
      </c>
      <c r="C37" t="s">
        <v>144</v>
      </c>
      <c r="D37" t="s">
        <v>100</v>
      </c>
      <c r="E37" t="s">
        <v>145</v>
      </c>
      <c r="F37" s="4">
        <v>3</v>
      </c>
      <c r="G37" s="4">
        <v>0.75</v>
      </c>
      <c r="H37" s="3">
        <v>1</v>
      </c>
      <c r="I37" s="3">
        <v>1</v>
      </c>
      <c r="J37" s="3">
        <v>1</v>
      </c>
      <c r="K37" s="4">
        <f>SUM(F37:J37)</f>
        <v>6.75</v>
      </c>
      <c r="L37" s="5">
        <f>(K37/8)*10</f>
        <v>8.4375</v>
      </c>
    </row>
    <row r="38" spans="1:12" x14ac:dyDescent="0.25">
      <c r="A38">
        <v>20225439</v>
      </c>
      <c r="B38" t="s">
        <v>39</v>
      </c>
      <c r="C38" t="s">
        <v>144</v>
      </c>
      <c r="D38" t="s">
        <v>137</v>
      </c>
      <c r="E38" t="s">
        <v>157</v>
      </c>
      <c r="F38" s="4">
        <v>0</v>
      </c>
      <c r="G38" s="4">
        <v>0</v>
      </c>
      <c r="H38" s="3">
        <v>0</v>
      </c>
      <c r="I38" s="3">
        <v>0</v>
      </c>
      <c r="J38" s="3">
        <v>0</v>
      </c>
      <c r="K38" s="4">
        <f>SUM(F38:J38)</f>
        <v>0</v>
      </c>
      <c r="L38" s="5">
        <f>(K38/8)*10</f>
        <v>0</v>
      </c>
    </row>
    <row r="39" spans="1:12" x14ac:dyDescent="0.25">
      <c r="A39">
        <v>20216188</v>
      </c>
      <c r="B39" t="s">
        <v>40</v>
      </c>
      <c r="C39" t="s">
        <v>55</v>
      </c>
      <c r="D39" t="s">
        <v>56</v>
      </c>
      <c r="E39" t="s">
        <v>57</v>
      </c>
      <c r="F39" s="4">
        <v>2.75</v>
      </c>
      <c r="G39" s="4">
        <v>1</v>
      </c>
      <c r="H39" s="3">
        <v>1</v>
      </c>
      <c r="I39" s="3">
        <v>1.7</v>
      </c>
      <c r="J39" s="3">
        <v>1</v>
      </c>
      <c r="K39" s="4">
        <f>SUM(F39:J39)</f>
        <v>7.45</v>
      </c>
      <c r="L39" s="5">
        <f>(K39/8)*10</f>
        <v>9.3125</v>
      </c>
    </row>
    <row r="40" spans="1:12" x14ac:dyDescent="0.25">
      <c r="A40">
        <v>20228319</v>
      </c>
      <c r="B40" t="s">
        <v>42</v>
      </c>
      <c r="C40" t="s">
        <v>125</v>
      </c>
      <c r="D40" t="s">
        <v>100</v>
      </c>
      <c r="E40" t="s">
        <v>126</v>
      </c>
      <c r="F40" s="4">
        <v>2.5</v>
      </c>
      <c r="G40" s="4">
        <v>1</v>
      </c>
      <c r="H40" s="3">
        <v>0.8</v>
      </c>
      <c r="I40" s="3">
        <v>0.7</v>
      </c>
      <c r="J40" s="3">
        <v>1</v>
      </c>
      <c r="K40" s="4">
        <f>SUM(F40:J40)</f>
        <v>6</v>
      </c>
      <c r="L40" s="5">
        <f>(K40/8)*10</f>
        <v>7.5</v>
      </c>
    </row>
    <row r="41" spans="1:12" x14ac:dyDescent="0.25">
      <c r="A41">
        <v>20227614</v>
      </c>
      <c r="B41" t="s">
        <v>43</v>
      </c>
      <c r="C41" t="s">
        <v>70</v>
      </c>
      <c r="D41" t="s">
        <v>87</v>
      </c>
      <c r="E41" t="s">
        <v>165</v>
      </c>
      <c r="F41" s="4">
        <v>3</v>
      </c>
      <c r="G41" s="4">
        <v>1</v>
      </c>
      <c r="H41" s="3">
        <v>1</v>
      </c>
      <c r="I41" s="3">
        <v>2</v>
      </c>
      <c r="J41" s="3">
        <v>1</v>
      </c>
      <c r="K41" s="4">
        <f>SUM(F41:J41)</f>
        <v>8</v>
      </c>
      <c r="L41" s="5">
        <f>(K41/8)*10</f>
        <v>10</v>
      </c>
    </row>
    <row r="42" spans="1:12" x14ac:dyDescent="0.25">
      <c r="A42">
        <v>20228109</v>
      </c>
      <c r="B42" t="s">
        <v>44</v>
      </c>
      <c r="C42" t="s">
        <v>70</v>
      </c>
      <c r="D42" t="s">
        <v>71</v>
      </c>
      <c r="E42" t="s">
        <v>72</v>
      </c>
      <c r="F42" s="4">
        <v>0</v>
      </c>
      <c r="G42" s="4">
        <v>0</v>
      </c>
      <c r="H42" s="3">
        <v>0.7</v>
      </c>
      <c r="I42" s="3">
        <v>1.5</v>
      </c>
      <c r="J42" s="3">
        <v>1</v>
      </c>
      <c r="K42" s="4">
        <f>SUM(F42:J42)</f>
        <v>3.2</v>
      </c>
      <c r="L42" s="5">
        <f>(K42/8)*10</f>
        <v>4</v>
      </c>
    </row>
    <row r="43" spans="1:12" x14ac:dyDescent="0.25">
      <c r="A43">
        <v>20245173</v>
      </c>
      <c r="B43" t="s">
        <v>45</v>
      </c>
      <c r="C43" t="s">
        <v>163</v>
      </c>
      <c r="D43" t="s">
        <v>125</v>
      </c>
      <c r="E43" t="s">
        <v>164</v>
      </c>
      <c r="F43" s="4">
        <v>2</v>
      </c>
      <c r="G43" s="4">
        <v>0</v>
      </c>
      <c r="H43" s="3">
        <v>1</v>
      </c>
      <c r="I43" s="3">
        <v>1</v>
      </c>
      <c r="J43" s="3">
        <v>1</v>
      </c>
      <c r="K43" s="4">
        <f>SUM(F43:J43)</f>
        <v>5</v>
      </c>
      <c r="L43" s="5">
        <f>(K43/8)*10</f>
        <v>6.25</v>
      </c>
    </row>
    <row r="44" spans="1:12" x14ac:dyDescent="0.25">
      <c r="A44">
        <v>20232376</v>
      </c>
      <c r="B44" t="s">
        <v>46</v>
      </c>
      <c r="C44" t="s">
        <v>122</v>
      </c>
      <c r="D44" t="s">
        <v>123</v>
      </c>
      <c r="E44" t="s">
        <v>124</v>
      </c>
      <c r="F44" s="4">
        <v>2.75</v>
      </c>
      <c r="G44" s="4">
        <v>0.95</v>
      </c>
      <c r="H44" s="3">
        <v>1</v>
      </c>
      <c r="I44" s="3">
        <v>1.2</v>
      </c>
      <c r="J44" s="3">
        <v>1</v>
      </c>
      <c r="K44" s="4">
        <f>SUM(F44:J44)</f>
        <v>6.9</v>
      </c>
      <c r="L44" s="5">
        <f>(K44/8)*10</f>
        <v>8.625</v>
      </c>
    </row>
    <row r="45" spans="1:12" x14ac:dyDescent="0.25">
      <c r="A45">
        <v>20222131</v>
      </c>
      <c r="B45" t="s">
        <v>47</v>
      </c>
      <c r="C45" t="s">
        <v>130</v>
      </c>
      <c r="D45" t="s">
        <v>70</v>
      </c>
      <c r="E45" t="s">
        <v>131</v>
      </c>
      <c r="F45" s="4">
        <v>2.6</v>
      </c>
      <c r="G45" s="4">
        <v>1</v>
      </c>
      <c r="H45" s="3">
        <v>1</v>
      </c>
      <c r="I45" s="3">
        <v>1.4</v>
      </c>
      <c r="J45" s="3">
        <v>1</v>
      </c>
      <c r="K45" s="4">
        <f>SUM(F45:J45)</f>
        <v>7</v>
      </c>
      <c r="L45" s="5">
        <f>(K45/8)*10</f>
        <v>8.75</v>
      </c>
    </row>
    <row r="46" spans="1:12" x14ac:dyDescent="0.25">
      <c r="A46">
        <v>20212856</v>
      </c>
      <c r="B46" t="s">
        <v>48</v>
      </c>
      <c r="C46" t="s">
        <v>73</v>
      </c>
      <c r="D46" t="s">
        <v>74</v>
      </c>
      <c r="E46" t="s">
        <v>75</v>
      </c>
      <c r="F46" s="4">
        <v>2.6</v>
      </c>
      <c r="G46" s="4">
        <v>0</v>
      </c>
      <c r="H46" s="3">
        <v>1</v>
      </c>
      <c r="I46" s="3">
        <v>1.5</v>
      </c>
      <c r="J46" s="3">
        <v>1</v>
      </c>
      <c r="K46" s="4">
        <f>SUM(F46:J46)</f>
        <v>6.1</v>
      </c>
      <c r="L46" s="5">
        <f>(K46/8)*10</f>
        <v>7.625</v>
      </c>
    </row>
  </sheetData>
  <sortState xmlns:xlrd2="http://schemas.microsoft.com/office/spreadsheetml/2017/richdata2" ref="A2:L46">
    <sortCondition ref="B2:B46"/>
  </sortState>
  <conditionalFormatting sqref="K2:K46">
    <cfRule type="cellIs" dxfId="3" priority="2" operator="greaterThan">
      <formula>4</formula>
    </cfRule>
    <cfRule type="cellIs" dxfId="2" priority="3" operator="between">
      <formula>3</formula>
      <formula>5</formula>
    </cfRule>
    <cfRule type="cellIs" dxfId="1" priority="4" operator="lessThan">
      <formula>3</formula>
    </cfRule>
  </conditionalFormatting>
  <conditionalFormatting sqref="L2:L46">
    <cfRule type="cellIs" dxfId="0" priority="1" operator="lessThan">
      <formula>6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0F2C-334A-415D-87D2-244455E520A0}">
  <dimension ref="A1:E49"/>
  <sheetViews>
    <sheetView workbookViewId="0">
      <selection sqref="A1:E49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5">
      <c r="A2">
        <v>20201915</v>
      </c>
      <c r="B2" t="s">
        <v>2</v>
      </c>
      <c r="C2" t="s">
        <v>146</v>
      </c>
      <c r="D2" t="s">
        <v>147</v>
      </c>
      <c r="E2" t="s">
        <v>148</v>
      </c>
    </row>
    <row r="3" spans="1:5" x14ac:dyDescent="0.25">
      <c r="A3">
        <v>20228925</v>
      </c>
      <c r="B3" t="s">
        <v>3</v>
      </c>
      <c r="C3" t="s">
        <v>127</v>
      </c>
      <c r="D3" t="s">
        <v>128</v>
      </c>
      <c r="E3" t="s">
        <v>129</v>
      </c>
    </row>
    <row r="4" spans="1:5" x14ac:dyDescent="0.25">
      <c r="A4">
        <v>20230763</v>
      </c>
      <c r="B4" t="s">
        <v>4</v>
      </c>
      <c r="C4" t="s">
        <v>58</v>
      </c>
      <c r="D4" t="s">
        <v>59</v>
      </c>
      <c r="E4" t="s">
        <v>60</v>
      </c>
    </row>
    <row r="5" spans="1:5" x14ac:dyDescent="0.25">
      <c r="A5">
        <v>20225729</v>
      </c>
      <c r="B5" t="s">
        <v>5</v>
      </c>
      <c r="C5" t="s">
        <v>110</v>
      </c>
      <c r="D5" t="s">
        <v>92</v>
      </c>
      <c r="E5" t="s">
        <v>111</v>
      </c>
    </row>
    <row r="6" spans="1:5" x14ac:dyDescent="0.25">
      <c r="A6">
        <v>20228019</v>
      </c>
      <c r="B6" t="s">
        <v>6</v>
      </c>
      <c r="C6" t="s">
        <v>96</v>
      </c>
      <c r="D6" t="s">
        <v>97</v>
      </c>
      <c r="E6" t="s">
        <v>98</v>
      </c>
    </row>
    <row r="7" spans="1:5" x14ac:dyDescent="0.25">
      <c r="A7">
        <v>20227095</v>
      </c>
      <c r="B7" t="s">
        <v>7</v>
      </c>
      <c r="C7" t="s">
        <v>76</v>
      </c>
      <c r="D7" t="s">
        <v>77</v>
      </c>
      <c r="E7" t="s">
        <v>78</v>
      </c>
    </row>
    <row r="8" spans="1:5" x14ac:dyDescent="0.25">
      <c r="A8">
        <v>20195559</v>
      </c>
      <c r="B8" t="s">
        <v>8</v>
      </c>
      <c r="C8" t="s">
        <v>90</v>
      </c>
      <c r="D8" t="s">
        <v>87</v>
      </c>
      <c r="E8" t="s">
        <v>91</v>
      </c>
    </row>
    <row r="9" spans="1:5" x14ac:dyDescent="0.25">
      <c r="A9">
        <v>20211253</v>
      </c>
      <c r="B9" t="s">
        <v>9</v>
      </c>
      <c r="C9" t="s">
        <v>119</v>
      </c>
      <c r="D9" t="s">
        <v>120</v>
      </c>
      <c r="E9" t="s">
        <v>121</v>
      </c>
    </row>
    <row r="10" spans="1:5" x14ac:dyDescent="0.25">
      <c r="A10">
        <v>20225946</v>
      </c>
      <c r="B10" t="s">
        <v>10</v>
      </c>
      <c r="C10" t="s">
        <v>139</v>
      </c>
      <c r="D10" t="s">
        <v>140</v>
      </c>
      <c r="E10" t="s">
        <v>141</v>
      </c>
    </row>
    <row r="11" spans="1:5" x14ac:dyDescent="0.25">
      <c r="A11">
        <v>20230085</v>
      </c>
      <c r="B11" t="s">
        <v>11</v>
      </c>
      <c r="C11" t="s">
        <v>158</v>
      </c>
      <c r="D11" t="s">
        <v>159</v>
      </c>
      <c r="E11" t="s">
        <v>160</v>
      </c>
    </row>
    <row r="12" spans="1:5" x14ac:dyDescent="0.25">
      <c r="A12">
        <v>20229039</v>
      </c>
      <c r="B12" t="s">
        <v>12</v>
      </c>
      <c r="C12" t="s">
        <v>79</v>
      </c>
      <c r="D12" t="s">
        <v>80</v>
      </c>
      <c r="E12" t="s">
        <v>81</v>
      </c>
    </row>
    <row r="13" spans="1:5" x14ac:dyDescent="0.25">
      <c r="A13">
        <v>340440309</v>
      </c>
      <c r="B13" t="s">
        <v>13</v>
      </c>
      <c r="C13" t="s">
        <v>133</v>
      </c>
      <c r="D13" t="s">
        <v>117</v>
      </c>
      <c r="E13" t="s">
        <v>134</v>
      </c>
    </row>
    <row r="14" spans="1:5" x14ac:dyDescent="0.25">
      <c r="A14">
        <v>20231913</v>
      </c>
      <c r="B14" t="s">
        <v>14</v>
      </c>
      <c r="C14" t="s">
        <v>92</v>
      </c>
      <c r="D14" t="s">
        <v>79</v>
      </c>
      <c r="E14" t="s">
        <v>93</v>
      </c>
    </row>
    <row r="15" spans="1:5" x14ac:dyDescent="0.25">
      <c r="A15">
        <v>20225468</v>
      </c>
      <c r="B15" t="s">
        <v>15</v>
      </c>
      <c r="C15" t="s">
        <v>64</v>
      </c>
      <c r="D15" t="s">
        <v>65</v>
      </c>
      <c r="E15" t="s">
        <v>66</v>
      </c>
    </row>
    <row r="16" spans="1:5" x14ac:dyDescent="0.25">
      <c r="A16">
        <v>20218555</v>
      </c>
      <c r="B16" t="s">
        <v>16</v>
      </c>
      <c r="C16" t="s">
        <v>61</v>
      </c>
      <c r="D16" t="s">
        <v>62</v>
      </c>
      <c r="E16" t="s">
        <v>172</v>
      </c>
    </row>
    <row r="17" spans="1:5" x14ac:dyDescent="0.25">
      <c r="A17">
        <v>20228496</v>
      </c>
      <c r="B17" t="s">
        <v>17</v>
      </c>
      <c r="C17" t="s">
        <v>150</v>
      </c>
      <c r="D17" t="s">
        <v>151</v>
      </c>
      <c r="E17" t="s">
        <v>152</v>
      </c>
    </row>
    <row r="18" spans="1:5" x14ac:dyDescent="0.25">
      <c r="A18">
        <v>20235059</v>
      </c>
      <c r="B18" t="s">
        <v>18</v>
      </c>
      <c r="C18" t="s">
        <v>100</v>
      </c>
      <c r="D18" t="s">
        <v>114</v>
      </c>
      <c r="E18" t="s">
        <v>115</v>
      </c>
    </row>
    <row r="19" spans="1:5" x14ac:dyDescent="0.25">
      <c r="A19">
        <v>20225414</v>
      </c>
      <c r="B19" t="s">
        <v>19</v>
      </c>
      <c r="C19" t="s">
        <v>100</v>
      </c>
      <c r="D19" t="s">
        <v>137</v>
      </c>
      <c r="E19" t="s">
        <v>138</v>
      </c>
    </row>
    <row r="20" spans="1:5" x14ac:dyDescent="0.25">
      <c r="A20">
        <v>20218964</v>
      </c>
      <c r="B20" t="s">
        <v>20</v>
      </c>
      <c r="C20" t="s">
        <v>100</v>
      </c>
      <c r="D20" t="s">
        <v>105</v>
      </c>
      <c r="E20" t="s">
        <v>106</v>
      </c>
    </row>
    <row r="21" spans="1:5" x14ac:dyDescent="0.25">
      <c r="A21">
        <v>20224948</v>
      </c>
      <c r="B21" t="s">
        <v>21</v>
      </c>
      <c r="C21" t="s">
        <v>116</v>
      </c>
      <c r="D21" t="s">
        <v>117</v>
      </c>
      <c r="E21" t="s">
        <v>118</v>
      </c>
    </row>
    <row r="22" spans="1:5" x14ac:dyDescent="0.25">
      <c r="A22">
        <v>20231626</v>
      </c>
      <c r="B22" t="s">
        <v>22</v>
      </c>
      <c r="C22" t="s">
        <v>166</v>
      </c>
      <c r="D22" t="s">
        <v>120</v>
      </c>
      <c r="E22" t="s">
        <v>167</v>
      </c>
    </row>
    <row r="23" spans="1:5" x14ac:dyDescent="0.25">
      <c r="A23">
        <v>830175287</v>
      </c>
      <c r="B23" t="s">
        <v>23</v>
      </c>
      <c r="C23" t="s">
        <v>153</v>
      </c>
      <c r="D23" t="s">
        <v>154</v>
      </c>
      <c r="E23" t="s">
        <v>155</v>
      </c>
    </row>
    <row r="24" spans="1:5" x14ac:dyDescent="0.25">
      <c r="A24">
        <v>20226942</v>
      </c>
      <c r="B24" t="s">
        <v>24</v>
      </c>
      <c r="C24" t="s">
        <v>87</v>
      </c>
      <c r="D24" t="s">
        <v>156</v>
      </c>
      <c r="E24" t="s">
        <v>155</v>
      </c>
    </row>
    <row r="25" spans="1:5" x14ac:dyDescent="0.25">
      <c r="A25">
        <v>20218389</v>
      </c>
      <c r="B25" t="s">
        <v>25</v>
      </c>
      <c r="C25" t="s">
        <v>87</v>
      </c>
      <c r="D25" t="s">
        <v>79</v>
      </c>
      <c r="E25" t="s">
        <v>149</v>
      </c>
    </row>
    <row r="26" spans="1:5" x14ac:dyDescent="0.25">
      <c r="A26">
        <v>20196863</v>
      </c>
      <c r="B26" t="s">
        <v>26</v>
      </c>
      <c r="C26" t="s">
        <v>87</v>
      </c>
      <c r="D26" t="s">
        <v>88</v>
      </c>
      <c r="E26" t="s">
        <v>173</v>
      </c>
    </row>
    <row r="27" spans="1:5" x14ac:dyDescent="0.25">
      <c r="A27">
        <v>20203982</v>
      </c>
      <c r="B27" t="s">
        <v>27</v>
      </c>
      <c r="C27" t="s">
        <v>82</v>
      </c>
      <c r="D27" t="s">
        <v>83</v>
      </c>
      <c r="E27" t="s">
        <v>81</v>
      </c>
    </row>
    <row r="28" spans="1:5" x14ac:dyDescent="0.25">
      <c r="A28">
        <v>20250571</v>
      </c>
      <c r="B28" t="s">
        <v>28</v>
      </c>
      <c r="C28" t="s">
        <v>103</v>
      </c>
      <c r="D28" t="s">
        <v>120</v>
      </c>
      <c r="E28" t="s">
        <v>132</v>
      </c>
    </row>
    <row r="29" spans="1:5" x14ac:dyDescent="0.25">
      <c r="A29">
        <v>20220993</v>
      </c>
      <c r="B29" t="s">
        <v>29</v>
      </c>
      <c r="C29" t="s">
        <v>67</v>
      </c>
      <c r="D29" t="s">
        <v>68</v>
      </c>
      <c r="E29" t="s">
        <v>69</v>
      </c>
    </row>
    <row r="30" spans="1:5" x14ac:dyDescent="0.25">
      <c r="A30">
        <v>20226710</v>
      </c>
      <c r="B30" t="s">
        <v>50</v>
      </c>
      <c r="C30" t="s">
        <v>102</v>
      </c>
      <c r="D30" t="s">
        <v>103</v>
      </c>
      <c r="E30" t="s">
        <v>104</v>
      </c>
    </row>
    <row r="31" spans="1:5" x14ac:dyDescent="0.25">
      <c r="A31">
        <v>20228431</v>
      </c>
      <c r="B31" t="s">
        <v>30</v>
      </c>
      <c r="C31" t="s">
        <v>112</v>
      </c>
      <c r="D31" t="s">
        <v>70</v>
      </c>
      <c r="E31" t="s">
        <v>174</v>
      </c>
    </row>
    <row r="32" spans="1:5" x14ac:dyDescent="0.25">
      <c r="A32">
        <v>20205043</v>
      </c>
      <c r="B32" t="s">
        <v>31</v>
      </c>
      <c r="C32" t="s">
        <v>142</v>
      </c>
      <c r="D32" t="s">
        <v>70</v>
      </c>
      <c r="E32" t="s">
        <v>143</v>
      </c>
    </row>
    <row r="33" spans="1:5" x14ac:dyDescent="0.25">
      <c r="A33">
        <v>20223975</v>
      </c>
      <c r="B33" t="s">
        <v>32</v>
      </c>
      <c r="C33" t="s">
        <v>99</v>
      </c>
      <c r="D33" t="s">
        <v>100</v>
      </c>
      <c r="E33" t="s">
        <v>101</v>
      </c>
    </row>
    <row r="34" spans="1:5" x14ac:dyDescent="0.25">
      <c r="A34">
        <v>20228570</v>
      </c>
      <c r="B34" t="s">
        <v>33</v>
      </c>
      <c r="C34" t="s">
        <v>83</v>
      </c>
      <c r="D34" t="s">
        <v>62</v>
      </c>
      <c r="E34" t="s">
        <v>135</v>
      </c>
    </row>
    <row r="35" spans="1:5" x14ac:dyDescent="0.25">
      <c r="A35">
        <v>20229017</v>
      </c>
      <c r="B35" t="s">
        <v>34</v>
      </c>
      <c r="C35" t="s">
        <v>120</v>
      </c>
      <c r="D35" t="s">
        <v>136</v>
      </c>
      <c r="E35" t="s">
        <v>135</v>
      </c>
    </row>
    <row r="36" spans="1:5" x14ac:dyDescent="0.25">
      <c r="A36">
        <v>20228845</v>
      </c>
      <c r="B36" t="s">
        <v>35</v>
      </c>
      <c r="C36" t="s">
        <v>94</v>
      </c>
      <c r="D36" t="s">
        <v>67</v>
      </c>
      <c r="E36" t="s">
        <v>95</v>
      </c>
    </row>
    <row r="37" spans="1:5" x14ac:dyDescent="0.25">
      <c r="A37">
        <v>20228142</v>
      </c>
      <c r="B37" t="s">
        <v>36</v>
      </c>
      <c r="C37" t="s">
        <v>161</v>
      </c>
      <c r="D37" t="s">
        <v>94</v>
      </c>
      <c r="E37" t="s">
        <v>162</v>
      </c>
    </row>
    <row r="38" spans="1:5" x14ac:dyDescent="0.25">
      <c r="A38">
        <v>20222083</v>
      </c>
      <c r="B38" t="s">
        <v>37</v>
      </c>
      <c r="C38" t="s">
        <v>107</v>
      </c>
      <c r="D38" t="s">
        <v>108</v>
      </c>
      <c r="E38" t="s">
        <v>109</v>
      </c>
    </row>
    <row r="39" spans="1:5" x14ac:dyDescent="0.25">
      <c r="A39">
        <v>340429212</v>
      </c>
      <c r="B39" t="s">
        <v>38</v>
      </c>
      <c r="C39" t="s">
        <v>144</v>
      </c>
      <c r="D39" t="s">
        <v>100</v>
      </c>
      <c r="E39" t="s">
        <v>145</v>
      </c>
    </row>
    <row r="40" spans="1:5" x14ac:dyDescent="0.25">
      <c r="A40">
        <v>20225439</v>
      </c>
      <c r="B40" t="s">
        <v>39</v>
      </c>
      <c r="C40" t="s">
        <v>144</v>
      </c>
      <c r="D40" t="s">
        <v>137</v>
      </c>
      <c r="E40" t="s">
        <v>157</v>
      </c>
    </row>
    <row r="41" spans="1:5" x14ac:dyDescent="0.25">
      <c r="A41">
        <v>20216188</v>
      </c>
      <c r="B41" t="s">
        <v>40</v>
      </c>
      <c r="C41" t="s">
        <v>55</v>
      </c>
      <c r="D41" t="s">
        <v>56</v>
      </c>
      <c r="E41" t="s">
        <v>57</v>
      </c>
    </row>
    <row r="42" spans="1:5" x14ac:dyDescent="0.25">
      <c r="A42">
        <v>20227920</v>
      </c>
      <c r="B42" t="s">
        <v>41</v>
      </c>
      <c r="C42" t="s">
        <v>84</v>
      </c>
      <c r="D42" t="s">
        <v>85</v>
      </c>
      <c r="E42" t="s">
        <v>86</v>
      </c>
    </row>
    <row r="43" spans="1:5" x14ac:dyDescent="0.25">
      <c r="A43">
        <v>20228319</v>
      </c>
      <c r="B43" t="s">
        <v>42</v>
      </c>
      <c r="C43" t="s">
        <v>125</v>
      </c>
      <c r="D43" t="s">
        <v>100</v>
      </c>
      <c r="E43" t="s">
        <v>175</v>
      </c>
    </row>
    <row r="44" spans="1:5" x14ac:dyDescent="0.25">
      <c r="A44">
        <v>20227614</v>
      </c>
      <c r="B44" t="s">
        <v>43</v>
      </c>
      <c r="C44" t="s">
        <v>70</v>
      </c>
      <c r="D44" t="s">
        <v>87</v>
      </c>
      <c r="E44" t="s">
        <v>165</v>
      </c>
    </row>
    <row r="45" spans="1:5" x14ac:dyDescent="0.25">
      <c r="A45">
        <v>20228109</v>
      </c>
      <c r="B45" t="s">
        <v>44</v>
      </c>
      <c r="C45" t="s">
        <v>70</v>
      </c>
      <c r="D45" t="s">
        <v>71</v>
      </c>
      <c r="E45" t="s">
        <v>72</v>
      </c>
    </row>
    <row r="46" spans="1:5" x14ac:dyDescent="0.25">
      <c r="A46">
        <v>20245173</v>
      </c>
      <c r="B46" t="s">
        <v>45</v>
      </c>
      <c r="C46" t="s">
        <v>163</v>
      </c>
      <c r="D46" t="s">
        <v>125</v>
      </c>
      <c r="E46" t="s">
        <v>164</v>
      </c>
    </row>
    <row r="47" spans="1:5" x14ac:dyDescent="0.25">
      <c r="A47">
        <v>20232376</v>
      </c>
      <c r="B47" t="s">
        <v>46</v>
      </c>
      <c r="C47" t="s">
        <v>122</v>
      </c>
      <c r="D47" t="s">
        <v>123</v>
      </c>
      <c r="E47" t="s">
        <v>124</v>
      </c>
    </row>
    <row r="48" spans="1:5" x14ac:dyDescent="0.25">
      <c r="A48">
        <v>20222131</v>
      </c>
      <c r="B48" t="s">
        <v>47</v>
      </c>
      <c r="C48" t="s">
        <v>130</v>
      </c>
      <c r="D48" t="s">
        <v>70</v>
      </c>
      <c r="E48" t="s">
        <v>131</v>
      </c>
    </row>
    <row r="49" spans="1:5" x14ac:dyDescent="0.25">
      <c r="A49">
        <v>20212856</v>
      </c>
      <c r="B49" t="s">
        <v>48</v>
      </c>
      <c r="C49" t="s">
        <v>73</v>
      </c>
      <c r="D49" t="s">
        <v>74</v>
      </c>
      <c r="E49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Actividades</vt:lpstr>
      <vt:lpstr>Base_nombres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Gus Oso</cp:lastModifiedBy>
  <dcterms:created xsi:type="dcterms:W3CDTF">2023-06-03T22:44:44Z</dcterms:created>
  <dcterms:modified xsi:type="dcterms:W3CDTF">2023-06-25T21:32:49Z</dcterms:modified>
</cp:coreProperties>
</file>