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gusto\OneDrive\Documentos\Cursos_UVM\Cuatrimestral\Fisica_1_BC\Combinacion\"/>
    </mc:Choice>
  </mc:AlternateContent>
  <xr:revisionPtr revIDLastSave="0" documentId="13_ncr:1_{665D83E0-B1E7-4CB5-8B95-02BAC1BAC687}" xr6:coauthVersionLast="47" xr6:coauthVersionMax="47" xr10:uidLastSave="{00000000-0000-0000-0000-000000000000}"/>
  <bookViews>
    <workbookView xWindow="-120" yWindow="-120" windowWidth="20730" windowHeight="11160" activeTab="4" xr2:uid="{F61F6BF0-ECD5-4956-A8C9-483D1BA80205}"/>
  </bookViews>
  <sheets>
    <sheet name="Practica_1" sheetId="1" r:id="rId1"/>
    <sheet name="Practica_2" sheetId="2" r:id="rId2"/>
    <sheet name="Primer_Parcial" sheetId="3" r:id="rId3"/>
    <sheet name="Práctica 3 - 242" sheetId="4" r:id="rId4"/>
    <sheet name="Práctica 3 - 241"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7" i="3" l="1"/>
  <c r="H4" i="3"/>
  <c r="H16" i="3"/>
  <c r="H15" i="3"/>
  <c r="H28" i="3"/>
  <c r="H43" i="3"/>
  <c r="H47" i="3"/>
  <c r="H12" i="3"/>
  <c r="H27" i="3"/>
  <c r="H40" i="3"/>
  <c r="H26" i="3"/>
  <c r="H8" i="3"/>
  <c r="H14" i="3"/>
  <c r="H34" i="3"/>
  <c r="H6" i="3"/>
  <c r="H32" i="3"/>
  <c r="H29" i="3"/>
  <c r="H20" i="3"/>
  <c r="H36" i="3"/>
  <c r="H5" i="3"/>
  <c r="H30" i="3"/>
  <c r="H18" i="3"/>
  <c r="H21" i="3"/>
  <c r="H9" i="3"/>
  <c r="H45" i="3"/>
  <c r="H41" i="3"/>
  <c r="H3" i="3"/>
  <c r="H46" i="3"/>
  <c r="H13" i="3"/>
  <c r="H33" i="3"/>
  <c r="H19" i="3"/>
  <c r="H10" i="3"/>
  <c r="H31" i="3"/>
  <c r="H37" i="3"/>
  <c r="H2" i="3"/>
  <c r="H25" i="3"/>
  <c r="H17" i="3"/>
  <c r="H23" i="3"/>
  <c r="H24" i="3"/>
  <c r="H38" i="3"/>
  <c r="H11" i="3"/>
  <c r="H35" i="3"/>
  <c r="H44" i="3"/>
  <c r="H42" i="3"/>
  <c r="H22" i="3"/>
  <c r="H39" i="3"/>
  <c r="M29" i="2"/>
  <c r="M32" i="2"/>
  <c r="M48" i="2"/>
  <c r="M48" i="1"/>
  <c r="M12" i="2"/>
  <c r="M12" i="1"/>
  <c r="M45" i="2"/>
  <c r="M45" i="1"/>
  <c r="M4" i="1"/>
  <c r="M3" i="2"/>
  <c r="M4" i="2"/>
  <c r="M5" i="2"/>
  <c r="M6" i="2"/>
  <c r="M7" i="2"/>
  <c r="M8" i="2"/>
  <c r="M9" i="2"/>
  <c r="M10" i="2"/>
  <c r="M11" i="2"/>
  <c r="M13" i="2"/>
  <c r="M14" i="2"/>
  <c r="M15" i="2"/>
  <c r="M16" i="2"/>
  <c r="M17" i="2"/>
  <c r="M18" i="2"/>
  <c r="M19" i="2"/>
  <c r="M20" i="2"/>
  <c r="M21" i="2"/>
  <c r="M22" i="2"/>
  <c r="M23" i="2"/>
  <c r="M24" i="2"/>
  <c r="M25" i="2"/>
  <c r="M26" i="2"/>
  <c r="M27" i="2"/>
  <c r="M28" i="2"/>
  <c r="M30" i="2"/>
  <c r="M31" i="2"/>
  <c r="M33" i="2"/>
  <c r="M34" i="2"/>
  <c r="M35" i="2"/>
  <c r="M36" i="2"/>
  <c r="M37" i="2"/>
  <c r="M38" i="2"/>
  <c r="M39" i="2"/>
  <c r="M40" i="2"/>
  <c r="M41" i="2"/>
  <c r="M42" i="2"/>
  <c r="M43" i="2"/>
  <c r="M44" i="2"/>
  <c r="M46" i="2"/>
  <c r="M47" i="2"/>
  <c r="M49" i="2"/>
  <c r="M2" i="2"/>
  <c r="M3" i="1"/>
  <c r="M5" i="1"/>
  <c r="M6" i="1"/>
  <c r="M7" i="1"/>
  <c r="M8" i="1"/>
  <c r="M9" i="1"/>
  <c r="M10" i="1"/>
  <c r="M11"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6" i="1"/>
  <c r="M47" i="1"/>
  <c r="M49" i="1"/>
  <c r="M2" i="1"/>
</calcChain>
</file>

<file path=xl/sharedStrings.xml><?xml version="1.0" encoding="utf-8"?>
<sst xmlns="http://schemas.openxmlformats.org/spreadsheetml/2006/main" count="922" uniqueCount="209">
  <si>
    <t>Matrícula</t>
  </si>
  <si>
    <t>Estudiante</t>
  </si>
  <si>
    <t>AGIS EZETA OSCAR</t>
  </si>
  <si>
    <t>ALCARAZ RIVERA LEONARDO</t>
  </si>
  <si>
    <t>ASSAM GUERRERO ABDEEL</t>
  </si>
  <si>
    <t>AVILA GARCIA ITHAN NICOLAS</t>
  </si>
  <si>
    <t>BRAMBILA SAUCEDO FAUSTO</t>
  </si>
  <si>
    <t>BURGOS CONSTANDCE CRISTINA AZUL</t>
  </si>
  <si>
    <t>CALDERON MARTINEZ EDGAR GAEL</t>
  </si>
  <si>
    <t>CAMACHO PEREZ KARINA ALEJANDRA</t>
  </si>
  <si>
    <t>CHAVEZ ORTEGA MAXIMILIANO</t>
  </si>
  <si>
    <t>CHEN KUANG THANIA YU TING</t>
  </si>
  <si>
    <t>DURAN DIAZ DANIELA</t>
  </si>
  <si>
    <t>GALINDO ORTIZ MARIA JOSE</t>
  </si>
  <si>
    <t>GARCIA DURAN EMILIO</t>
  </si>
  <si>
    <t>GARFIAS CORTES ALEXIS IVAN</t>
  </si>
  <si>
    <t>GOMEZ CRUZ ALEXA XCARETT</t>
  </si>
  <si>
    <t>GUTIERREZ TIRADO ROBERTO SEBASTIAN</t>
  </si>
  <si>
    <t>HERNANDEZ HERRERA JOSE EMILIO</t>
  </si>
  <si>
    <t>HERNANDEZ JUAREZ MATEO FABIAN</t>
  </si>
  <si>
    <t>HERNANDEZ PONCE DE LEON IAN FERNANDO</t>
  </si>
  <si>
    <t>LARA ORTIZ KALEB</t>
  </si>
  <si>
    <t>LOPEZ PEREZ YARETZI PATRICIA</t>
  </si>
  <si>
    <t>LUNA SANTANA SANTIAGO</t>
  </si>
  <si>
    <t>MARTINEZ AGUILAR SANTIAGO</t>
  </si>
  <si>
    <t>MARTINEZ DURAN RENATA</t>
  </si>
  <si>
    <t>MARTINEZ RODRIGUEZ DIEGO EHECATL</t>
  </si>
  <si>
    <t>MATAMOROS OROZCO DANIELA</t>
  </si>
  <si>
    <t>MONTIEL PEREZ MARIA FERNANDA</t>
  </si>
  <si>
    <t>MORALES POSADAS ANDRES</t>
  </si>
  <si>
    <t>MUÑOZ MONTIEL HANNAH SOPHIA</t>
  </si>
  <si>
    <t>NAVARRETE SANCHEZ JESSICA AKARI</t>
  </si>
  <si>
    <t>OBREGON SANCHEZ MAYELA VALERIA</t>
  </si>
  <si>
    <t>OLIVARES HERNANDEZ GINA XIMENA</t>
  </si>
  <si>
    <t>OROZCO CRUZ MARIANA</t>
  </si>
  <si>
    <t>PEREZ SUAREZ MARIANA</t>
  </si>
  <si>
    <t>PONCE MORALES FANNY VALENTINA</t>
  </si>
  <si>
    <t>PRETELIN PONCE VALERIA</t>
  </si>
  <si>
    <t>RAYA MEJIA ISELA SOFIA</t>
  </si>
  <si>
    <t>ROJAS HERNANDEZ MIA ALEXANDRA</t>
  </si>
  <si>
    <t>ROJAS JUAREZ TADEO MAXIMILIANO</t>
  </si>
  <si>
    <t>ROMAN CABRERA AARON GABRIEL</t>
  </si>
  <si>
    <t>ROMERO REYES DEREK DONOVAN</t>
  </si>
  <si>
    <t>RUIZ HERNANDEZ LAILENI VALERIA</t>
  </si>
  <si>
    <t>SANCHEZ MARTINEZ XIMENA</t>
  </si>
  <si>
    <t>SANCHEZ VELAZQUEZ AXEL RUBEN</t>
  </si>
  <si>
    <t>SANSORES RUIZ VANIA YUNNUEN</t>
  </si>
  <si>
    <t>TOLEDO TERAN KIMBERLY MICHELLE</t>
  </si>
  <si>
    <t>VARAS SANCHEZ LUKA EMILIANO</t>
  </si>
  <si>
    <t>VASQUEZ CARRASCO CARLOS BARUCH</t>
  </si>
  <si>
    <t>Preparacion</t>
  </si>
  <si>
    <t>Trabajo_E</t>
  </si>
  <si>
    <t>Participacion</t>
  </si>
  <si>
    <t>Reporte</t>
  </si>
  <si>
    <t>Conclusiones</t>
  </si>
  <si>
    <t>Calificacion</t>
  </si>
  <si>
    <t>Comentarios</t>
  </si>
  <si>
    <t>Entregada</t>
  </si>
  <si>
    <t>Previo</t>
  </si>
  <si>
    <t>Tu trabajo está bien, solo que en las conclusiones hay que extender un poco más, recuerda que hay que incluir lo que has aprendido con esta práctica.</t>
  </si>
  <si>
    <t>Faltó incluir las conclusiones.</t>
  </si>
  <si>
    <t>Recuerda anotar las unidades en las magnitudes. Extiende un poco más tus conclusiones, respuestas muy breves no reflejan el trabajo que hiciste, en la presentación de clase se comentó que deben de incluir en las conclusiones lo que aprendieron en la Práctica.</t>
  </si>
  <si>
    <t>AGIS</t>
  </si>
  <si>
    <t>EZETA</t>
  </si>
  <si>
    <t>OSCAR</t>
  </si>
  <si>
    <t>ALCARAZ</t>
  </si>
  <si>
    <t>RIVERA</t>
  </si>
  <si>
    <t>LEONARDO</t>
  </si>
  <si>
    <t>ASSAM</t>
  </si>
  <si>
    <t>GUERRERO</t>
  </si>
  <si>
    <t>ABDEEL</t>
  </si>
  <si>
    <t>AVILA</t>
  </si>
  <si>
    <t>GARCIA</t>
  </si>
  <si>
    <t>BRAMBILA</t>
  </si>
  <si>
    <t>SAUCEDO</t>
  </si>
  <si>
    <t>FAUSTO</t>
  </si>
  <si>
    <t>BURGOS</t>
  </si>
  <si>
    <t>CONSTANDCE</t>
  </si>
  <si>
    <t>CALDERON</t>
  </si>
  <si>
    <t>MARTINEZ</t>
  </si>
  <si>
    <t>CAMACHO</t>
  </si>
  <si>
    <t>PEREZ</t>
  </si>
  <si>
    <t>CHAVEZ</t>
  </si>
  <si>
    <t>ORTEGA</t>
  </si>
  <si>
    <t>MAXIMILIANO</t>
  </si>
  <si>
    <t>CHEN</t>
  </si>
  <si>
    <t>KUANG</t>
  </si>
  <si>
    <t>DURAN</t>
  </si>
  <si>
    <t>DIAZ</t>
  </si>
  <si>
    <t>DANIELA</t>
  </si>
  <si>
    <t>GALINDO</t>
  </si>
  <si>
    <t>ORTIZ</t>
  </si>
  <si>
    <t>EMILIO</t>
  </si>
  <si>
    <t>GARFIAS</t>
  </si>
  <si>
    <t>CORTES</t>
  </si>
  <si>
    <t>GOMEZ</t>
  </si>
  <si>
    <t>CRUZ</t>
  </si>
  <si>
    <t>GUTIERREZ</t>
  </si>
  <si>
    <t>TIRADO</t>
  </si>
  <si>
    <t>HERNANDEZ</t>
  </si>
  <si>
    <t>HERRERA</t>
  </si>
  <si>
    <t>JUAREZ</t>
  </si>
  <si>
    <t>PONCE</t>
  </si>
  <si>
    <t>LARA</t>
  </si>
  <si>
    <t>KALEB</t>
  </si>
  <si>
    <t>LOPEZ</t>
  </si>
  <si>
    <t>LUNA</t>
  </si>
  <si>
    <t>SANTANA</t>
  </si>
  <si>
    <t>SANTIAGO</t>
  </si>
  <si>
    <t>AGUILAR</t>
  </si>
  <si>
    <t>RENATA</t>
  </si>
  <si>
    <t>RODRIGUEZ</t>
  </si>
  <si>
    <t>MATAMOROS</t>
  </si>
  <si>
    <t>OROZCO</t>
  </si>
  <si>
    <t>MONTIEL</t>
  </si>
  <si>
    <t>MORALES</t>
  </si>
  <si>
    <t>POSADAS</t>
  </si>
  <si>
    <t>ANDRES</t>
  </si>
  <si>
    <t>MUÑOZ</t>
  </si>
  <si>
    <t>NAVARRETE</t>
  </si>
  <si>
    <t>SANCHEZ</t>
  </si>
  <si>
    <t>OBREGON</t>
  </si>
  <si>
    <t>VALERIA</t>
  </si>
  <si>
    <t>OLIVARES</t>
  </si>
  <si>
    <t>XIMENA</t>
  </si>
  <si>
    <t>MARIANA</t>
  </si>
  <si>
    <t>SUAREZ</t>
  </si>
  <si>
    <t>PRETELIN</t>
  </si>
  <si>
    <t>RAYA</t>
  </si>
  <si>
    <t>MEJIA</t>
  </si>
  <si>
    <t>ROJAS</t>
  </si>
  <si>
    <t>ROMAN</t>
  </si>
  <si>
    <t>CABRERA</t>
  </si>
  <si>
    <t>ROMERO</t>
  </si>
  <si>
    <t>REYES</t>
  </si>
  <si>
    <t>RUIZ</t>
  </si>
  <si>
    <t>VELAZQUEZ</t>
  </si>
  <si>
    <t>SANSORES</t>
  </si>
  <si>
    <t>TOLEDO</t>
  </si>
  <si>
    <t>TERAN</t>
  </si>
  <si>
    <t>VARAS</t>
  </si>
  <si>
    <t>VASQUEZ</t>
  </si>
  <si>
    <t>CARRASCO</t>
  </si>
  <si>
    <t>Apaterno</t>
  </si>
  <si>
    <t>Amaterno</t>
  </si>
  <si>
    <t>Nombre</t>
  </si>
  <si>
    <t>ITHAN NICOLAS</t>
  </si>
  <si>
    <t>CRISTINA AZUL</t>
  </si>
  <si>
    <t>EDGAR GAEL</t>
  </si>
  <si>
    <t>THANIA YU TING</t>
  </si>
  <si>
    <t>MARIA JOSE</t>
  </si>
  <si>
    <t>ALEXIS IVAN</t>
  </si>
  <si>
    <t>ALEXA XCARETT</t>
  </si>
  <si>
    <t>ROBERTO SEBASTIAN</t>
  </si>
  <si>
    <t>JOSE EMILIO</t>
  </si>
  <si>
    <t>MATEO FABIAN</t>
  </si>
  <si>
    <t>IAN FERNANDO</t>
  </si>
  <si>
    <t>YARETZI PATRICIA</t>
  </si>
  <si>
    <t>DIEGO EHECATL</t>
  </si>
  <si>
    <t>MARIA FERNANDA</t>
  </si>
  <si>
    <t>HANNAH SOPHIA</t>
  </si>
  <si>
    <t>PONCE DE LEON</t>
  </si>
  <si>
    <t>JESSICA AKARI</t>
  </si>
  <si>
    <t>MAYELA VALERIA</t>
  </si>
  <si>
    <t>GINA XIMENA</t>
  </si>
  <si>
    <t>FANNY VALENTINA</t>
  </si>
  <si>
    <t>ISELA SOFIA</t>
  </si>
  <si>
    <t>MIA ALEXANDRA</t>
  </si>
  <si>
    <t>TADEO MAXIMILIANO</t>
  </si>
  <si>
    <t>AARON GABRIEL</t>
  </si>
  <si>
    <t>DEREK DONOVAN</t>
  </si>
  <si>
    <t>LAILENI VALERIA</t>
  </si>
  <si>
    <t>AXEL RUBEN</t>
  </si>
  <si>
    <t>VANIA YUNNUEN</t>
  </si>
  <si>
    <t>KIMBERLY MICHELLE</t>
  </si>
  <si>
    <t>LUKA EMILIANO</t>
  </si>
  <si>
    <t>CARLOS BARUCH</t>
  </si>
  <si>
    <t>Bien en tu reporte.</t>
  </si>
  <si>
    <t>Faltó incluir el objetivo de la práctica, así como las conclusiones. Recuerda, una práctica no es solo cumplir con realizar mediciones o un montaje, sino discutir lo que se hace.</t>
  </si>
  <si>
    <t>Bien en tu reporte. El contar con un mayor número de invitados para las mediciones, te da más elementos para revisar y discutir.</t>
  </si>
  <si>
    <t>Bien en tu reporte. Extendiste en la descripción de los instrumentos que se presentan en la primera parte de la práctica. No estoy en contra de que colaboren entre ustedes, pero el reporte se evalúa de manera individual.</t>
  </si>
  <si>
    <t>Bien en tu reporte. No estoy en contra de que colaboren entre ustedes, pero el reporte se evalúa de manera individual. Entregaste el mismo material que otro reporte para esta práctica.</t>
  </si>
  <si>
    <t>Es recomendable seguir el formato que aparece en el Manual de Prácticas, puedes manejar las tablas en tu cuaderno si lo consideras, tu reporte debe de presentarse con una estructura uniforme, que facilite su lectura.  No estoy en contra de que colaboren entre ustedes, pero el reporte se evalúa de manera individual. Entregaste el mismo material que otro reporte para esta práctica.</t>
  </si>
  <si>
    <t>El manual de prácticas te da una guía para manejar el reporte, será conveniente que sigas ese formato. Faltaron actividades para la Práctica 1.</t>
  </si>
  <si>
    <t>El manual de prácticas te da una guía para manejar el reporte, será conveniente que sigas ese formato. Faltaron actividades para la Práctica 2. Organiza bien tus envíos, por que dejas parte del reporte en otras asignaciones y eso complica la revisión, en una entrega similar no te contará en la calificación.</t>
  </si>
  <si>
    <t>KARINA ALEJANDRA</t>
  </si>
  <si>
    <t>Solo entregas un experimento de los tres que se indicaron. Faltaron las conclusiones.</t>
  </si>
  <si>
    <t>Muy bien en tu reporte.</t>
  </si>
  <si>
    <t>Bien en tu reporte. Anotas más dígitos en los promedios de las mediciones, eso me indicaría que tu instrumento tiene ese nivel de medición, recuerda que podemos redondear las cantidades para que sea consistente con nuestro instrumento.</t>
  </si>
  <si>
    <t xml:space="preserve">Entregas un reporte en donde no hay evidencia de los experimentos que se indicaron en clase. ¿Usaste un vernier para medir? </t>
  </si>
  <si>
    <t>Bien en tu reporte. Seguiste el formato del manual de prácticas.</t>
  </si>
  <si>
    <t>Muy bien en tu reporte, solo que en las conclusiones hay que extender un poco más, recuerda que hay que incluir lo que has aprendido con esta práctica.</t>
  </si>
  <si>
    <t>Muy bien en tu reporte. El error absoluto debe de anotarse con las unidades de la magnitud.</t>
  </si>
  <si>
    <t>Bien en el reporte, cuida los detalles de las unidades, en el error absoluto se deben de indicar. Te faltó indicar el tiempo promedio para el experimento 3. En las conclusiones hay que extender un poco más, recuerda que hay que incluir lo que has aprendido con esta práctica.</t>
  </si>
  <si>
    <t>Entregas un reporte en donde no hay evidencia de los experimentos que se indicaron en clase. ¿Usaste un vernier para medir? en las conclusiones hay que extender un poco más, recuerda que hay que incluir lo que has aprendido con esta práctica.</t>
  </si>
  <si>
    <t xml:space="preserve">Muy bien en el reporte, cuida los detalles de las unidades, en el error absoluto se deben de indicar. </t>
  </si>
  <si>
    <t>El manual de prácticas te da una guía para manejar el reporte, será conveniente que sigas ese formato. En las conclusiones hay que extender un poco más, recuerda que hay que incluir lo que has aprendido con esta práctica.</t>
  </si>
  <si>
    <t>Muy bien en tu reporte. Cuidaste los detalles: en el error absoluto se indican las unidades.</t>
  </si>
  <si>
    <t>Envías solo dos hojas con los datos que obtuviste, se les pidió que siguieran el formato del Manual.</t>
  </si>
  <si>
    <t>Entregas un reporte en donde no hay evidencia de los experimentos que se indicaron en clase. ¿Usaste un vernier para medir? ¿Dónde está la parte de las mediciones indirectas con las monedas?</t>
  </si>
  <si>
    <t>Practica_1</t>
  </si>
  <si>
    <t>Practica_2</t>
  </si>
  <si>
    <t>Calificación</t>
  </si>
  <si>
    <t>Solo envías la parte inicial que corresponde a Investiga y escribe brevemente, pero no hay evidencia de las actividades que se indicaron para la práctica-</t>
  </si>
  <si>
    <t>Entregas un reporte en donde no hay evidencia de los experimentos que se indicaron en clase. ¿Usaste un vernier para medir? Se te considera solo en este primer reporte una entrega así.</t>
  </si>
  <si>
    <t>Actividad no enviada</t>
  </si>
  <si>
    <t>El reporte no presenta las actividades que se indicaron en clase</t>
  </si>
  <si>
    <t>Entregas un reporte en donde no hay un seguimiento que se pidió, usando el manual de prácticas como guía para el reporte. No hay conclusiones de tus experimentos, no hay una discusión con respecto a las mediciones realizadas. El que no incluyas esa parte, te reduce mucho el puntaje en la actividad.</t>
  </si>
  <si>
    <t>Asistencia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</si>
</sst>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xf>
    <xf numFmtId="0" fontId="0" fillId="0" borderId="0" xfId="0" applyAlignment="1">
      <alignment horizontal="center" vertical="center"/>
    </xf>
    <xf numFmtId="0" fontId="1" fillId="0" borderId="0" xfId="0" applyFont="1"/>
    <xf numFmtId="0" fontId="0" fillId="2" borderId="0" xfId="0" applyFill="1"/>
  </cellXfs>
  <cellStyles count="1">
    <cellStyle name="Normal" xfId="0" builtinId="0"/>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AE9F0C-F3AA-42B8-BBCA-921056EFE67A}">
  <dimension ref="A1:N49"/>
  <sheetViews>
    <sheetView topLeftCell="A22" workbookViewId="0">
      <selection activeCell="C29" sqref="C29"/>
    </sheetView>
  </sheetViews>
  <sheetFormatPr baseColWidth="10" defaultRowHeight="15" x14ac:dyDescent="0.25"/>
  <cols>
    <col min="2" max="2" width="16.85546875" customWidth="1"/>
    <col min="3" max="3" width="13" bestFit="1" customWidth="1"/>
    <col min="4" max="4" width="13.140625" bestFit="1" customWidth="1"/>
    <col min="5" max="5" width="19.5703125" bestFit="1" customWidth="1"/>
    <col min="6" max="6" width="9.85546875" style="1" bestFit="1" customWidth="1"/>
    <col min="7" max="7" width="6.7109375" style="1" bestFit="1" customWidth="1"/>
    <col min="8" max="13" width="11.42578125" style="1"/>
    <col min="14" max="14" width="12.28515625" bestFit="1" customWidth="1"/>
  </cols>
  <sheetData>
    <row r="1" spans="1:14" x14ac:dyDescent="0.25">
      <c r="A1" t="s">
        <v>0</v>
      </c>
      <c r="B1" t="s">
        <v>1</v>
      </c>
      <c r="C1" t="s">
        <v>143</v>
      </c>
      <c r="D1" t="s">
        <v>144</v>
      </c>
      <c r="E1" t="s">
        <v>145</v>
      </c>
      <c r="F1" s="1" t="s">
        <v>57</v>
      </c>
      <c r="G1" s="1" t="s">
        <v>58</v>
      </c>
      <c r="H1" s="1" t="s">
        <v>50</v>
      </c>
      <c r="I1" s="1" t="s">
        <v>51</v>
      </c>
      <c r="J1" s="1" t="s">
        <v>52</v>
      </c>
      <c r="K1" s="1" t="s">
        <v>53</v>
      </c>
      <c r="L1" s="1" t="s">
        <v>54</v>
      </c>
      <c r="M1" s="1" t="s">
        <v>55</v>
      </c>
      <c r="N1" s="1" t="s">
        <v>56</v>
      </c>
    </row>
    <row r="2" spans="1:14" x14ac:dyDescent="0.25">
      <c r="A2">
        <v>20201915</v>
      </c>
      <c r="B2" t="s">
        <v>2</v>
      </c>
      <c r="C2" t="s">
        <v>62</v>
      </c>
      <c r="D2" t="s">
        <v>63</v>
      </c>
      <c r="E2" t="s">
        <v>64</v>
      </c>
      <c r="F2" s="1">
        <v>0</v>
      </c>
      <c r="G2" s="1">
        <v>0</v>
      </c>
      <c r="H2" s="1">
        <v>0</v>
      </c>
      <c r="I2" s="1">
        <v>0</v>
      </c>
      <c r="J2" s="1">
        <v>0</v>
      </c>
      <c r="K2" s="1">
        <v>0</v>
      </c>
      <c r="L2" s="1">
        <v>0</v>
      </c>
      <c r="M2" s="1">
        <f t="shared" ref="M2:M49" si="0">SUM(H2:L2)</f>
        <v>0</v>
      </c>
      <c r="N2" t="s">
        <v>205</v>
      </c>
    </row>
    <row r="3" spans="1:14" x14ac:dyDescent="0.25">
      <c r="A3">
        <v>20228925</v>
      </c>
      <c r="B3" t="s">
        <v>3</v>
      </c>
      <c r="C3" t="s">
        <v>65</v>
      </c>
      <c r="D3" t="s">
        <v>66</v>
      </c>
      <c r="E3" t="s">
        <v>67</v>
      </c>
      <c r="F3" s="1">
        <v>0</v>
      </c>
      <c r="G3" s="1">
        <v>1</v>
      </c>
      <c r="H3" s="1">
        <v>1</v>
      </c>
      <c r="I3" s="1">
        <v>1</v>
      </c>
      <c r="J3" s="1">
        <v>2</v>
      </c>
      <c r="K3" s="1">
        <v>1</v>
      </c>
      <c r="L3" s="1">
        <v>1</v>
      </c>
      <c r="M3" s="1">
        <f t="shared" si="0"/>
        <v>6</v>
      </c>
      <c r="N3" t="s">
        <v>206</v>
      </c>
    </row>
    <row r="4" spans="1:14" x14ac:dyDescent="0.25">
      <c r="A4">
        <v>20230763</v>
      </c>
      <c r="B4" t="s">
        <v>4</v>
      </c>
      <c r="C4" t="s">
        <v>68</v>
      </c>
      <c r="D4" t="s">
        <v>69</v>
      </c>
      <c r="E4" t="s">
        <v>70</v>
      </c>
      <c r="F4" s="2">
        <v>1</v>
      </c>
      <c r="G4" s="2">
        <v>1</v>
      </c>
      <c r="H4" s="2">
        <v>2</v>
      </c>
      <c r="I4" s="2">
        <v>2</v>
      </c>
      <c r="J4" s="2">
        <v>2</v>
      </c>
      <c r="K4" s="2">
        <v>2</v>
      </c>
      <c r="L4" s="2">
        <v>1</v>
      </c>
      <c r="M4" s="1">
        <f t="shared" si="0"/>
        <v>9</v>
      </c>
      <c r="N4" t="s">
        <v>60</v>
      </c>
    </row>
    <row r="5" spans="1:14" x14ac:dyDescent="0.25">
      <c r="A5">
        <v>20225729</v>
      </c>
      <c r="B5" t="s">
        <v>5</v>
      </c>
      <c r="C5" t="s">
        <v>71</v>
      </c>
      <c r="D5" t="s">
        <v>72</v>
      </c>
      <c r="E5" t="s">
        <v>146</v>
      </c>
      <c r="F5" s="1">
        <v>0</v>
      </c>
      <c r="G5" s="1">
        <v>1</v>
      </c>
      <c r="H5" s="1">
        <v>0</v>
      </c>
      <c r="I5" s="1">
        <v>0</v>
      </c>
      <c r="J5" s="1">
        <v>0</v>
      </c>
      <c r="K5" s="1">
        <v>0</v>
      </c>
      <c r="L5" s="1">
        <v>0</v>
      </c>
      <c r="M5" s="1">
        <f t="shared" si="0"/>
        <v>0</v>
      </c>
      <c r="N5" t="s">
        <v>205</v>
      </c>
    </row>
    <row r="6" spans="1:14" x14ac:dyDescent="0.25">
      <c r="A6">
        <v>20228019</v>
      </c>
      <c r="B6" t="s">
        <v>6</v>
      </c>
      <c r="C6" t="s">
        <v>73</v>
      </c>
      <c r="D6" t="s">
        <v>74</v>
      </c>
      <c r="E6" t="s">
        <v>75</v>
      </c>
      <c r="F6" s="1">
        <v>0</v>
      </c>
      <c r="G6" s="1">
        <v>1</v>
      </c>
      <c r="H6" s="1">
        <v>0</v>
      </c>
      <c r="I6" s="1">
        <v>0</v>
      </c>
      <c r="J6" s="1">
        <v>0</v>
      </c>
      <c r="K6" s="1">
        <v>0</v>
      </c>
      <c r="L6" s="1">
        <v>0</v>
      </c>
      <c r="M6" s="1">
        <f t="shared" si="0"/>
        <v>0</v>
      </c>
      <c r="N6" t="s">
        <v>205</v>
      </c>
    </row>
    <row r="7" spans="1:14" x14ac:dyDescent="0.25">
      <c r="A7">
        <v>20227095</v>
      </c>
      <c r="B7" t="s">
        <v>7</v>
      </c>
      <c r="C7" t="s">
        <v>76</v>
      </c>
      <c r="D7" t="s">
        <v>77</v>
      </c>
      <c r="E7" t="s">
        <v>147</v>
      </c>
      <c r="F7" s="1">
        <v>0</v>
      </c>
      <c r="G7" s="1">
        <v>1</v>
      </c>
      <c r="H7" s="1">
        <v>0</v>
      </c>
      <c r="I7" s="1">
        <v>0</v>
      </c>
      <c r="J7" s="1">
        <v>0</v>
      </c>
      <c r="K7" s="1">
        <v>0</v>
      </c>
      <c r="L7" s="1">
        <v>0</v>
      </c>
      <c r="M7" s="1">
        <f t="shared" si="0"/>
        <v>0</v>
      </c>
      <c r="N7" t="s">
        <v>205</v>
      </c>
    </row>
    <row r="8" spans="1:14" x14ac:dyDescent="0.25">
      <c r="A8">
        <v>20195559</v>
      </c>
      <c r="B8" t="s">
        <v>8</v>
      </c>
      <c r="C8" t="s">
        <v>78</v>
      </c>
      <c r="D8" t="s">
        <v>79</v>
      </c>
      <c r="E8" t="s">
        <v>148</v>
      </c>
      <c r="F8" s="1">
        <v>0</v>
      </c>
      <c r="G8" s="1">
        <v>1</v>
      </c>
      <c r="H8" s="1">
        <v>0</v>
      </c>
      <c r="I8" s="1">
        <v>0</v>
      </c>
      <c r="J8" s="1">
        <v>0</v>
      </c>
      <c r="K8" s="1">
        <v>0</v>
      </c>
      <c r="L8" s="1">
        <v>0</v>
      </c>
      <c r="M8" s="1">
        <f t="shared" si="0"/>
        <v>0</v>
      </c>
      <c r="N8" t="s">
        <v>205</v>
      </c>
    </row>
    <row r="9" spans="1:14" x14ac:dyDescent="0.25">
      <c r="A9">
        <v>20211253</v>
      </c>
      <c r="B9" t="s">
        <v>9</v>
      </c>
      <c r="C9" t="s">
        <v>80</v>
      </c>
      <c r="D9" t="s">
        <v>81</v>
      </c>
      <c r="E9" t="s">
        <v>185</v>
      </c>
      <c r="F9" s="2">
        <v>1</v>
      </c>
      <c r="G9" s="2">
        <v>1</v>
      </c>
      <c r="H9" s="2">
        <v>2</v>
      </c>
      <c r="I9" s="2">
        <v>2</v>
      </c>
      <c r="J9" s="2">
        <v>2</v>
      </c>
      <c r="K9" s="2">
        <v>2</v>
      </c>
      <c r="L9" s="2">
        <v>2</v>
      </c>
      <c r="M9" s="1">
        <f t="shared" si="0"/>
        <v>10</v>
      </c>
      <c r="N9" t="s">
        <v>59</v>
      </c>
    </row>
    <row r="10" spans="1:14" x14ac:dyDescent="0.25">
      <c r="A10">
        <v>20225946</v>
      </c>
      <c r="B10" t="s">
        <v>10</v>
      </c>
      <c r="C10" t="s">
        <v>82</v>
      </c>
      <c r="D10" t="s">
        <v>83</v>
      </c>
      <c r="E10" t="s">
        <v>84</v>
      </c>
      <c r="F10" s="1">
        <v>1</v>
      </c>
      <c r="G10" s="1">
        <v>1</v>
      </c>
      <c r="H10" s="1">
        <v>2</v>
      </c>
      <c r="I10" s="1">
        <v>2</v>
      </c>
      <c r="J10" s="1">
        <v>2</v>
      </c>
      <c r="K10" s="1">
        <v>2</v>
      </c>
      <c r="L10" s="1">
        <v>1</v>
      </c>
      <c r="M10" s="1">
        <f t="shared" si="0"/>
        <v>9</v>
      </c>
      <c r="N10" t="s">
        <v>194</v>
      </c>
    </row>
    <row r="11" spans="1:14" x14ac:dyDescent="0.25">
      <c r="A11">
        <v>20230085</v>
      </c>
      <c r="B11" t="s">
        <v>11</v>
      </c>
      <c r="C11" t="s">
        <v>85</v>
      </c>
      <c r="D11" t="s">
        <v>86</v>
      </c>
      <c r="E11" t="s">
        <v>149</v>
      </c>
      <c r="F11" s="1">
        <v>1</v>
      </c>
      <c r="G11" s="1">
        <v>1</v>
      </c>
      <c r="H11" s="1">
        <v>2</v>
      </c>
      <c r="I11" s="1">
        <v>2</v>
      </c>
      <c r="J11" s="1">
        <v>2</v>
      </c>
      <c r="K11" s="1">
        <v>2</v>
      </c>
      <c r="L11" s="1">
        <v>2</v>
      </c>
      <c r="M11" s="1">
        <f t="shared" si="0"/>
        <v>10</v>
      </c>
      <c r="N11" t="s">
        <v>180</v>
      </c>
    </row>
    <row r="12" spans="1:14" x14ac:dyDescent="0.25">
      <c r="A12">
        <v>20229039</v>
      </c>
      <c r="B12" t="s">
        <v>12</v>
      </c>
      <c r="C12" t="s">
        <v>87</v>
      </c>
      <c r="D12" t="s">
        <v>88</v>
      </c>
      <c r="E12" t="s">
        <v>89</v>
      </c>
      <c r="F12" s="2">
        <v>1</v>
      </c>
      <c r="G12" s="2">
        <v>1</v>
      </c>
      <c r="H12" s="2">
        <v>2</v>
      </c>
      <c r="I12" s="2">
        <v>2</v>
      </c>
      <c r="J12" s="2">
        <v>2</v>
      </c>
      <c r="K12" s="2">
        <v>2</v>
      </c>
      <c r="L12" s="2">
        <v>1</v>
      </c>
      <c r="M12" s="1">
        <f t="shared" si="0"/>
        <v>9</v>
      </c>
      <c r="N12" t="s">
        <v>59</v>
      </c>
    </row>
    <row r="13" spans="1:14" x14ac:dyDescent="0.25">
      <c r="A13">
        <v>340440309</v>
      </c>
      <c r="B13" t="s">
        <v>13</v>
      </c>
      <c r="C13" t="s">
        <v>90</v>
      </c>
      <c r="D13" t="s">
        <v>91</v>
      </c>
      <c r="E13" t="s">
        <v>150</v>
      </c>
      <c r="F13" s="1">
        <v>1</v>
      </c>
      <c r="G13" s="1">
        <v>1</v>
      </c>
      <c r="H13" s="1">
        <v>2</v>
      </c>
      <c r="I13" s="1">
        <v>2</v>
      </c>
      <c r="J13" s="1">
        <v>2</v>
      </c>
      <c r="K13" s="1">
        <v>2</v>
      </c>
      <c r="L13" s="1">
        <v>2</v>
      </c>
      <c r="M13" s="1">
        <f t="shared" si="0"/>
        <v>10</v>
      </c>
      <c r="N13" t="s">
        <v>191</v>
      </c>
    </row>
    <row r="14" spans="1:14" x14ac:dyDescent="0.25">
      <c r="A14">
        <v>20231913</v>
      </c>
      <c r="B14" t="s">
        <v>14</v>
      </c>
      <c r="C14" t="s">
        <v>72</v>
      </c>
      <c r="D14" t="s">
        <v>87</v>
      </c>
      <c r="E14" t="s">
        <v>92</v>
      </c>
      <c r="F14" s="1">
        <v>1</v>
      </c>
      <c r="G14" s="1">
        <v>1</v>
      </c>
      <c r="H14" s="1">
        <v>2</v>
      </c>
      <c r="I14" s="1">
        <v>2</v>
      </c>
      <c r="J14" s="1">
        <v>2</v>
      </c>
      <c r="K14" s="1">
        <v>2</v>
      </c>
      <c r="L14" s="1">
        <v>2</v>
      </c>
      <c r="M14" s="1">
        <f t="shared" si="0"/>
        <v>10</v>
      </c>
      <c r="N14" t="s">
        <v>180</v>
      </c>
    </row>
    <row r="15" spans="1:14" x14ac:dyDescent="0.25">
      <c r="A15">
        <v>20225468</v>
      </c>
      <c r="B15" t="s">
        <v>15</v>
      </c>
      <c r="C15" t="s">
        <v>93</v>
      </c>
      <c r="D15" t="s">
        <v>94</v>
      </c>
      <c r="E15" t="s">
        <v>151</v>
      </c>
      <c r="F15" s="1">
        <v>0</v>
      </c>
      <c r="G15" s="1">
        <v>1</v>
      </c>
      <c r="H15" s="1">
        <v>0</v>
      </c>
      <c r="I15" s="1">
        <v>0</v>
      </c>
      <c r="J15" s="1">
        <v>0</v>
      </c>
      <c r="K15" s="1">
        <v>0</v>
      </c>
      <c r="L15" s="1">
        <v>0</v>
      </c>
      <c r="M15" s="1">
        <f t="shared" si="0"/>
        <v>0</v>
      </c>
      <c r="N15" t="s">
        <v>205</v>
      </c>
    </row>
    <row r="16" spans="1:14" x14ac:dyDescent="0.25">
      <c r="A16">
        <v>20218555</v>
      </c>
      <c r="B16" t="s">
        <v>16</v>
      </c>
      <c r="C16" t="s">
        <v>95</v>
      </c>
      <c r="D16" t="s">
        <v>96</v>
      </c>
      <c r="E16" t="s">
        <v>152</v>
      </c>
      <c r="F16" s="1">
        <v>1</v>
      </c>
      <c r="G16" s="1">
        <v>1</v>
      </c>
      <c r="H16" s="1">
        <v>2</v>
      </c>
      <c r="I16" s="1">
        <v>2</v>
      </c>
      <c r="J16" s="1">
        <v>2</v>
      </c>
      <c r="K16" s="1">
        <v>2</v>
      </c>
      <c r="L16" s="1">
        <v>1</v>
      </c>
      <c r="M16" s="1">
        <f t="shared" si="0"/>
        <v>9</v>
      </c>
      <c r="N16" t="s">
        <v>194</v>
      </c>
    </row>
    <row r="17" spans="1:14" x14ac:dyDescent="0.25">
      <c r="A17">
        <v>20228496</v>
      </c>
      <c r="B17" t="s">
        <v>17</v>
      </c>
      <c r="C17" t="s">
        <v>97</v>
      </c>
      <c r="D17" t="s">
        <v>98</v>
      </c>
      <c r="E17" t="s">
        <v>153</v>
      </c>
      <c r="F17" s="1">
        <v>0</v>
      </c>
      <c r="G17" s="1">
        <v>1</v>
      </c>
      <c r="H17" s="1">
        <v>0</v>
      </c>
      <c r="I17" s="1">
        <v>0</v>
      </c>
      <c r="J17" s="1">
        <v>0</v>
      </c>
      <c r="K17" s="1">
        <v>0</v>
      </c>
      <c r="L17" s="1">
        <v>0</v>
      </c>
      <c r="M17" s="1">
        <f t="shared" si="0"/>
        <v>0</v>
      </c>
      <c r="N17" t="s">
        <v>205</v>
      </c>
    </row>
    <row r="18" spans="1:14" x14ac:dyDescent="0.25">
      <c r="A18">
        <v>20235059</v>
      </c>
      <c r="B18" t="s">
        <v>18</v>
      </c>
      <c r="C18" t="s">
        <v>99</v>
      </c>
      <c r="D18" t="s">
        <v>100</v>
      </c>
      <c r="E18" t="s">
        <v>154</v>
      </c>
      <c r="F18" s="1">
        <v>0</v>
      </c>
      <c r="G18" s="1">
        <v>0</v>
      </c>
      <c r="H18" s="1">
        <v>0</v>
      </c>
      <c r="I18" s="1">
        <v>0</v>
      </c>
      <c r="J18" s="1">
        <v>0</v>
      </c>
      <c r="K18" s="1">
        <v>0</v>
      </c>
      <c r="L18" s="1">
        <v>0</v>
      </c>
      <c r="M18" s="1">
        <f t="shared" si="0"/>
        <v>0</v>
      </c>
      <c r="N18" t="s">
        <v>205</v>
      </c>
    </row>
    <row r="19" spans="1:14" x14ac:dyDescent="0.25">
      <c r="A19">
        <v>20225414</v>
      </c>
      <c r="B19" t="s">
        <v>19</v>
      </c>
      <c r="C19" t="s">
        <v>99</v>
      </c>
      <c r="D19" t="s">
        <v>101</v>
      </c>
      <c r="E19" t="s">
        <v>155</v>
      </c>
      <c r="F19" s="1">
        <v>1</v>
      </c>
      <c r="G19" s="1">
        <v>1</v>
      </c>
      <c r="H19" s="1">
        <v>2</v>
      </c>
      <c r="I19" s="1">
        <v>2</v>
      </c>
      <c r="J19" s="1">
        <v>2</v>
      </c>
      <c r="K19" s="1">
        <v>2</v>
      </c>
      <c r="L19" s="1">
        <v>1</v>
      </c>
      <c r="M19" s="1">
        <f t="shared" si="0"/>
        <v>9</v>
      </c>
      <c r="N19" t="s">
        <v>196</v>
      </c>
    </row>
    <row r="20" spans="1:14" x14ac:dyDescent="0.25">
      <c r="A20">
        <v>20218964</v>
      </c>
      <c r="B20" t="s">
        <v>20</v>
      </c>
      <c r="C20" t="s">
        <v>99</v>
      </c>
      <c r="D20" t="s">
        <v>161</v>
      </c>
      <c r="E20" t="s">
        <v>156</v>
      </c>
      <c r="F20" s="1">
        <v>0</v>
      </c>
      <c r="G20" s="1">
        <v>1</v>
      </c>
      <c r="H20" s="1">
        <v>0</v>
      </c>
      <c r="I20" s="1">
        <v>0</v>
      </c>
      <c r="J20" s="1">
        <v>0</v>
      </c>
      <c r="K20" s="1">
        <v>0</v>
      </c>
      <c r="L20" s="1">
        <v>0</v>
      </c>
      <c r="M20" s="1">
        <f t="shared" si="0"/>
        <v>0</v>
      </c>
      <c r="N20" t="s">
        <v>205</v>
      </c>
    </row>
    <row r="21" spans="1:14" x14ac:dyDescent="0.25">
      <c r="A21">
        <v>20224948</v>
      </c>
      <c r="B21" t="s">
        <v>21</v>
      </c>
      <c r="C21" t="s">
        <v>103</v>
      </c>
      <c r="D21" t="s">
        <v>91</v>
      </c>
      <c r="E21" t="s">
        <v>104</v>
      </c>
      <c r="F21" s="1">
        <v>1</v>
      </c>
      <c r="G21" s="1">
        <v>1</v>
      </c>
      <c r="H21" s="1">
        <v>1</v>
      </c>
      <c r="I21" s="1">
        <v>1</v>
      </c>
      <c r="J21" s="1">
        <v>2</v>
      </c>
      <c r="K21" s="1">
        <v>2</v>
      </c>
      <c r="L21" s="1">
        <v>1</v>
      </c>
      <c r="M21" s="1">
        <f t="shared" si="0"/>
        <v>7</v>
      </c>
      <c r="N21" t="s">
        <v>183</v>
      </c>
    </row>
    <row r="22" spans="1:14" x14ac:dyDescent="0.25">
      <c r="A22">
        <v>20231626</v>
      </c>
      <c r="B22" t="s">
        <v>22</v>
      </c>
      <c r="C22" t="s">
        <v>105</v>
      </c>
      <c r="D22" t="s">
        <v>81</v>
      </c>
      <c r="E22" t="s">
        <v>157</v>
      </c>
      <c r="F22" s="1">
        <v>1</v>
      </c>
      <c r="G22" s="1">
        <v>1</v>
      </c>
      <c r="H22" s="1">
        <v>2</v>
      </c>
      <c r="I22" s="1">
        <v>2</v>
      </c>
      <c r="J22" s="1">
        <v>2</v>
      </c>
      <c r="K22" s="1">
        <v>2</v>
      </c>
      <c r="L22" s="1">
        <v>2</v>
      </c>
      <c r="M22" s="1">
        <f t="shared" si="0"/>
        <v>10</v>
      </c>
      <c r="N22" s="3" t="s">
        <v>59</v>
      </c>
    </row>
    <row r="23" spans="1:14" x14ac:dyDescent="0.25">
      <c r="A23">
        <v>830175287</v>
      </c>
      <c r="B23" t="s">
        <v>23</v>
      </c>
      <c r="C23" t="s">
        <v>106</v>
      </c>
      <c r="D23" t="s">
        <v>107</v>
      </c>
      <c r="E23" t="s">
        <v>108</v>
      </c>
      <c r="F23" s="1">
        <v>1</v>
      </c>
      <c r="G23" s="1">
        <v>1</v>
      </c>
      <c r="H23" s="1">
        <v>2</v>
      </c>
      <c r="I23" s="1">
        <v>2</v>
      </c>
      <c r="J23" s="1">
        <v>2</v>
      </c>
      <c r="K23" s="1">
        <v>2</v>
      </c>
      <c r="L23" s="1">
        <v>1</v>
      </c>
      <c r="M23" s="1">
        <f t="shared" si="0"/>
        <v>9</v>
      </c>
      <c r="N23" t="s">
        <v>194</v>
      </c>
    </row>
    <row r="24" spans="1:14" x14ac:dyDescent="0.25">
      <c r="A24">
        <v>20226942</v>
      </c>
      <c r="B24" t="s">
        <v>24</v>
      </c>
      <c r="C24" t="s">
        <v>79</v>
      </c>
      <c r="D24" t="s">
        <v>109</v>
      </c>
      <c r="E24" t="s">
        <v>108</v>
      </c>
      <c r="F24" s="1">
        <v>0</v>
      </c>
      <c r="G24" s="1">
        <v>1</v>
      </c>
      <c r="H24" s="1">
        <v>0</v>
      </c>
      <c r="I24" s="1">
        <v>0</v>
      </c>
      <c r="J24" s="1">
        <v>0</v>
      </c>
      <c r="K24" s="1">
        <v>0</v>
      </c>
      <c r="L24" s="1">
        <v>0</v>
      </c>
      <c r="M24" s="1">
        <f t="shared" si="0"/>
        <v>0</v>
      </c>
      <c r="N24" t="s">
        <v>205</v>
      </c>
    </row>
    <row r="25" spans="1:14" x14ac:dyDescent="0.25">
      <c r="A25">
        <v>20218389</v>
      </c>
      <c r="B25" t="s">
        <v>25</v>
      </c>
      <c r="C25" t="s">
        <v>79</v>
      </c>
      <c r="D25" t="s">
        <v>87</v>
      </c>
      <c r="E25" t="s">
        <v>110</v>
      </c>
      <c r="F25" s="1">
        <v>1</v>
      </c>
      <c r="G25" s="1">
        <v>1</v>
      </c>
      <c r="H25" s="1">
        <v>2</v>
      </c>
      <c r="I25" s="1">
        <v>2</v>
      </c>
      <c r="J25" s="1">
        <v>2</v>
      </c>
      <c r="K25" s="1">
        <v>2</v>
      </c>
      <c r="L25" s="1">
        <v>1</v>
      </c>
      <c r="M25" s="1">
        <f t="shared" si="0"/>
        <v>9</v>
      </c>
      <c r="N25" t="s">
        <v>196</v>
      </c>
    </row>
    <row r="26" spans="1:14" x14ac:dyDescent="0.25">
      <c r="A26">
        <v>20196863</v>
      </c>
      <c r="B26" t="s">
        <v>26</v>
      </c>
      <c r="C26" t="s">
        <v>79</v>
      </c>
      <c r="D26" t="s">
        <v>111</v>
      </c>
      <c r="E26" t="s">
        <v>158</v>
      </c>
      <c r="F26" s="1">
        <v>0</v>
      </c>
      <c r="G26" s="1">
        <v>0</v>
      </c>
      <c r="H26" s="1">
        <v>0</v>
      </c>
      <c r="I26" s="1">
        <v>0</v>
      </c>
      <c r="J26" s="1">
        <v>0</v>
      </c>
      <c r="K26" s="1">
        <v>0</v>
      </c>
      <c r="L26" s="1">
        <v>0</v>
      </c>
      <c r="M26" s="1">
        <f t="shared" si="0"/>
        <v>0</v>
      </c>
      <c r="N26" t="s">
        <v>205</v>
      </c>
    </row>
    <row r="27" spans="1:14" x14ac:dyDescent="0.25">
      <c r="A27">
        <v>20203982</v>
      </c>
      <c r="B27" t="s">
        <v>27</v>
      </c>
      <c r="C27" t="s">
        <v>112</v>
      </c>
      <c r="D27" t="s">
        <v>113</v>
      </c>
      <c r="E27" t="s">
        <v>89</v>
      </c>
      <c r="F27" s="1">
        <v>1</v>
      </c>
      <c r="G27" s="1">
        <v>1</v>
      </c>
      <c r="H27" s="1">
        <v>2</v>
      </c>
      <c r="I27" s="1">
        <v>2</v>
      </c>
      <c r="J27" s="1">
        <v>2</v>
      </c>
      <c r="K27" s="1">
        <v>2</v>
      </c>
      <c r="L27" s="1">
        <v>1</v>
      </c>
      <c r="M27" s="1">
        <f t="shared" si="0"/>
        <v>9</v>
      </c>
      <c r="N27" t="s">
        <v>59</v>
      </c>
    </row>
    <row r="28" spans="1:14" x14ac:dyDescent="0.25">
      <c r="A28">
        <v>20250571</v>
      </c>
      <c r="B28" t="s">
        <v>28</v>
      </c>
      <c r="C28" t="s">
        <v>114</v>
      </c>
      <c r="D28" t="s">
        <v>81</v>
      </c>
      <c r="E28" t="s">
        <v>159</v>
      </c>
      <c r="F28" s="1">
        <v>0</v>
      </c>
      <c r="G28" s="1">
        <v>1</v>
      </c>
      <c r="H28" s="1">
        <v>0</v>
      </c>
      <c r="I28" s="1">
        <v>0</v>
      </c>
      <c r="J28" s="1">
        <v>0</v>
      </c>
      <c r="K28" s="1">
        <v>0</v>
      </c>
      <c r="L28" s="1">
        <v>0</v>
      </c>
      <c r="M28" s="1">
        <f t="shared" si="0"/>
        <v>0</v>
      </c>
      <c r="N28" t="s">
        <v>205</v>
      </c>
    </row>
    <row r="29" spans="1:14" x14ac:dyDescent="0.25">
      <c r="A29">
        <v>20220993</v>
      </c>
      <c r="B29" t="s">
        <v>29</v>
      </c>
      <c r="C29" t="s">
        <v>115</v>
      </c>
      <c r="D29" t="s">
        <v>116</v>
      </c>
      <c r="E29" t="s">
        <v>117</v>
      </c>
      <c r="F29" s="1">
        <v>1</v>
      </c>
      <c r="G29" s="1">
        <v>1</v>
      </c>
      <c r="H29" s="1">
        <v>2</v>
      </c>
      <c r="I29" s="1">
        <v>2</v>
      </c>
      <c r="J29" s="1">
        <v>2</v>
      </c>
      <c r="K29" s="1">
        <v>0</v>
      </c>
      <c r="L29" s="1">
        <v>0</v>
      </c>
      <c r="M29" s="1">
        <f t="shared" si="0"/>
        <v>6</v>
      </c>
      <c r="N29" t="s">
        <v>198</v>
      </c>
    </row>
    <row r="30" spans="1:14" x14ac:dyDescent="0.25">
      <c r="A30">
        <v>20226710</v>
      </c>
      <c r="B30" t="s">
        <v>30</v>
      </c>
      <c r="C30" t="s">
        <v>118</v>
      </c>
      <c r="D30" t="s">
        <v>114</v>
      </c>
      <c r="E30" t="s">
        <v>160</v>
      </c>
      <c r="F30" s="1">
        <v>0</v>
      </c>
      <c r="G30" s="1">
        <v>1</v>
      </c>
      <c r="H30" s="1">
        <v>1</v>
      </c>
      <c r="I30" s="1">
        <v>2</v>
      </c>
      <c r="J30" s="1">
        <v>2</v>
      </c>
      <c r="K30" s="1">
        <v>1</v>
      </c>
      <c r="L30" s="1">
        <v>1</v>
      </c>
      <c r="M30" s="1">
        <f t="shared" si="0"/>
        <v>7</v>
      </c>
      <c r="N30" t="s">
        <v>199</v>
      </c>
    </row>
    <row r="31" spans="1:14" x14ac:dyDescent="0.25">
      <c r="A31">
        <v>20228431</v>
      </c>
      <c r="B31" t="s">
        <v>31</v>
      </c>
      <c r="C31" t="s">
        <v>119</v>
      </c>
      <c r="D31" t="s">
        <v>120</v>
      </c>
      <c r="E31" t="s">
        <v>162</v>
      </c>
      <c r="F31" s="1">
        <v>1</v>
      </c>
      <c r="G31" s="1">
        <v>1</v>
      </c>
      <c r="H31" s="1">
        <v>2</v>
      </c>
      <c r="I31" s="1">
        <v>2</v>
      </c>
      <c r="J31" s="1">
        <v>2</v>
      </c>
      <c r="K31" s="1">
        <v>2</v>
      </c>
      <c r="L31" s="1">
        <v>1</v>
      </c>
      <c r="M31" s="1">
        <f t="shared" si="0"/>
        <v>9</v>
      </c>
      <c r="N31" t="s">
        <v>59</v>
      </c>
    </row>
    <row r="32" spans="1:14" x14ac:dyDescent="0.25">
      <c r="A32">
        <v>20205043</v>
      </c>
      <c r="B32" t="s">
        <v>32</v>
      </c>
      <c r="C32" t="s">
        <v>121</v>
      </c>
      <c r="D32" t="s">
        <v>120</v>
      </c>
      <c r="E32" t="s">
        <v>163</v>
      </c>
      <c r="F32" s="1">
        <v>1</v>
      </c>
      <c r="G32" s="1">
        <v>1</v>
      </c>
      <c r="H32" s="1">
        <v>2</v>
      </c>
      <c r="I32" s="1">
        <v>2</v>
      </c>
      <c r="J32" s="1">
        <v>2</v>
      </c>
      <c r="K32" s="1">
        <v>2</v>
      </c>
      <c r="L32" s="1">
        <v>1</v>
      </c>
      <c r="M32" s="1">
        <f t="shared" si="0"/>
        <v>9</v>
      </c>
      <c r="N32" t="s">
        <v>194</v>
      </c>
    </row>
    <row r="33" spans="1:14" x14ac:dyDescent="0.25">
      <c r="A33">
        <v>20223975</v>
      </c>
      <c r="B33" t="s">
        <v>33</v>
      </c>
      <c r="C33" t="s">
        <v>123</v>
      </c>
      <c r="D33" t="s">
        <v>99</v>
      </c>
      <c r="E33" t="s">
        <v>164</v>
      </c>
      <c r="F33" s="1">
        <v>0</v>
      </c>
      <c r="G33" s="1">
        <v>0</v>
      </c>
      <c r="H33" s="1">
        <v>0</v>
      </c>
      <c r="I33" s="1">
        <v>0</v>
      </c>
      <c r="J33" s="1">
        <v>0</v>
      </c>
      <c r="K33" s="1">
        <v>0</v>
      </c>
      <c r="L33" s="1">
        <v>0</v>
      </c>
      <c r="M33" s="1">
        <f t="shared" si="0"/>
        <v>0</v>
      </c>
      <c r="N33" t="s">
        <v>205</v>
      </c>
    </row>
    <row r="34" spans="1:14" x14ac:dyDescent="0.25">
      <c r="A34">
        <v>20228570</v>
      </c>
      <c r="B34" t="s">
        <v>34</v>
      </c>
      <c r="C34" t="s">
        <v>113</v>
      </c>
      <c r="D34" t="s">
        <v>96</v>
      </c>
      <c r="E34" t="s">
        <v>125</v>
      </c>
      <c r="F34" s="1">
        <v>0</v>
      </c>
      <c r="G34" s="1">
        <v>1</v>
      </c>
      <c r="H34" s="1">
        <v>0</v>
      </c>
      <c r="I34" s="1">
        <v>0</v>
      </c>
      <c r="J34" s="1">
        <v>0</v>
      </c>
      <c r="K34" s="1">
        <v>0</v>
      </c>
      <c r="L34" s="1">
        <v>0</v>
      </c>
      <c r="M34" s="1">
        <f t="shared" si="0"/>
        <v>0</v>
      </c>
      <c r="N34" t="s">
        <v>205</v>
      </c>
    </row>
    <row r="35" spans="1:14" x14ac:dyDescent="0.25">
      <c r="A35">
        <v>20229017</v>
      </c>
      <c r="B35" t="s">
        <v>35</v>
      </c>
      <c r="C35" t="s">
        <v>81</v>
      </c>
      <c r="D35" t="s">
        <v>126</v>
      </c>
      <c r="E35" t="s">
        <v>125</v>
      </c>
      <c r="F35" s="1">
        <v>0</v>
      </c>
      <c r="G35" s="1">
        <v>1</v>
      </c>
      <c r="H35" s="1">
        <v>0</v>
      </c>
      <c r="I35" s="1">
        <v>0</v>
      </c>
      <c r="J35" s="1">
        <v>0</v>
      </c>
      <c r="K35" s="1">
        <v>0</v>
      </c>
      <c r="L35" s="1">
        <v>0</v>
      </c>
      <c r="M35" s="1">
        <f t="shared" si="0"/>
        <v>0</v>
      </c>
      <c r="N35" t="s">
        <v>205</v>
      </c>
    </row>
    <row r="36" spans="1:14" x14ac:dyDescent="0.25">
      <c r="A36">
        <v>20228845</v>
      </c>
      <c r="B36" t="s">
        <v>36</v>
      </c>
      <c r="C36" t="s">
        <v>102</v>
      </c>
      <c r="D36" t="s">
        <v>115</v>
      </c>
      <c r="E36" t="s">
        <v>165</v>
      </c>
      <c r="F36" s="1">
        <v>1</v>
      </c>
      <c r="G36" s="1">
        <v>1</v>
      </c>
      <c r="H36" s="1">
        <v>1</v>
      </c>
      <c r="I36" s="1">
        <v>2</v>
      </c>
      <c r="J36" s="1">
        <v>1</v>
      </c>
      <c r="K36" s="1">
        <v>1</v>
      </c>
      <c r="L36" s="1">
        <v>1</v>
      </c>
      <c r="M36" s="1">
        <f t="shared" si="0"/>
        <v>6</v>
      </c>
      <c r="N36" t="s">
        <v>207</v>
      </c>
    </row>
    <row r="37" spans="1:14" x14ac:dyDescent="0.25">
      <c r="A37">
        <v>20228142</v>
      </c>
      <c r="B37" t="s">
        <v>37</v>
      </c>
      <c r="C37" t="s">
        <v>127</v>
      </c>
      <c r="D37" t="s">
        <v>102</v>
      </c>
      <c r="E37" t="s">
        <v>122</v>
      </c>
      <c r="F37" s="1">
        <v>1</v>
      </c>
      <c r="G37" s="1">
        <v>1</v>
      </c>
      <c r="H37" s="1">
        <v>2</v>
      </c>
      <c r="I37" s="1">
        <v>2</v>
      </c>
      <c r="J37" s="1">
        <v>2</v>
      </c>
      <c r="K37" s="1">
        <v>2</v>
      </c>
      <c r="L37" s="1">
        <v>1</v>
      </c>
      <c r="M37" s="1">
        <f t="shared" si="0"/>
        <v>9</v>
      </c>
      <c r="N37" t="s">
        <v>194</v>
      </c>
    </row>
    <row r="38" spans="1:14" x14ac:dyDescent="0.25">
      <c r="A38">
        <v>20222083</v>
      </c>
      <c r="B38" t="s">
        <v>38</v>
      </c>
      <c r="C38" t="s">
        <v>128</v>
      </c>
      <c r="D38" t="s">
        <v>129</v>
      </c>
      <c r="E38" t="s">
        <v>166</v>
      </c>
      <c r="F38" s="1">
        <v>1</v>
      </c>
      <c r="G38" s="1">
        <v>1</v>
      </c>
      <c r="H38" s="1">
        <v>2</v>
      </c>
      <c r="I38" s="1">
        <v>2</v>
      </c>
      <c r="J38" s="1">
        <v>2</v>
      </c>
      <c r="K38" s="1">
        <v>2</v>
      </c>
      <c r="L38" s="1">
        <v>1</v>
      </c>
      <c r="M38" s="1">
        <f t="shared" si="0"/>
        <v>9</v>
      </c>
      <c r="N38" t="s">
        <v>59</v>
      </c>
    </row>
    <row r="39" spans="1:14" x14ac:dyDescent="0.25">
      <c r="A39">
        <v>340429212</v>
      </c>
      <c r="B39" t="s">
        <v>39</v>
      </c>
      <c r="C39" t="s">
        <v>130</v>
      </c>
      <c r="D39" t="s">
        <v>99</v>
      </c>
      <c r="E39" t="s">
        <v>167</v>
      </c>
      <c r="F39" s="1">
        <v>1</v>
      </c>
      <c r="G39" s="1">
        <v>1</v>
      </c>
      <c r="H39" s="1">
        <v>2</v>
      </c>
      <c r="I39" s="1">
        <v>2</v>
      </c>
      <c r="J39" s="1">
        <v>2</v>
      </c>
      <c r="K39" s="1">
        <v>2</v>
      </c>
      <c r="L39" s="1">
        <v>1</v>
      </c>
      <c r="M39" s="1">
        <f t="shared" si="0"/>
        <v>9</v>
      </c>
      <c r="N39" t="s">
        <v>194</v>
      </c>
    </row>
    <row r="40" spans="1:14" x14ac:dyDescent="0.25">
      <c r="A40">
        <v>20225439</v>
      </c>
      <c r="B40" t="s">
        <v>40</v>
      </c>
      <c r="C40" t="s">
        <v>130</v>
      </c>
      <c r="D40" t="s">
        <v>101</v>
      </c>
      <c r="E40" t="s">
        <v>168</v>
      </c>
      <c r="F40" s="1">
        <v>0</v>
      </c>
      <c r="G40" s="1">
        <v>0</v>
      </c>
      <c r="H40" s="1">
        <v>0</v>
      </c>
      <c r="I40" s="1">
        <v>0</v>
      </c>
      <c r="J40" s="1">
        <v>0</v>
      </c>
      <c r="K40" s="1">
        <v>0</v>
      </c>
      <c r="L40" s="1">
        <v>0</v>
      </c>
      <c r="M40" s="1">
        <f t="shared" si="0"/>
        <v>0</v>
      </c>
      <c r="N40" t="s">
        <v>205</v>
      </c>
    </row>
    <row r="41" spans="1:14" x14ac:dyDescent="0.25">
      <c r="A41">
        <v>20216188</v>
      </c>
      <c r="B41" t="s">
        <v>41</v>
      </c>
      <c r="C41" t="s">
        <v>131</v>
      </c>
      <c r="D41" t="s">
        <v>132</v>
      </c>
      <c r="E41" t="s">
        <v>169</v>
      </c>
      <c r="F41" s="1">
        <v>1</v>
      </c>
      <c r="G41" s="1">
        <v>1</v>
      </c>
      <c r="H41" s="1">
        <v>2</v>
      </c>
      <c r="I41" s="1">
        <v>2</v>
      </c>
      <c r="J41" s="1">
        <v>2</v>
      </c>
      <c r="K41" s="1">
        <v>2</v>
      </c>
      <c r="L41" s="1">
        <v>1</v>
      </c>
      <c r="M41" s="1">
        <f t="shared" si="0"/>
        <v>9</v>
      </c>
      <c r="N41" t="s">
        <v>59</v>
      </c>
    </row>
    <row r="42" spans="1:14" x14ac:dyDescent="0.25">
      <c r="A42">
        <v>20227920</v>
      </c>
      <c r="B42" t="s">
        <v>42</v>
      </c>
      <c r="C42" t="s">
        <v>133</v>
      </c>
      <c r="D42" t="s">
        <v>134</v>
      </c>
      <c r="E42" t="s">
        <v>170</v>
      </c>
      <c r="F42" s="1">
        <v>0</v>
      </c>
      <c r="G42" s="1">
        <v>1</v>
      </c>
      <c r="H42" s="1">
        <v>0</v>
      </c>
      <c r="I42" s="1">
        <v>0</v>
      </c>
      <c r="J42" s="1">
        <v>0</v>
      </c>
      <c r="K42" s="1">
        <v>0</v>
      </c>
      <c r="L42" s="1">
        <v>0</v>
      </c>
      <c r="M42" s="1">
        <f t="shared" si="0"/>
        <v>0</v>
      </c>
      <c r="N42" t="s">
        <v>205</v>
      </c>
    </row>
    <row r="43" spans="1:14" x14ac:dyDescent="0.25">
      <c r="A43">
        <v>20228319</v>
      </c>
      <c r="B43" t="s">
        <v>43</v>
      </c>
      <c r="C43" t="s">
        <v>135</v>
      </c>
      <c r="D43" t="s">
        <v>99</v>
      </c>
      <c r="E43" t="s">
        <v>171</v>
      </c>
      <c r="F43" s="1">
        <v>1</v>
      </c>
      <c r="G43" s="1">
        <v>0</v>
      </c>
      <c r="H43" s="1">
        <v>0</v>
      </c>
      <c r="I43" s="1">
        <v>0</v>
      </c>
      <c r="J43" s="1">
        <v>0</v>
      </c>
      <c r="K43" s="1">
        <v>0</v>
      </c>
      <c r="L43" s="1">
        <v>0</v>
      </c>
      <c r="M43" s="1">
        <f t="shared" si="0"/>
        <v>0</v>
      </c>
      <c r="N43" t="s">
        <v>205</v>
      </c>
    </row>
    <row r="44" spans="1:14" x14ac:dyDescent="0.25">
      <c r="A44">
        <v>20227614</v>
      </c>
      <c r="B44" t="s">
        <v>44</v>
      </c>
      <c r="C44" t="s">
        <v>120</v>
      </c>
      <c r="D44" t="s">
        <v>79</v>
      </c>
      <c r="E44" t="s">
        <v>124</v>
      </c>
      <c r="F44" s="1">
        <v>1</v>
      </c>
      <c r="G44" s="1">
        <v>1</v>
      </c>
      <c r="H44" s="1">
        <v>2</v>
      </c>
      <c r="I44" s="1">
        <v>2</v>
      </c>
      <c r="J44" s="1">
        <v>2</v>
      </c>
      <c r="K44" s="1">
        <v>2</v>
      </c>
      <c r="L44" s="1">
        <v>1</v>
      </c>
      <c r="M44" s="1">
        <f t="shared" si="0"/>
        <v>9</v>
      </c>
      <c r="N44" t="s">
        <v>194</v>
      </c>
    </row>
    <row r="45" spans="1:14" x14ac:dyDescent="0.25">
      <c r="A45">
        <v>20228109</v>
      </c>
      <c r="B45" t="s">
        <v>45</v>
      </c>
      <c r="C45" t="s">
        <v>120</v>
      </c>
      <c r="D45" t="s">
        <v>136</v>
      </c>
      <c r="E45" t="s">
        <v>172</v>
      </c>
      <c r="F45" s="2">
        <v>1</v>
      </c>
      <c r="G45" s="2">
        <v>1</v>
      </c>
      <c r="H45" s="2">
        <v>1</v>
      </c>
      <c r="I45" s="2">
        <v>2</v>
      </c>
      <c r="J45" s="2">
        <v>2</v>
      </c>
      <c r="K45" s="2">
        <v>2</v>
      </c>
      <c r="L45" s="2">
        <v>1</v>
      </c>
      <c r="M45" s="1">
        <f t="shared" si="0"/>
        <v>8</v>
      </c>
      <c r="N45" t="s">
        <v>178</v>
      </c>
    </row>
    <row r="46" spans="1:14" x14ac:dyDescent="0.25">
      <c r="A46">
        <v>20245173</v>
      </c>
      <c r="B46" t="s">
        <v>46</v>
      </c>
      <c r="C46" t="s">
        <v>137</v>
      </c>
      <c r="D46" t="s">
        <v>135</v>
      </c>
      <c r="E46" t="s">
        <v>173</v>
      </c>
      <c r="F46" s="1">
        <v>0</v>
      </c>
      <c r="G46" s="1">
        <v>0</v>
      </c>
      <c r="H46" s="1">
        <v>0</v>
      </c>
      <c r="I46" s="1">
        <v>0</v>
      </c>
      <c r="J46" s="1">
        <v>0</v>
      </c>
      <c r="K46" s="1">
        <v>0</v>
      </c>
      <c r="L46" s="1">
        <v>0</v>
      </c>
      <c r="M46" s="1">
        <f t="shared" si="0"/>
        <v>0</v>
      </c>
      <c r="N46" t="s">
        <v>205</v>
      </c>
    </row>
    <row r="47" spans="1:14" x14ac:dyDescent="0.25">
      <c r="A47">
        <v>20232376</v>
      </c>
      <c r="B47" t="s">
        <v>47</v>
      </c>
      <c r="C47" t="s">
        <v>138</v>
      </c>
      <c r="D47" t="s">
        <v>139</v>
      </c>
      <c r="E47" t="s">
        <v>174</v>
      </c>
      <c r="F47" s="1">
        <v>1</v>
      </c>
      <c r="G47" s="1">
        <v>1</v>
      </c>
      <c r="H47" s="1">
        <v>2</v>
      </c>
      <c r="I47" s="1">
        <v>2</v>
      </c>
      <c r="J47" s="1">
        <v>2</v>
      </c>
      <c r="K47" s="1">
        <v>2</v>
      </c>
      <c r="L47" s="1">
        <v>2</v>
      </c>
      <c r="M47" s="1">
        <f t="shared" si="0"/>
        <v>10</v>
      </c>
      <c r="N47" t="s">
        <v>187</v>
      </c>
    </row>
    <row r="48" spans="1:14" x14ac:dyDescent="0.25">
      <c r="A48">
        <v>20222131</v>
      </c>
      <c r="B48" t="s">
        <v>48</v>
      </c>
      <c r="C48" t="s">
        <v>140</v>
      </c>
      <c r="D48" t="s">
        <v>120</v>
      </c>
      <c r="E48" t="s">
        <v>175</v>
      </c>
      <c r="F48" s="2">
        <v>1</v>
      </c>
      <c r="G48" s="2">
        <v>1</v>
      </c>
      <c r="H48" s="2">
        <v>2</v>
      </c>
      <c r="I48" s="2">
        <v>2</v>
      </c>
      <c r="J48" s="2">
        <v>2</v>
      </c>
      <c r="K48" s="2">
        <v>2</v>
      </c>
      <c r="L48" s="2">
        <v>1</v>
      </c>
      <c r="M48" s="1">
        <f t="shared" si="0"/>
        <v>9</v>
      </c>
      <c r="N48" t="s">
        <v>189</v>
      </c>
    </row>
    <row r="49" spans="1:14" x14ac:dyDescent="0.25">
      <c r="A49">
        <v>20212856</v>
      </c>
      <c r="B49" t="s">
        <v>49</v>
      </c>
      <c r="C49" t="s">
        <v>141</v>
      </c>
      <c r="D49" t="s">
        <v>142</v>
      </c>
      <c r="E49" t="s">
        <v>176</v>
      </c>
      <c r="F49" s="1">
        <v>1</v>
      </c>
      <c r="G49" s="2">
        <v>1</v>
      </c>
      <c r="H49" s="2">
        <v>2</v>
      </c>
      <c r="I49" s="2">
        <v>2</v>
      </c>
      <c r="J49" s="2">
        <v>2</v>
      </c>
      <c r="K49" s="2">
        <v>2</v>
      </c>
      <c r="L49" s="2">
        <v>1</v>
      </c>
      <c r="M49" s="1">
        <f t="shared" si="0"/>
        <v>9</v>
      </c>
      <c r="N49" t="s">
        <v>204</v>
      </c>
    </row>
  </sheetData>
  <sortState xmlns:xlrd2="http://schemas.microsoft.com/office/spreadsheetml/2017/richdata2" ref="A2:N49">
    <sortCondition ref="B2:B49"/>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77CCF1-0392-4544-82CA-FB8B992566F7}">
  <dimension ref="A1:N49"/>
  <sheetViews>
    <sheetView workbookViewId="0">
      <selection activeCell="F1" sqref="F1:M1"/>
    </sheetView>
  </sheetViews>
  <sheetFormatPr baseColWidth="10" defaultRowHeight="15" x14ac:dyDescent="0.25"/>
  <cols>
    <col min="2" max="2" width="17.42578125" customWidth="1"/>
    <col min="3" max="3" width="13" style="2" bestFit="1" customWidth="1"/>
    <col min="4" max="4" width="15" style="2" bestFit="1" customWidth="1"/>
    <col min="5" max="5" width="20.140625" style="2" bestFit="1" customWidth="1"/>
    <col min="6" max="10" width="11.42578125" style="2"/>
  </cols>
  <sheetData>
    <row r="1" spans="1:14" x14ac:dyDescent="0.25">
      <c r="A1" t="s">
        <v>0</v>
      </c>
      <c r="B1" t="s">
        <v>1</v>
      </c>
      <c r="C1" t="s">
        <v>143</v>
      </c>
      <c r="D1" t="s">
        <v>144</v>
      </c>
      <c r="E1" t="s">
        <v>145</v>
      </c>
      <c r="F1" s="2" t="s">
        <v>57</v>
      </c>
      <c r="G1" s="2" t="s">
        <v>58</v>
      </c>
      <c r="H1" s="2" t="s">
        <v>50</v>
      </c>
      <c r="I1" s="2" t="s">
        <v>51</v>
      </c>
      <c r="J1" s="2" t="s">
        <v>52</v>
      </c>
      <c r="K1" s="2" t="s">
        <v>53</v>
      </c>
      <c r="L1" s="2" t="s">
        <v>54</v>
      </c>
      <c r="M1" s="2" t="s">
        <v>55</v>
      </c>
      <c r="N1" t="s">
        <v>56</v>
      </c>
    </row>
    <row r="2" spans="1:14" x14ac:dyDescent="0.25">
      <c r="A2">
        <v>20201915</v>
      </c>
      <c r="B2" t="s">
        <v>2</v>
      </c>
      <c r="C2" t="s">
        <v>62</v>
      </c>
      <c r="D2" t="s">
        <v>63</v>
      </c>
      <c r="E2" t="s">
        <v>64</v>
      </c>
      <c r="F2" s="2">
        <v>0</v>
      </c>
      <c r="G2" s="2">
        <v>0</v>
      </c>
      <c r="H2" s="2">
        <v>0</v>
      </c>
      <c r="I2" s="2">
        <v>0</v>
      </c>
      <c r="J2" s="2">
        <v>0</v>
      </c>
      <c r="K2" s="2">
        <v>0</v>
      </c>
      <c r="L2" s="2">
        <v>0</v>
      </c>
      <c r="M2" s="2">
        <f>SUM(H2:L2)</f>
        <v>0</v>
      </c>
      <c r="N2" t="s">
        <v>205</v>
      </c>
    </row>
    <row r="3" spans="1:14" x14ac:dyDescent="0.25">
      <c r="A3">
        <v>20228925</v>
      </c>
      <c r="B3" t="s">
        <v>3</v>
      </c>
      <c r="C3" t="s">
        <v>65</v>
      </c>
      <c r="D3" t="s">
        <v>66</v>
      </c>
      <c r="E3" t="s">
        <v>67</v>
      </c>
      <c r="F3" s="2">
        <v>0</v>
      </c>
      <c r="G3" s="2">
        <v>0</v>
      </c>
      <c r="H3" s="2">
        <v>0</v>
      </c>
      <c r="I3" s="2">
        <v>0</v>
      </c>
      <c r="J3" s="2">
        <v>0</v>
      </c>
      <c r="K3" s="2">
        <v>0</v>
      </c>
      <c r="L3" s="2">
        <v>0</v>
      </c>
      <c r="M3" s="2">
        <f>SUM(H3:L3)</f>
        <v>0</v>
      </c>
      <c r="N3" t="s">
        <v>205</v>
      </c>
    </row>
    <row r="4" spans="1:14" x14ac:dyDescent="0.25">
      <c r="A4">
        <v>20230763</v>
      </c>
      <c r="B4" t="s">
        <v>4</v>
      </c>
      <c r="C4" t="s">
        <v>68</v>
      </c>
      <c r="D4" t="s">
        <v>69</v>
      </c>
      <c r="E4" t="s">
        <v>70</v>
      </c>
      <c r="F4" s="2">
        <v>1</v>
      </c>
      <c r="G4" s="2">
        <v>1</v>
      </c>
      <c r="H4" s="2">
        <v>2</v>
      </c>
      <c r="I4" s="2">
        <v>2</v>
      </c>
      <c r="J4" s="2">
        <v>2</v>
      </c>
      <c r="K4" s="2">
        <v>2</v>
      </c>
      <c r="L4" s="2">
        <v>1</v>
      </c>
      <c r="M4" s="2">
        <f>SUM(Practica_1!H4:L4)</f>
        <v>9</v>
      </c>
      <c r="N4" t="s">
        <v>61</v>
      </c>
    </row>
    <row r="5" spans="1:14" x14ac:dyDescent="0.25">
      <c r="A5">
        <v>20225729</v>
      </c>
      <c r="B5" t="s">
        <v>5</v>
      </c>
      <c r="C5" t="s">
        <v>71</v>
      </c>
      <c r="D5" t="s">
        <v>72</v>
      </c>
      <c r="E5" t="s">
        <v>146</v>
      </c>
      <c r="F5" s="2">
        <v>0</v>
      </c>
      <c r="G5" s="2">
        <v>0</v>
      </c>
      <c r="H5" s="2">
        <v>0</v>
      </c>
      <c r="I5" s="2">
        <v>0</v>
      </c>
      <c r="J5" s="2">
        <v>0</v>
      </c>
      <c r="K5" s="2">
        <v>0</v>
      </c>
      <c r="L5" s="2">
        <v>0</v>
      </c>
      <c r="M5" s="2">
        <f t="shared" ref="M5:M49" si="0">SUM(H5:L5)</f>
        <v>0</v>
      </c>
      <c r="N5" t="s">
        <v>205</v>
      </c>
    </row>
    <row r="6" spans="1:14" x14ac:dyDescent="0.25">
      <c r="A6">
        <v>20228019</v>
      </c>
      <c r="B6" t="s">
        <v>6</v>
      </c>
      <c r="C6" t="s">
        <v>73</v>
      </c>
      <c r="D6" t="s">
        <v>74</v>
      </c>
      <c r="E6" t="s">
        <v>75</v>
      </c>
      <c r="F6" s="2">
        <v>0</v>
      </c>
      <c r="G6" s="2">
        <v>0</v>
      </c>
      <c r="H6" s="2">
        <v>0</v>
      </c>
      <c r="I6" s="2">
        <v>0</v>
      </c>
      <c r="J6" s="2">
        <v>0</v>
      </c>
      <c r="K6" s="2">
        <v>0</v>
      </c>
      <c r="L6" s="2">
        <v>0</v>
      </c>
      <c r="M6" s="2">
        <f t="shared" si="0"/>
        <v>0</v>
      </c>
      <c r="N6" t="s">
        <v>205</v>
      </c>
    </row>
    <row r="7" spans="1:14" x14ac:dyDescent="0.25">
      <c r="A7">
        <v>20227095</v>
      </c>
      <c r="B7" t="s">
        <v>7</v>
      </c>
      <c r="C7" t="s">
        <v>76</v>
      </c>
      <c r="D7" t="s">
        <v>77</v>
      </c>
      <c r="E7" t="s">
        <v>147</v>
      </c>
      <c r="F7" s="2">
        <v>1</v>
      </c>
      <c r="G7" s="2">
        <v>1</v>
      </c>
      <c r="H7" s="2">
        <v>2</v>
      </c>
      <c r="I7" s="2">
        <v>2</v>
      </c>
      <c r="J7" s="2">
        <v>2</v>
      </c>
      <c r="K7" s="2">
        <v>2</v>
      </c>
      <c r="L7" s="2">
        <v>2</v>
      </c>
      <c r="M7" s="2">
        <f t="shared" si="0"/>
        <v>10</v>
      </c>
      <c r="N7" t="s">
        <v>177</v>
      </c>
    </row>
    <row r="8" spans="1:14" x14ac:dyDescent="0.25">
      <c r="A8">
        <v>20195559</v>
      </c>
      <c r="B8" t="s">
        <v>8</v>
      </c>
      <c r="C8" t="s">
        <v>78</v>
      </c>
      <c r="D8" t="s">
        <v>79</v>
      </c>
      <c r="E8" t="s">
        <v>148</v>
      </c>
      <c r="F8" s="2">
        <v>0</v>
      </c>
      <c r="G8" s="2">
        <v>0</v>
      </c>
      <c r="H8" s="2">
        <v>0</v>
      </c>
      <c r="I8" s="2">
        <v>0</v>
      </c>
      <c r="J8" s="2">
        <v>0</v>
      </c>
      <c r="K8" s="2">
        <v>0</v>
      </c>
      <c r="L8" s="2">
        <v>0</v>
      </c>
      <c r="M8" s="2">
        <f t="shared" si="0"/>
        <v>0</v>
      </c>
      <c r="N8" t="s">
        <v>205</v>
      </c>
    </row>
    <row r="9" spans="1:14" x14ac:dyDescent="0.25">
      <c r="A9">
        <v>20211253</v>
      </c>
      <c r="B9" t="s">
        <v>9</v>
      </c>
      <c r="C9" t="s">
        <v>80</v>
      </c>
      <c r="D9" t="s">
        <v>81</v>
      </c>
      <c r="E9" t="s">
        <v>185</v>
      </c>
      <c r="F9" s="2">
        <v>1</v>
      </c>
      <c r="G9" s="2">
        <v>1</v>
      </c>
      <c r="H9" s="2">
        <v>2</v>
      </c>
      <c r="I9" s="2">
        <v>1</v>
      </c>
      <c r="J9" s="2">
        <v>2</v>
      </c>
      <c r="K9" s="2">
        <v>1</v>
      </c>
      <c r="L9" s="2">
        <v>1</v>
      </c>
      <c r="M9" s="2">
        <f t="shared" si="0"/>
        <v>7</v>
      </c>
      <c r="N9" t="s">
        <v>186</v>
      </c>
    </row>
    <row r="10" spans="1:14" x14ac:dyDescent="0.25">
      <c r="A10">
        <v>20225946</v>
      </c>
      <c r="B10" t="s">
        <v>10</v>
      </c>
      <c r="C10" t="s">
        <v>82</v>
      </c>
      <c r="D10" t="s">
        <v>83</v>
      </c>
      <c r="E10" t="s">
        <v>84</v>
      </c>
      <c r="F10" s="2">
        <v>1</v>
      </c>
      <c r="G10" s="2">
        <v>1</v>
      </c>
      <c r="H10" s="2">
        <v>2</v>
      </c>
      <c r="I10" s="2">
        <v>2</v>
      </c>
      <c r="J10" s="2">
        <v>2</v>
      </c>
      <c r="K10" s="2">
        <v>2</v>
      </c>
      <c r="L10" s="2">
        <v>2</v>
      </c>
      <c r="M10" s="2">
        <f t="shared" si="0"/>
        <v>10</v>
      </c>
      <c r="N10" t="s">
        <v>195</v>
      </c>
    </row>
    <row r="11" spans="1:14" x14ac:dyDescent="0.25">
      <c r="A11">
        <v>20230085</v>
      </c>
      <c r="B11" t="s">
        <v>11</v>
      </c>
      <c r="C11" t="s">
        <v>85</v>
      </c>
      <c r="D11" t="s">
        <v>86</v>
      </c>
      <c r="E11" t="s">
        <v>149</v>
      </c>
      <c r="F11" s="2">
        <v>0</v>
      </c>
      <c r="G11" s="2">
        <v>1</v>
      </c>
      <c r="H11" s="2">
        <v>0</v>
      </c>
      <c r="I11" s="2">
        <v>0</v>
      </c>
      <c r="J11" s="2">
        <v>0</v>
      </c>
      <c r="K11" s="2">
        <v>0</v>
      </c>
      <c r="L11" s="2">
        <v>0</v>
      </c>
      <c r="M11" s="2">
        <f t="shared" si="0"/>
        <v>0</v>
      </c>
      <c r="N11" t="s">
        <v>205</v>
      </c>
    </row>
    <row r="12" spans="1:14" x14ac:dyDescent="0.25">
      <c r="A12">
        <v>20229039</v>
      </c>
      <c r="B12" t="s">
        <v>12</v>
      </c>
      <c r="C12" t="s">
        <v>87</v>
      </c>
      <c r="D12" t="s">
        <v>88</v>
      </c>
      <c r="E12" t="s">
        <v>89</v>
      </c>
      <c r="F12" s="2">
        <v>1</v>
      </c>
      <c r="G12" s="2">
        <v>1</v>
      </c>
      <c r="H12" s="2">
        <v>1</v>
      </c>
      <c r="I12" s="2">
        <v>0</v>
      </c>
      <c r="J12" s="2">
        <v>2</v>
      </c>
      <c r="K12" s="2">
        <v>1</v>
      </c>
      <c r="L12" s="2">
        <v>1</v>
      </c>
      <c r="M12" s="2">
        <f t="shared" si="0"/>
        <v>5</v>
      </c>
      <c r="N12" t="s">
        <v>203</v>
      </c>
    </row>
    <row r="13" spans="1:14" x14ac:dyDescent="0.25">
      <c r="A13">
        <v>340440309</v>
      </c>
      <c r="B13" t="s">
        <v>13</v>
      </c>
      <c r="C13" t="s">
        <v>90</v>
      </c>
      <c r="D13" t="s">
        <v>91</v>
      </c>
      <c r="E13" t="s">
        <v>150</v>
      </c>
      <c r="F13" s="2">
        <v>1</v>
      </c>
      <c r="G13" s="2">
        <v>1</v>
      </c>
      <c r="H13" s="2">
        <v>2</v>
      </c>
      <c r="I13" s="2">
        <v>2</v>
      </c>
      <c r="J13" s="2">
        <v>2</v>
      </c>
      <c r="K13" s="2">
        <v>2</v>
      </c>
      <c r="L13" s="2">
        <v>2</v>
      </c>
      <c r="M13" s="2">
        <f t="shared" si="0"/>
        <v>10</v>
      </c>
      <c r="N13" t="s">
        <v>192</v>
      </c>
    </row>
    <row r="14" spans="1:14" x14ac:dyDescent="0.25">
      <c r="A14">
        <v>20231913</v>
      </c>
      <c r="B14" t="s">
        <v>14</v>
      </c>
      <c r="C14" t="s">
        <v>72</v>
      </c>
      <c r="D14" t="s">
        <v>87</v>
      </c>
      <c r="E14" t="s">
        <v>92</v>
      </c>
      <c r="F14" s="2">
        <v>1</v>
      </c>
      <c r="G14" s="2">
        <v>1</v>
      </c>
      <c r="H14" s="2">
        <v>0</v>
      </c>
      <c r="I14" s="2">
        <v>0</v>
      </c>
      <c r="J14" s="2">
        <v>0</v>
      </c>
      <c r="K14" s="2">
        <v>0</v>
      </c>
      <c r="L14" s="2">
        <v>0</v>
      </c>
      <c r="M14" s="2">
        <f t="shared" si="0"/>
        <v>0</v>
      </c>
      <c r="N14" t="s">
        <v>205</v>
      </c>
    </row>
    <row r="15" spans="1:14" x14ac:dyDescent="0.25">
      <c r="A15">
        <v>20225468</v>
      </c>
      <c r="B15" t="s">
        <v>15</v>
      </c>
      <c r="C15" t="s">
        <v>93</v>
      </c>
      <c r="D15" t="s">
        <v>94</v>
      </c>
      <c r="E15" t="s">
        <v>151</v>
      </c>
      <c r="F15" s="2">
        <v>0</v>
      </c>
      <c r="G15" s="2">
        <v>1</v>
      </c>
      <c r="H15" s="2">
        <v>0</v>
      </c>
      <c r="I15" s="2">
        <v>0</v>
      </c>
      <c r="J15" s="2">
        <v>0</v>
      </c>
      <c r="K15" s="2">
        <v>0</v>
      </c>
      <c r="L15" s="2">
        <v>0</v>
      </c>
      <c r="M15" s="2">
        <f t="shared" si="0"/>
        <v>0</v>
      </c>
      <c r="N15" t="s">
        <v>205</v>
      </c>
    </row>
    <row r="16" spans="1:14" x14ac:dyDescent="0.25">
      <c r="A16">
        <v>20218555</v>
      </c>
      <c r="B16" t="s">
        <v>16</v>
      </c>
      <c r="C16" t="s">
        <v>95</v>
      </c>
      <c r="D16" t="s">
        <v>96</v>
      </c>
      <c r="E16" t="s">
        <v>152</v>
      </c>
      <c r="F16" s="2">
        <v>1</v>
      </c>
      <c r="G16" s="2">
        <v>1</v>
      </c>
      <c r="H16" s="2">
        <v>2</v>
      </c>
      <c r="I16" s="2">
        <v>2</v>
      </c>
      <c r="J16" s="2">
        <v>2</v>
      </c>
      <c r="K16" s="2">
        <v>2</v>
      </c>
      <c r="L16" s="2">
        <v>2</v>
      </c>
      <c r="M16" s="2">
        <f t="shared" si="0"/>
        <v>10</v>
      </c>
      <c r="N16" t="s">
        <v>177</v>
      </c>
    </row>
    <row r="17" spans="1:14" x14ac:dyDescent="0.25">
      <c r="A17">
        <v>20228496</v>
      </c>
      <c r="B17" t="s">
        <v>17</v>
      </c>
      <c r="C17" t="s">
        <v>97</v>
      </c>
      <c r="D17" t="s">
        <v>98</v>
      </c>
      <c r="E17" t="s">
        <v>153</v>
      </c>
      <c r="F17" s="2">
        <v>0</v>
      </c>
      <c r="G17" s="2">
        <v>1</v>
      </c>
      <c r="H17" s="2">
        <v>0</v>
      </c>
      <c r="I17" s="2">
        <v>0</v>
      </c>
      <c r="J17" s="2">
        <v>0</v>
      </c>
      <c r="K17" s="2">
        <v>0</v>
      </c>
      <c r="L17" s="2">
        <v>0</v>
      </c>
      <c r="M17" s="2">
        <f t="shared" si="0"/>
        <v>0</v>
      </c>
      <c r="N17" t="s">
        <v>205</v>
      </c>
    </row>
    <row r="18" spans="1:14" x14ac:dyDescent="0.25">
      <c r="A18">
        <v>20235059</v>
      </c>
      <c r="B18" t="s">
        <v>18</v>
      </c>
      <c r="C18" t="s">
        <v>99</v>
      </c>
      <c r="D18" t="s">
        <v>100</v>
      </c>
      <c r="E18" t="s">
        <v>154</v>
      </c>
      <c r="F18" s="2">
        <v>0</v>
      </c>
      <c r="G18" s="2">
        <v>0</v>
      </c>
      <c r="H18" s="2">
        <v>0</v>
      </c>
      <c r="I18" s="2">
        <v>0</v>
      </c>
      <c r="J18" s="2">
        <v>0</v>
      </c>
      <c r="K18" s="2">
        <v>0</v>
      </c>
      <c r="L18" s="2">
        <v>0</v>
      </c>
      <c r="M18" s="2">
        <f t="shared" si="0"/>
        <v>0</v>
      </c>
      <c r="N18" t="s">
        <v>205</v>
      </c>
    </row>
    <row r="19" spans="1:14" x14ac:dyDescent="0.25">
      <c r="A19">
        <v>20225414</v>
      </c>
      <c r="B19" t="s">
        <v>19</v>
      </c>
      <c r="C19" t="s">
        <v>99</v>
      </c>
      <c r="D19" t="s">
        <v>101</v>
      </c>
      <c r="E19" t="s">
        <v>155</v>
      </c>
      <c r="F19" s="2">
        <v>1</v>
      </c>
      <c r="G19" s="2">
        <v>1</v>
      </c>
      <c r="H19" s="2">
        <v>2</v>
      </c>
      <c r="I19" s="2">
        <v>2</v>
      </c>
      <c r="J19" s="2">
        <v>2</v>
      </c>
      <c r="K19" s="2">
        <v>2</v>
      </c>
      <c r="L19" s="2">
        <v>1</v>
      </c>
      <c r="M19" s="2">
        <f t="shared" si="0"/>
        <v>9</v>
      </c>
      <c r="N19" t="s">
        <v>197</v>
      </c>
    </row>
    <row r="20" spans="1:14" x14ac:dyDescent="0.25">
      <c r="A20">
        <v>20218964</v>
      </c>
      <c r="B20" t="s">
        <v>20</v>
      </c>
      <c r="C20" t="s">
        <v>99</v>
      </c>
      <c r="D20" t="s">
        <v>161</v>
      </c>
      <c r="E20" t="s">
        <v>156</v>
      </c>
      <c r="F20" s="2">
        <v>1</v>
      </c>
      <c r="G20" s="2">
        <v>1</v>
      </c>
      <c r="H20" s="2">
        <v>2</v>
      </c>
      <c r="I20" s="2">
        <v>2</v>
      </c>
      <c r="J20" s="2">
        <v>2</v>
      </c>
      <c r="K20" s="2">
        <v>2</v>
      </c>
      <c r="L20" s="2">
        <v>2</v>
      </c>
      <c r="M20" s="2">
        <f t="shared" si="0"/>
        <v>10</v>
      </c>
      <c r="N20" t="s">
        <v>59</v>
      </c>
    </row>
    <row r="21" spans="1:14" x14ac:dyDescent="0.25">
      <c r="A21">
        <v>20224948</v>
      </c>
      <c r="B21" t="s">
        <v>21</v>
      </c>
      <c r="C21" t="s">
        <v>103</v>
      </c>
      <c r="D21" t="s">
        <v>91</v>
      </c>
      <c r="E21" t="s">
        <v>104</v>
      </c>
      <c r="F21" s="2">
        <v>1</v>
      </c>
      <c r="G21" s="2">
        <v>1</v>
      </c>
      <c r="H21" s="2">
        <v>1</v>
      </c>
      <c r="I21" s="2">
        <v>1</v>
      </c>
      <c r="J21" s="2">
        <v>2</v>
      </c>
      <c r="K21" s="2">
        <v>1</v>
      </c>
      <c r="L21" s="2">
        <v>1</v>
      </c>
      <c r="M21" s="2">
        <f t="shared" si="0"/>
        <v>6</v>
      </c>
      <c r="N21" t="s">
        <v>184</v>
      </c>
    </row>
    <row r="22" spans="1:14" x14ac:dyDescent="0.25">
      <c r="A22">
        <v>20231626</v>
      </c>
      <c r="B22" t="s">
        <v>22</v>
      </c>
      <c r="C22" t="s">
        <v>105</v>
      </c>
      <c r="D22" t="s">
        <v>81</v>
      </c>
      <c r="E22" t="s">
        <v>157</v>
      </c>
      <c r="F22" s="2">
        <v>1</v>
      </c>
      <c r="G22" s="2">
        <v>1</v>
      </c>
      <c r="H22" s="2">
        <v>2</v>
      </c>
      <c r="I22" s="2">
        <v>1</v>
      </c>
      <c r="J22" s="2">
        <v>2</v>
      </c>
      <c r="K22" s="2">
        <v>1</v>
      </c>
      <c r="L22" s="2">
        <v>1</v>
      </c>
      <c r="M22" s="2">
        <f t="shared" si="0"/>
        <v>7</v>
      </c>
      <c r="N22" t="s">
        <v>186</v>
      </c>
    </row>
    <row r="23" spans="1:14" x14ac:dyDescent="0.25">
      <c r="A23">
        <v>830175287</v>
      </c>
      <c r="B23" t="s">
        <v>23</v>
      </c>
      <c r="C23" t="s">
        <v>106</v>
      </c>
      <c r="D23" t="s">
        <v>107</v>
      </c>
      <c r="E23" t="s">
        <v>108</v>
      </c>
      <c r="F23" s="2">
        <v>1</v>
      </c>
      <c r="G23" s="2">
        <v>1</v>
      </c>
      <c r="H23" s="2">
        <v>2</v>
      </c>
      <c r="I23" s="2">
        <v>2</v>
      </c>
      <c r="J23" s="2">
        <v>2</v>
      </c>
      <c r="K23" s="2">
        <v>2</v>
      </c>
      <c r="L23" s="2">
        <v>2</v>
      </c>
      <c r="M23" s="2">
        <f t="shared" si="0"/>
        <v>10</v>
      </c>
      <c r="N23" t="s">
        <v>195</v>
      </c>
    </row>
    <row r="24" spans="1:14" x14ac:dyDescent="0.25">
      <c r="A24">
        <v>20226942</v>
      </c>
      <c r="B24" t="s">
        <v>24</v>
      </c>
      <c r="C24" t="s">
        <v>79</v>
      </c>
      <c r="D24" t="s">
        <v>109</v>
      </c>
      <c r="E24" t="s">
        <v>108</v>
      </c>
      <c r="F24" s="2">
        <v>0</v>
      </c>
      <c r="G24" s="2">
        <v>1</v>
      </c>
      <c r="H24" s="2">
        <v>0</v>
      </c>
      <c r="I24" s="2">
        <v>0</v>
      </c>
      <c r="J24" s="2">
        <v>0</v>
      </c>
      <c r="K24" s="2">
        <v>0</v>
      </c>
      <c r="L24" s="2">
        <v>0</v>
      </c>
      <c r="M24" s="2">
        <f t="shared" si="0"/>
        <v>0</v>
      </c>
      <c r="N24" t="s">
        <v>205</v>
      </c>
    </row>
    <row r="25" spans="1:14" x14ac:dyDescent="0.25">
      <c r="A25">
        <v>20218389</v>
      </c>
      <c r="B25" t="s">
        <v>25</v>
      </c>
      <c r="C25" t="s">
        <v>79</v>
      </c>
      <c r="D25" t="s">
        <v>87</v>
      </c>
      <c r="E25" t="s">
        <v>110</v>
      </c>
      <c r="F25" s="2">
        <v>1</v>
      </c>
      <c r="G25" s="2">
        <v>1</v>
      </c>
      <c r="H25" s="2">
        <v>2</v>
      </c>
      <c r="I25" s="2">
        <v>2</v>
      </c>
      <c r="J25" s="2">
        <v>2</v>
      </c>
      <c r="K25" s="2">
        <v>2</v>
      </c>
      <c r="L25" s="2">
        <v>2</v>
      </c>
      <c r="M25" s="2">
        <f t="shared" si="0"/>
        <v>10</v>
      </c>
      <c r="N25" t="s">
        <v>195</v>
      </c>
    </row>
    <row r="26" spans="1:14" x14ac:dyDescent="0.25">
      <c r="A26">
        <v>20196863</v>
      </c>
      <c r="B26" t="s">
        <v>26</v>
      </c>
      <c r="C26" t="s">
        <v>79</v>
      </c>
      <c r="D26" t="s">
        <v>111</v>
      </c>
      <c r="E26" t="s">
        <v>158</v>
      </c>
      <c r="F26" s="2">
        <v>0</v>
      </c>
      <c r="G26" s="2">
        <v>0</v>
      </c>
      <c r="H26" s="2">
        <v>0</v>
      </c>
      <c r="I26" s="2">
        <v>0</v>
      </c>
      <c r="J26" s="2">
        <v>0</v>
      </c>
      <c r="K26" s="2">
        <v>0</v>
      </c>
      <c r="L26" s="2">
        <v>0</v>
      </c>
      <c r="M26" s="2">
        <f t="shared" si="0"/>
        <v>0</v>
      </c>
      <c r="N26" t="s">
        <v>205</v>
      </c>
    </row>
    <row r="27" spans="1:14" x14ac:dyDescent="0.25">
      <c r="A27">
        <v>20203982</v>
      </c>
      <c r="B27" t="s">
        <v>27</v>
      </c>
      <c r="C27" t="s">
        <v>112</v>
      </c>
      <c r="D27" t="s">
        <v>113</v>
      </c>
      <c r="E27" t="s">
        <v>89</v>
      </c>
      <c r="F27" s="2">
        <v>1</v>
      </c>
      <c r="G27" s="2">
        <v>1</v>
      </c>
      <c r="H27" s="2">
        <v>2</v>
      </c>
      <c r="I27" s="2">
        <v>2</v>
      </c>
      <c r="J27" s="2">
        <v>2</v>
      </c>
      <c r="K27" s="2">
        <v>2</v>
      </c>
      <c r="L27" s="2">
        <v>2</v>
      </c>
      <c r="M27" s="2">
        <f t="shared" si="0"/>
        <v>10</v>
      </c>
      <c r="N27" t="s">
        <v>179</v>
      </c>
    </row>
    <row r="28" spans="1:14" x14ac:dyDescent="0.25">
      <c r="A28">
        <v>20250571</v>
      </c>
      <c r="B28" t="s">
        <v>28</v>
      </c>
      <c r="C28" t="s">
        <v>114</v>
      </c>
      <c r="D28" t="s">
        <v>81</v>
      </c>
      <c r="E28" t="s">
        <v>159</v>
      </c>
      <c r="F28" s="2">
        <v>0</v>
      </c>
      <c r="G28" s="2">
        <v>0</v>
      </c>
      <c r="H28" s="2">
        <v>0</v>
      </c>
      <c r="I28" s="2">
        <v>0</v>
      </c>
      <c r="J28" s="2">
        <v>0</v>
      </c>
      <c r="K28" s="2">
        <v>0</v>
      </c>
      <c r="L28" s="2">
        <v>0</v>
      </c>
      <c r="M28" s="2">
        <f t="shared" si="0"/>
        <v>0</v>
      </c>
      <c r="N28" t="s">
        <v>205</v>
      </c>
    </row>
    <row r="29" spans="1:14" x14ac:dyDescent="0.25">
      <c r="A29">
        <v>20220993</v>
      </c>
      <c r="B29" t="s">
        <v>29</v>
      </c>
      <c r="C29" t="s">
        <v>115</v>
      </c>
      <c r="D29" t="s">
        <v>116</v>
      </c>
      <c r="E29" t="s">
        <v>117</v>
      </c>
      <c r="F29" s="2">
        <v>1</v>
      </c>
      <c r="G29" s="2">
        <v>1</v>
      </c>
      <c r="H29" s="2">
        <v>2</v>
      </c>
      <c r="I29" s="2">
        <v>2</v>
      </c>
      <c r="J29" s="2">
        <v>1</v>
      </c>
      <c r="K29" s="2">
        <v>2</v>
      </c>
      <c r="L29" s="2">
        <v>1</v>
      </c>
      <c r="M29" s="2">
        <f t="shared" si="0"/>
        <v>8</v>
      </c>
      <c r="N29" t="s">
        <v>61</v>
      </c>
    </row>
    <row r="30" spans="1:14" x14ac:dyDescent="0.25">
      <c r="A30">
        <v>20226710</v>
      </c>
      <c r="B30" t="s">
        <v>30</v>
      </c>
      <c r="C30" t="s">
        <v>118</v>
      </c>
      <c r="D30" t="s">
        <v>114</v>
      </c>
      <c r="E30" t="s">
        <v>160</v>
      </c>
      <c r="F30" s="2">
        <v>1</v>
      </c>
      <c r="G30" s="2">
        <v>1</v>
      </c>
      <c r="H30" s="2">
        <v>1</v>
      </c>
      <c r="I30" s="2">
        <v>2</v>
      </c>
      <c r="J30" s="2">
        <v>2</v>
      </c>
      <c r="K30" s="2">
        <v>2</v>
      </c>
      <c r="L30" s="2">
        <v>1</v>
      </c>
      <c r="M30" s="2">
        <f t="shared" si="0"/>
        <v>8</v>
      </c>
      <c r="N30" t="s">
        <v>59</v>
      </c>
    </row>
    <row r="31" spans="1:14" x14ac:dyDescent="0.25">
      <c r="A31">
        <v>20228431</v>
      </c>
      <c r="B31" t="s">
        <v>31</v>
      </c>
      <c r="C31" t="s">
        <v>119</v>
      </c>
      <c r="D31" t="s">
        <v>120</v>
      </c>
      <c r="E31" t="s">
        <v>162</v>
      </c>
      <c r="F31" s="2">
        <v>1</v>
      </c>
      <c r="G31" s="2">
        <v>1</v>
      </c>
      <c r="H31" s="2">
        <v>2</v>
      </c>
      <c r="I31" s="2">
        <v>2</v>
      </c>
      <c r="J31" s="2">
        <v>2</v>
      </c>
      <c r="K31" s="2">
        <v>2</v>
      </c>
      <c r="L31" s="2">
        <v>2</v>
      </c>
      <c r="M31" s="2">
        <f t="shared" si="0"/>
        <v>10</v>
      </c>
      <c r="N31" t="s">
        <v>177</v>
      </c>
    </row>
    <row r="32" spans="1:14" x14ac:dyDescent="0.25">
      <c r="A32">
        <v>20205043</v>
      </c>
      <c r="B32" t="s">
        <v>32</v>
      </c>
      <c r="C32" t="s">
        <v>121</v>
      </c>
      <c r="D32" t="s">
        <v>120</v>
      </c>
      <c r="E32" t="s">
        <v>163</v>
      </c>
      <c r="F32" s="2">
        <v>1</v>
      </c>
      <c r="G32" s="2">
        <v>1</v>
      </c>
      <c r="H32" s="2">
        <v>2</v>
      </c>
      <c r="I32" s="2">
        <v>2</v>
      </c>
      <c r="J32" s="2">
        <v>2</v>
      </c>
      <c r="K32" s="2">
        <v>2</v>
      </c>
      <c r="L32" s="2">
        <v>2</v>
      </c>
      <c r="M32" s="2">
        <f t="shared" si="0"/>
        <v>10</v>
      </c>
      <c r="N32" t="s">
        <v>195</v>
      </c>
    </row>
    <row r="33" spans="1:14" x14ac:dyDescent="0.25">
      <c r="A33">
        <v>20223975</v>
      </c>
      <c r="B33" t="s">
        <v>33</v>
      </c>
      <c r="C33" t="s">
        <v>123</v>
      </c>
      <c r="D33" t="s">
        <v>99</v>
      </c>
      <c r="E33" t="s">
        <v>164</v>
      </c>
      <c r="F33" s="2">
        <v>0</v>
      </c>
      <c r="G33" s="2">
        <v>0</v>
      </c>
      <c r="H33" s="2">
        <v>0</v>
      </c>
      <c r="I33" s="2">
        <v>0</v>
      </c>
      <c r="J33" s="2">
        <v>0</v>
      </c>
      <c r="K33" s="2">
        <v>0</v>
      </c>
      <c r="L33" s="2">
        <v>0</v>
      </c>
      <c r="M33" s="2">
        <f t="shared" si="0"/>
        <v>0</v>
      </c>
      <c r="N33" t="s">
        <v>205</v>
      </c>
    </row>
    <row r="34" spans="1:14" x14ac:dyDescent="0.25">
      <c r="A34">
        <v>20228570</v>
      </c>
      <c r="B34" t="s">
        <v>34</v>
      </c>
      <c r="C34" t="s">
        <v>113</v>
      </c>
      <c r="D34" t="s">
        <v>96</v>
      </c>
      <c r="E34" t="s">
        <v>125</v>
      </c>
      <c r="F34" s="2">
        <v>0</v>
      </c>
      <c r="G34" s="2">
        <v>0</v>
      </c>
      <c r="H34" s="2">
        <v>0</v>
      </c>
      <c r="I34" s="2">
        <v>0</v>
      </c>
      <c r="J34" s="2">
        <v>0</v>
      </c>
      <c r="K34" s="2">
        <v>0</v>
      </c>
      <c r="L34" s="2">
        <v>0</v>
      </c>
      <c r="M34" s="2">
        <f t="shared" si="0"/>
        <v>0</v>
      </c>
      <c r="N34" t="s">
        <v>205</v>
      </c>
    </row>
    <row r="35" spans="1:14" x14ac:dyDescent="0.25">
      <c r="A35">
        <v>20229017</v>
      </c>
      <c r="B35" t="s">
        <v>35</v>
      </c>
      <c r="C35" t="s">
        <v>81</v>
      </c>
      <c r="D35" t="s">
        <v>126</v>
      </c>
      <c r="E35" t="s">
        <v>125</v>
      </c>
      <c r="F35" s="2">
        <v>1</v>
      </c>
      <c r="G35" s="2">
        <v>1</v>
      </c>
      <c r="H35" s="2">
        <v>2</v>
      </c>
      <c r="I35" s="2">
        <v>2</v>
      </c>
      <c r="J35" s="2">
        <v>2</v>
      </c>
      <c r="K35" s="2">
        <v>1</v>
      </c>
      <c r="L35" s="2">
        <v>1</v>
      </c>
      <c r="M35" s="2">
        <f t="shared" si="0"/>
        <v>8</v>
      </c>
      <c r="N35" t="s">
        <v>193</v>
      </c>
    </row>
    <row r="36" spans="1:14" x14ac:dyDescent="0.25">
      <c r="A36">
        <v>20228845</v>
      </c>
      <c r="B36" t="s">
        <v>36</v>
      </c>
      <c r="C36" t="s">
        <v>102</v>
      </c>
      <c r="D36" t="s">
        <v>115</v>
      </c>
      <c r="E36" t="s">
        <v>165</v>
      </c>
      <c r="F36" s="2">
        <v>1</v>
      </c>
      <c r="G36" s="2">
        <v>1</v>
      </c>
      <c r="H36" s="2">
        <v>2</v>
      </c>
      <c r="I36" s="2">
        <v>2</v>
      </c>
      <c r="J36" s="2">
        <v>2</v>
      </c>
      <c r="K36" s="2">
        <v>2</v>
      </c>
      <c r="L36" s="2">
        <v>1</v>
      </c>
      <c r="M36" s="2">
        <f t="shared" si="0"/>
        <v>9</v>
      </c>
      <c r="N36" t="s">
        <v>181</v>
      </c>
    </row>
    <row r="37" spans="1:14" x14ac:dyDescent="0.25">
      <c r="A37">
        <v>20228142</v>
      </c>
      <c r="B37" t="s">
        <v>37</v>
      </c>
      <c r="C37" t="s">
        <v>127</v>
      </c>
      <c r="D37" t="s">
        <v>102</v>
      </c>
      <c r="E37" t="s">
        <v>122</v>
      </c>
      <c r="F37" s="2">
        <v>1</v>
      </c>
      <c r="G37" s="2">
        <v>1</v>
      </c>
      <c r="H37" s="2">
        <v>2</v>
      </c>
      <c r="I37" s="2">
        <v>2</v>
      </c>
      <c r="J37" s="2">
        <v>2</v>
      </c>
      <c r="K37" s="2">
        <v>2</v>
      </c>
      <c r="L37" s="2">
        <v>2</v>
      </c>
      <c r="M37" s="2">
        <f t="shared" si="0"/>
        <v>10</v>
      </c>
      <c r="N37" t="s">
        <v>187</v>
      </c>
    </row>
    <row r="38" spans="1:14" x14ac:dyDescent="0.25">
      <c r="A38">
        <v>20222083</v>
      </c>
      <c r="B38" t="s">
        <v>38</v>
      </c>
      <c r="C38" t="s">
        <v>128</v>
      </c>
      <c r="D38" t="s">
        <v>129</v>
      </c>
      <c r="E38" t="s">
        <v>166</v>
      </c>
      <c r="F38" s="2">
        <v>1</v>
      </c>
      <c r="G38" s="2">
        <v>1</v>
      </c>
      <c r="H38" s="2">
        <v>2</v>
      </c>
      <c r="I38" s="2">
        <v>2</v>
      </c>
      <c r="J38" s="2">
        <v>2</v>
      </c>
      <c r="K38" s="2">
        <v>2</v>
      </c>
      <c r="L38" s="2">
        <v>2</v>
      </c>
      <c r="M38" s="2">
        <f t="shared" si="0"/>
        <v>10</v>
      </c>
      <c r="N38" t="s">
        <v>177</v>
      </c>
    </row>
    <row r="39" spans="1:14" x14ac:dyDescent="0.25">
      <c r="A39">
        <v>340429212</v>
      </c>
      <c r="B39" t="s">
        <v>39</v>
      </c>
      <c r="C39" t="s">
        <v>130</v>
      </c>
      <c r="D39" t="s">
        <v>99</v>
      </c>
      <c r="E39" t="s">
        <v>167</v>
      </c>
      <c r="F39" s="2">
        <v>0</v>
      </c>
      <c r="G39" s="2">
        <v>1</v>
      </c>
      <c r="H39" s="2">
        <v>0</v>
      </c>
      <c r="I39" s="2">
        <v>0</v>
      </c>
      <c r="J39" s="2">
        <v>0</v>
      </c>
      <c r="K39" s="2">
        <v>0</v>
      </c>
      <c r="L39" s="2">
        <v>0</v>
      </c>
      <c r="M39" s="2">
        <f t="shared" si="0"/>
        <v>0</v>
      </c>
      <c r="N39" t="s">
        <v>205</v>
      </c>
    </row>
    <row r="40" spans="1:14" x14ac:dyDescent="0.25">
      <c r="A40">
        <v>20225439</v>
      </c>
      <c r="B40" t="s">
        <v>40</v>
      </c>
      <c r="C40" t="s">
        <v>130</v>
      </c>
      <c r="D40" t="s">
        <v>101</v>
      </c>
      <c r="E40" t="s">
        <v>168</v>
      </c>
      <c r="F40" s="2">
        <v>0</v>
      </c>
      <c r="G40" s="2">
        <v>0</v>
      </c>
      <c r="H40" s="2">
        <v>0</v>
      </c>
      <c r="I40" s="2">
        <v>0</v>
      </c>
      <c r="J40" s="2">
        <v>0</v>
      </c>
      <c r="K40" s="2">
        <v>0</v>
      </c>
      <c r="L40" s="2">
        <v>0</v>
      </c>
      <c r="M40" s="2">
        <f t="shared" si="0"/>
        <v>0</v>
      </c>
      <c r="N40" t="s">
        <v>205</v>
      </c>
    </row>
    <row r="41" spans="1:14" x14ac:dyDescent="0.25">
      <c r="A41">
        <v>20216188</v>
      </c>
      <c r="B41" t="s">
        <v>41</v>
      </c>
      <c r="C41" t="s">
        <v>131</v>
      </c>
      <c r="D41" t="s">
        <v>132</v>
      </c>
      <c r="E41" t="s">
        <v>169</v>
      </c>
      <c r="F41" s="2">
        <v>1</v>
      </c>
      <c r="G41" s="2">
        <v>1</v>
      </c>
      <c r="H41" s="2">
        <v>2</v>
      </c>
      <c r="I41" s="2">
        <v>2</v>
      </c>
      <c r="J41" s="2">
        <v>2</v>
      </c>
      <c r="K41" s="2">
        <v>2</v>
      </c>
      <c r="L41" s="2">
        <v>2</v>
      </c>
      <c r="M41" s="2">
        <f t="shared" si="0"/>
        <v>10</v>
      </c>
      <c r="N41" t="s">
        <v>197</v>
      </c>
    </row>
    <row r="42" spans="1:14" x14ac:dyDescent="0.25">
      <c r="A42">
        <v>20227920</v>
      </c>
      <c r="B42" t="s">
        <v>42</v>
      </c>
      <c r="C42" t="s">
        <v>133</v>
      </c>
      <c r="D42" t="s">
        <v>134</v>
      </c>
      <c r="E42" t="s">
        <v>170</v>
      </c>
      <c r="F42" s="2">
        <v>0</v>
      </c>
      <c r="G42" s="2">
        <v>0</v>
      </c>
      <c r="H42" s="2">
        <v>0</v>
      </c>
      <c r="I42" s="2">
        <v>0</v>
      </c>
      <c r="J42" s="2">
        <v>0</v>
      </c>
      <c r="K42" s="2">
        <v>0</v>
      </c>
      <c r="L42" s="2">
        <v>0</v>
      </c>
      <c r="M42" s="2">
        <f t="shared" si="0"/>
        <v>0</v>
      </c>
      <c r="N42" t="s">
        <v>205</v>
      </c>
    </row>
    <row r="43" spans="1:14" x14ac:dyDescent="0.25">
      <c r="A43">
        <v>20228319</v>
      </c>
      <c r="B43" t="s">
        <v>43</v>
      </c>
      <c r="C43" t="s">
        <v>135</v>
      </c>
      <c r="D43" t="s">
        <v>99</v>
      </c>
      <c r="E43" t="s">
        <v>171</v>
      </c>
      <c r="F43" s="2">
        <v>0</v>
      </c>
      <c r="G43" s="2">
        <v>0</v>
      </c>
      <c r="H43" s="2">
        <v>0</v>
      </c>
      <c r="I43" s="2">
        <v>0</v>
      </c>
      <c r="J43" s="2">
        <v>0</v>
      </c>
      <c r="K43" s="2">
        <v>0</v>
      </c>
      <c r="L43" s="2">
        <v>0</v>
      </c>
      <c r="M43" s="2">
        <f t="shared" si="0"/>
        <v>0</v>
      </c>
      <c r="N43" t="s">
        <v>205</v>
      </c>
    </row>
    <row r="44" spans="1:14" x14ac:dyDescent="0.25">
      <c r="A44">
        <v>20227614</v>
      </c>
      <c r="B44" t="s">
        <v>44</v>
      </c>
      <c r="C44" t="s">
        <v>120</v>
      </c>
      <c r="D44" t="s">
        <v>79</v>
      </c>
      <c r="E44" t="s">
        <v>124</v>
      </c>
      <c r="F44" s="2">
        <v>1</v>
      </c>
      <c r="G44" s="2">
        <v>1</v>
      </c>
      <c r="H44" s="2">
        <v>2</v>
      </c>
      <c r="I44" s="2">
        <v>2</v>
      </c>
      <c r="J44" s="2">
        <v>2</v>
      </c>
      <c r="K44" s="2">
        <v>2</v>
      </c>
      <c r="L44" s="2">
        <v>2</v>
      </c>
      <c r="M44" s="2">
        <f t="shared" si="0"/>
        <v>10</v>
      </c>
      <c r="N44" t="s">
        <v>195</v>
      </c>
    </row>
    <row r="45" spans="1:14" x14ac:dyDescent="0.25">
      <c r="A45">
        <v>20228109</v>
      </c>
      <c r="B45" t="s">
        <v>45</v>
      </c>
      <c r="C45" t="s">
        <v>120</v>
      </c>
      <c r="D45" t="s">
        <v>136</v>
      </c>
      <c r="E45" t="s">
        <v>172</v>
      </c>
      <c r="F45" s="2">
        <v>1</v>
      </c>
      <c r="G45" s="2">
        <v>1</v>
      </c>
      <c r="H45" s="2">
        <v>2</v>
      </c>
      <c r="I45" s="2">
        <v>2</v>
      </c>
      <c r="J45" s="2">
        <v>2</v>
      </c>
      <c r="K45" s="2">
        <v>2</v>
      </c>
      <c r="L45" s="2">
        <v>1</v>
      </c>
      <c r="M45" s="2">
        <f t="shared" si="0"/>
        <v>9</v>
      </c>
      <c r="N45" t="s">
        <v>182</v>
      </c>
    </row>
    <row r="46" spans="1:14" x14ac:dyDescent="0.25">
      <c r="A46">
        <v>20245173</v>
      </c>
      <c r="B46" t="s">
        <v>46</v>
      </c>
      <c r="C46" t="s">
        <v>137</v>
      </c>
      <c r="D46" t="s">
        <v>135</v>
      </c>
      <c r="E46" t="s">
        <v>173</v>
      </c>
      <c r="F46" s="2">
        <v>0</v>
      </c>
      <c r="G46" s="2">
        <v>0</v>
      </c>
      <c r="H46" s="2">
        <v>0</v>
      </c>
      <c r="I46" s="2">
        <v>0</v>
      </c>
      <c r="J46" s="2">
        <v>0</v>
      </c>
      <c r="K46" s="2">
        <v>0</v>
      </c>
      <c r="L46" s="2">
        <v>0</v>
      </c>
      <c r="M46" s="2">
        <f t="shared" si="0"/>
        <v>0</v>
      </c>
      <c r="N46" t="s">
        <v>205</v>
      </c>
    </row>
    <row r="47" spans="1:14" x14ac:dyDescent="0.25">
      <c r="A47">
        <v>20232376</v>
      </c>
      <c r="B47" t="s">
        <v>47</v>
      </c>
      <c r="C47" t="s">
        <v>138</v>
      </c>
      <c r="D47" t="s">
        <v>139</v>
      </c>
      <c r="E47" t="s">
        <v>174</v>
      </c>
      <c r="F47" s="2">
        <v>1</v>
      </c>
      <c r="G47" s="2">
        <v>1</v>
      </c>
      <c r="H47" s="2">
        <v>2</v>
      </c>
      <c r="I47" s="2">
        <v>2</v>
      </c>
      <c r="J47" s="2">
        <v>2</v>
      </c>
      <c r="K47" s="2">
        <v>2</v>
      </c>
      <c r="L47" s="2">
        <v>1</v>
      </c>
      <c r="M47" s="2">
        <f t="shared" si="0"/>
        <v>9</v>
      </c>
      <c r="N47" t="s">
        <v>188</v>
      </c>
    </row>
    <row r="48" spans="1:14" x14ac:dyDescent="0.25">
      <c r="A48">
        <v>20222131</v>
      </c>
      <c r="B48" t="s">
        <v>48</v>
      </c>
      <c r="C48" t="s">
        <v>140</v>
      </c>
      <c r="D48" t="s">
        <v>120</v>
      </c>
      <c r="E48" t="s">
        <v>175</v>
      </c>
      <c r="F48" s="2">
        <v>1</v>
      </c>
      <c r="G48" s="2">
        <v>1</v>
      </c>
      <c r="H48" s="2">
        <v>2</v>
      </c>
      <c r="I48" s="2">
        <v>2</v>
      </c>
      <c r="J48" s="2">
        <v>2</v>
      </c>
      <c r="K48" s="2">
        <v>2</v>
      </c>
      <c r="L48" s="2">
        <v>2</v>
      </c>
      <c r="M48" s="2">
        <f t="shared" si="0"/>
        <v>10</v>
      </c>
      <c r="N48" t="s">
        <v>190</v>
      </c>
    </row>
    <row r="49" spans="1:14" x14ac:dyDescent="0.25">
      <c r="A49">
        <v>20212856</v>
      </c>
      <c r="B49" t="s">
        <v>49</v>
      </c>
      <c r="C49" t="s">
        <v>141</v>
      </c>
      <c r="D49" t="s">
        <v>142</v>
      </c>
      <c r="E49" t="s">
        <v>176</v>
      </c>
      <c r="F49" s="2">
        <v>1</v>
      </c>
      <c r="G49" s="2">
        <v>1</v>
      </c>
      <c r="H49" s="2">
        <v>2</v>
      </c>
      <c r="I49" s="2">
        <v>2</v>
      </c>
      <c r="J49" s="2">
        <v>2</v>
      </c>
      <c r="K49" s="2">
        <v>2</v>
      </c>
      <c r="L49" s="2">
        <v>1</v>
      </c>
      <c r="M49" s="2">
        <f t="shared" si="0"/>
        <v>9</v>
      </c>
      <c r="N49" t="s">
        <v>59</v>
      </c>
    </row>
  </sheetData>
  <sortState xmlns:xlrd2="http://schemas.microsoft.com/office/spreadsheetml/2017/richdata2" ref="A2:N49">
    <sortCondition ref="B2:B49"/>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FA64CC-080A-4DA9-82B7-6A3AB389F653}">
  <dimension ref="A1:H47"/>
  <sheetViews>
    <sheetView topLeftCell="C1" workbookViewId="0">
      <selection activeCell="C15" sqref="C15"/>
    </sheetView>
  </sheetViews>
  <sheetFormatPr baseColWidth="10" defaultRowHeight="15" x14ac:dyDescent="0.25"/>
  <cols>
    <col min="3" max="3" width="13" bestFit="1" customWidth="1"/>
    <col min="4" max="4" width="15" bestFit="1" customWidth="1"/>
    <col min="5" max="5" width="20.140625" bestFit="1" customWidth="1"/>
    <col min="6" max="6" width="11.42578125" style="2"/>
    <col min="7" max="8" width="11.42578125" style="1"/>
  </cols>
  <sheetData>
    <row r="1" spans="1:8" x14ac:dyDescent="0.25">
      <c r="A1" t="s">
        <v>0</v>
      </c>
      <c r="B1" t="s">
        <v>1</v>
      </c>
      <c r="C1" t="s">
        <v>143</v>
      </c>
      <c r="D1" t="s">
        <v>144</v>
      </c>
      <c r="E1" t="s">
        <v>145</v>
      </c>
      <c r="F1" s="2" t="s">
        <v>200</v>
      </c>
      <c r="G1" s="1" t="s">
        <v>201</v>
      </c>
      <c r="H1" s="1" t="s">
        <v>202</v>
      </c>
    </row>
    <row r="2" spans="1:8" x14ac:dyDescent="0.25">
      <c r="A2">
        <v>20201915</v>
      </c>
      <c r="B2" t="s">
        <v>2</v>
      </c>
      <c r="C2" t="s">
        <v>62</v>
      </c>
      <c r="D2" t="s">
        <v>63</v>
      </c>
      <c r="E2" t="s">
        <v>64</v>
      </c>
      <c r="F2" s="2">
        <v>0</v>
      </c>
      <c r="G2" s="1">
        <v>0</v>
      </c>
      <c r="H2" s="1">
        <f t="shared" ref="H2:H47" si="0">SUM(F2:G2)/2</f>
        <v>0</v>
      </c>
    </row>
    <row r="3" spans="1:8" x14ac:dyDescent="0.25">
      <c r="A3">
        <v>20228925</v>
      </c>
      <c r="B3" t="s">
        <v>3</v>
      </c>
      <c r="C3" t="s">
        <v>65</v>
      </c>
      <c r="D3" t="s">
        <v>66</v>
      </c>
      <c r="E3" t="s">
        <v>67</v>
      </c>
      <c r="F3" s="2">
        <v>6</v>
      </c>
      <c r="G3" s="1">
        <v>0</v>
      </c>
      <c r="H3" s="1">
        <f t="shared" si="0"/>
        <v>3</v>
      </c>
    </row>
    <row r="4" spans="1:8" x14ac:dyDescent="0.25">
      <c r="A4">
        <v>20230763</v>
      </c>
      <c r="B4" t="s">
        <v>4</v>
      </c>
      <c r="C4" t="s">
        <v>68</v>
      </c>
      <c r="D4" t="s">
        <v>69</v>
      </c>
      <c r="E4" t="s">
        <v>70</v>
      </c>
      <c r="F4" s="2">
        <v>9</v>
      </c>
      <c r="G4" s="1">
        <v>9</v>
      </c>
      <c r="H4" s="1">
        <f t="shared" si="0"/>
        <v>9</v>
      </c>
    </row>
    <row r="5" spans="1:8" x14ac:dyDescent="0.25">
      <c r="A5">
        <v>20225729</v>
      </c>
      <c r="B5" t="s">
        <v>5</v>
      </c>
      <c r="C5" t="s">
        <v>71</v>
      </c>
      <c r="D5" t="s">
        <v>72</v>
      </c>
      <c r="E5" t="s">
        <v>146</v>
      </c>
      <c r="F5" s="2">
        <v>0</v>
      </c>
      <c r="G5" s="1">
        <v>0</v>
      </c>
      <c r="H5" s="1">
        <f t="shared" si="0"/>
        <v>0</v>
      </c>
    </row>
    <row r="6" spans="1:8" x14ac:dyDescent="0.25">
      <c r="A6">
        <v>20228019</v>
      </c>
      <c r="B6" t="s">
        <v>6</v>
      </c>
      <c r="C6" t="s">
        <v>73</v>
      </c>
      <c r="D6" t="s">
        <v>74</v>
      </c>
      <c r="E6" t="s">
        <v>75</v>
      </c>
      <c r="F6" s="2">
        <v>0</v>
      </c>
      <c r="G6" s="1">
        <v>0</v>
      </c>
      <c r="H6" s="1">
        <f t="shared" si="0"/>
        <v>0</v>
      </c>
    </row>
    <row r="7" spans="1:8" x14ac:dyDescent="0.25">
      <c r="A7">
        <v>20227095</v>
      </c>
      <c r="B7" t="s">
        <v>7</v>
      </c>
      <c r="C7" t="s">
        <v>76</v>
      </c>
      <c r="D7" t="s">
        <v>77</v>
      </c>
      <c r="E7" t="s">
        <v>147</v>
      </c>
      <c r="F7" s="2">
        <v>8</v>
      </c>
      <c r="G7" s="1">
        <v>10</v>
      </c>
      <c r="H7" s="1">
        <f t="shared" si="0"/>
        <v>9</v>
      </c>
    </row>
    <row r="8" spans="1:8" x14ac:dyDescent="0.25">
      <c r="A8">
        <v>20195559</v>
      </c>
      <c r="B8" t="s">
        <v>8</v>
      </c>
      <c r="C8" t="s">
        <v>78</v>
      </c>
      <c r="D8" t="s">
        <v>79</v>
      </c>
      <c r="E8" t="s">
        <v>148</v>
      </c>
      <c r="F8" s="2">
        <v>0</v>
      </c>
      <c r="G8" s="1">
        <v>0</v>
      </c>
      <c r="H8" s="1">
        <f t="shared" si="0"/>
        <v>0</v>
      </c>
    </row>
    <row r="9" spans="1:8" x14ac:dyDescent="0.25">
      <c r="A9">
        <v>20211253</v>
      </c>
      <c r="B9" t="s">
        <v>9</v>
      </c>
      <c r="C9" t="s">
        <v>80</v>
      </c>
      <c r="D9" t="s">
        <v>81</v>
      </c>
      <c r="E9" t="s">
        <v>185</v>
      </c>
      <c r="F9" s="2">
        <v>10</v>
      </c>
      <c r="G9" s="1">
        <v>7</v>
      </c>
      <c r="H9" s="1">
        <f t="shared" si="0"/>
        <v>8.5</v>
      </c>
    </row>
    <row r="10" spans="1:8" x14ac:dyDescent="0.25">
      <c r="A10">
        <v>20225946</v>
      </c>
      <c r="B10" t="s">
        <v>10</v>
      </c>
      <c r="C10" t="s">
        <v>82</v>
      </c>
      <c r="D10" t="s">
        <v>83</v>
      </c>
      <c r="E10" t="s">
        <v>84</v>
      </c>
      <c r="F10" s="2">
        <v>9</v>
      </c>
      <c r="G10" s="1">
        <v>10</v>
      </c>
      <c r="H10" s="1">
        <f t="shared" si="0"/>
        <v>9.5</v>
      </c>
    </row>
    <row r="11" spans="1:8" x14ac:dyDescent="0.25">
      <c r="A11">
        <v>20230085</v>
      </c>
      <c r="B11" t="s">
        <v>11</v>
      </c>
      <c r="C11" t="s">
        <v>85</v>
      </c>
      <c r="D11" t="s">
        <v>86</v>
      </c>
      <c r="E11" t="s">
        <v>149</v>
      </c>
      <c r="F11" s="2">
        <v>10</v>
      </c>
      <c r="G11" s="1">
        <v>0</v>
      </c>
      <c r="H11" s="1">
        <f t="shared" si="0"/>
        <v>5</v>
      </c>
    </row>
    <row r="12" spans="1:8" x14ac:dyDescent="0.25">
      <c r="A12">
        <v>20229039</v>
      </c>
      <c r="B12" t="s">
        <v>12</v>
      </c>
      <c r="C12" t="s">
        <v>87</v>
      </c>
      <c r="D12" t="s">
        <v>88</v>
      </c>
      <c r="E12" t="s">
        <v>89</v>
      </c>
      <c r="F12" s="2">
        <v>9</v>
      </c>
      <c r="G12" s="1">
        <v>5</v>
      </c>
      <c r="H12" s="1">
        <f t="shared" si="0"/>
        <v>7</v>
      </c>
    </row>
    <row r="13" spans="1:8" x14ac:dyDescent="0.25">
      <c r="A13">
        <v>340440309</v>
      </c>
      <c r="B13" t="s">
        <v>13</v>
      </c>
      <c r="C13" t="s">
        <v>90</v>
      </c>
      <c r="D13" t="s">
        <v>91</v>
      </c>
      <c r="E13" t="s">
        <v>150</v>
      </c>
      <c r="F13" s="2">
        <v>10</v>
      </c>
      <c r="G13" s="1">
        <v>10</v>
      </c>
      <c r="H13" s="1">
        <f t="shared" si="0"/>
        <v>10</v>
      </c>
    </row>
    <row r="14" spans="1:8" x14ac:dyDescent="0.25">
      <c r="A14">
        <v>20231913</v>
      </c>
      <c r="B14" t="s">
        <v>14</v>
      </c>
      <c r="C14" t="s">
        <v>72</v>
      </c>
      <c r="D14" t="s">
        <v>87</v>
      </c>
      <c r="E14" t="s">
        <v>92</v>
      </c>
      <c r="F14" s="2">
        <v>10</v>
      </c>
      <c r="G14" s="1">
        <v>0</v>
      </c>
      <c r="H14" s="1">
        <f t="shared" si="0"/>
        <v>5</v>
      </c>
    </row>
    <row r="15" spans="1:8" x14ac:dyDescent="0.25">
      <c r="A15">
        <v>20225468</v>
      </c>
      <c r="B15" t="s">
        <v>15</v>
      </c>
      <c r="C15" t="s">
        <v>93</v>
      </c>
      <c r="D15" t="s">
        <v>94</v>
      </c>
      <c r="E15" t="s">
        <v>151</v>
      </c>
      <c r="F15" s="2">
        <v>0</v>
      </c>
      <c r="G15" s="1">
        <v>0</v>
      </c>
      <c r="H15" s="1">
        <f t="shared" si="0"/>
        <v>0</v>
      </c>
    </row>
    <row r="16" spans="1:8" x14ac:dyDescent="0.25">
      <c r="A16">
        <v>20218555</v>
      </c>
      <c r="B16" t="s">
        <v>16</v>
      </c>
      <c r="C16" t="s">
        <v>95</v>
      </c>
      <c r="D16" t="s">
        <v>96</v>
      </c>
      <c r="E16" t="s">
        <v>152</v>
      </c>
      <c r="F16" s="2">
        <v>9</v>
      </c>
      <c r="G16" s="1">
        <v>10</v>
      </c>
      <c r="H16" s="1">
        <f t="shared" si="0"/>
        <v>9.5</v>
      </c>
    </row>
    <row r="17" spans="1:8" x14ac:dyDescent="0.25">
      <c r="A17">
        <v>20228496</v>
      </c>
      <c r="B17" t="s">
        <v>17</v>
      </c>
      <c r="C17" t="s">
        <v>97</v>
      </c>
      <c r="D17" t="s">
        <v>98</v>
      </c>
      <c r="E17" t="s">
        <v>153</v>
      </c>
      <c r="F17" s="2">
        <v>0</v>
      </c>
      <c r="G17" s="1">
        <v>0</v>
      </c>
      <c r="H17" s="1">
        <f t="shared" si="0"/>
        <v>0</v>
      </c>
    </row>
    <row r="18" spans="1:8" x14ac:dyDescent="0.25">
      <c r="A18">
        <v>20235059</v>
      </c>
      <c r="B18" t="s">
        <v>18</v>
      </c>
      <c r="C18" t="s">
        <v>99</v>
      </c>
      <c r="D18" t="s">
        <v>100</v>
      </c>
      <c r="E18" t="s">
        <v>154</v>
      </c>
      <c r="F18" s="2">
        <v>0</v>
      </c>
      <c r="G18" s="1">
        <v>0</v>
      </c>
      <c r="H18" s="1">
        <f t="shared" si="0"/>
        <v>0</v>
      </c>
    </row>
    <row r="19" spans="1:8" x14ac:dyDescent="0.25">
      <c r="A19">
        <v>20225414</v>
      </c>
      <c r="B19" t="s">
        <v>19</v>
      </c>
      <c r="C19" t="s">
        <v>99</v>
      </c>
      <c r="D19" t="s">
        <v>101</v>
      </c>
      <c r="E19" t="s">
        <v>155</v>
      </c>
      <c r="F19" s="2">
        <v>9</v>
      </c>
      <c r="G19" s="1">
        <v>9</v>
      </c>
      <c r="H19" s="1">
        <f t="shared" si="0"/>
        <v>9</v>
      </c>
    </row>
    <row r="20" spans="1:8" x14ac:dyDescent="0.25">
      <c r="A20">
        <v>20218964</v>
      </c>
      <c r="B20" t="s">
        <v>20</v>
      </c>
      <c r="C20" t="s">
        <v>99</v>
      </c>
      <c r="D20" t="s">
        <v>161</v>
      </c>
      <c r="E20" t="s">
        <v>156</v>
      </c>
      <c r="F20" s="2">
        <v>0</v>
      </c>
      <c r="G20" s="1">
        <v>10</v>
      </c>
      <c r="H20" s="1">
        <f t="shared" si="0"/>
        <v>5</v>
      </c>
    </row>
    <row r="21" spans="1:8" x14ac:dyDescent="0.25">
      <c r="A21">
        <v>20224948</v>
      </c>
      <c r="B21" t="s">
        <v>21</v>
      </c>
      <c r="C21" t="s">
        <v>103</v>
      </c>
      <c r="D21" t="s">
        <v>91</v>
      </c>
      <c r="E21" t="s">
        <v>104</v>
      </c>
      <c r="F21" s="2">
        <v>7</v>
      </c>
      <c r="G21" s="1">
        <v>6</v>
      </c>
      <c r="H21" s="1">
        <f t="shared" si="0"/>
        <v>6.5</v>
      </c>
    </row>
    <row r="22" spans="1:8" x14ac:dyDescent="0.25">
      <c r="A22">
        <v>20231626</v>
      </c>
      <c r="B22" t="s">
        <v>22</v>
      </c>
      <c r="C22" t="s">
        <v>105</v>
      </c>
      <c r="D22" t="s">
        <v>81</v>
      </c>
      <c r="E22" t="s">
        <v>157</v>
      </c>
      <c r="F22" s="2">
        <v>10</v>
      </c>
      <c r="G22" s="1">
        <v>7</v>
      </c>
      <c r="H22" s="1">
        <f t="shared" si="0"/>
        <v>8.5</v>
      </c>
    </row>
    <row r="23" spans="1:8" x14ac:dyDescent="0.25">
      <c r="A23">
        <v>830175287</v>
      </c>
      <c r="B23" t="s">
        <v>23</v>
      </c>
      <c r="C23" t="s">
        <v>106</v>
      </c>
      <c r="D23" t="s">
        <v>107</v>
      </c>
      <c r="E23" t="s">
        <v>108</v>
      </c>
      <c r="F23" s="2">
        <v>9</v>
      </c>
      <c r="G23" s="1">
        <v>10</v>
      </c>
      <c r="H23" s="1">
        <f t="shared" si="0"/>
        <v>9.5</v>
      </c>
    </row>
    <row r="24" spans="1:8" x14ac:dyDescent="0.25">
      <c r="A24">
        <v>20226942</v>
      </c>
      <c r="B24" t="s">
        <v>24</v>
      </c>
      <c r="C24" t="s">
        <v>79</v>
      </c>
      <c r="D24" t="s">
        <v>109</v>
      </c>
      <c r="E24" t="s">
        <v>108</v>
      </c>
      <c r="F24" s="2">
        <v>0</v>
      </c>
      <c r="G24" s="1">
        <v>0</v>
      </c>
      <c r="H24" s="1">
        <f t="shared" si="0"/>
        <v>0</v>
      </c>
    </row>
    <row r="25" spans="1:8" x14ac:dyDescent="0.25">
      <c r="A25">
        <v>20218389</v>
      </c>
      <c r="B25" t="s">
        <v>25</v>
      </c>
      <c r="C25" t="s">
        <v>79</v>
      </c>
      <c r="D25" t="s">
        <v>87</v>
      </c>
      <c r="E25" t="s">
        <v>110</v>
      </c>
      <c r="F25" s="2">
        <v>9</v>
      </c>
      <c r="G25" s="1">
        <v>10</v>
      </c>
      <c r="H25" s="1">
        <f t="shared" si="0"/>
        <v>9.5</v>
      </c>
    </row>
    <row r="26" spans="1:8" x14ac:dyDescent="0.25">
      <c r="A26">
        <v>20196863</v>
      </c>
      <c r="B26" t="s">
        <v>26</v>
      </c>
      <c r="C26" t="s">
        <v>79</v>
      </c>
      <c r="D26" t="s">
        <v>111</v>
      </c>
      <c r="E26" t="s">
        <v>158</v>
      </c>
      <c r="F26" s="2">
        <v>0</v>
      </c>
      <c r="G26" s="1">
        <v>0</v>
      </c>
      <c r="H26" s="1">
        <f t="shared" si="0"/>
        <v>0</v>
      </c>
    </row>
    <row r="27" spans="1:8" x14ac:dyDescent="0.25">
      <c r="A27">
        <v>20203982</v>
      </c>
      <c r="B27" t="s">
        <v>27</v>
      </c>
      <c r="C27" t="s">
        <v>112</v>
      </c>
      <c r="D27" t="s">
        <v>113</v>
      </c>
      <c r="E27" t="s">
        <v>89</v>
      </c>
      <c r="F27" s="2">
        <v>9</v>
      </c>
      <c r="G27" s="1">
        <v>10</v>
      </c>
      <c r="H27" s="1">
        <f t="shared" si="0"/>
        <v>9.5</v>
      </c>
    </row>
    <row r="28" spans="1:8" x14ac:dyDescent="0.25">
      <c r="A28">
        <v>20220993</v>
      </c>
      <c r="B28" t="s">
        <v>29</v>
      </c>
      <c r="C28" t="s">
        <v>115</v>
      </c>
      <c r="D28" t="s">
        <v>116</v>
      </c>
      <c r="E28" t="s">
        <v>117</v>
      </c>
      <c r="F28" s="2">
        <v>6</v>
      </c>
      <c r="G28" s="1">
        <v>8</v>
      </c>
      <c r="H28" s="1">
        <f t="shared" si="0"/>
        <v>7</v>
      </c>
    </row>
    <row r="29" spans="1:8" x14ac:dyDescent="0.25">
      <c r="A29">
        <v>20226710</v>
      </c>
      <c r="B29" t="s">
        <v>30</v>
      </c>
      <c r="C29" t="s">
        <v>118</v>
      </c>
      <c r="D29" t="s">
        <v>114</v>
      </c>
      <c r="E29" t="s">
        <v>160</v>
      </c>
      <c r="F29" s="2">
        <v>7</v>
      </c>
      <c r="G29" s="1">
        <v>8</v>
      </c>
      <c r="H29" s="1">
        <f t="shared" si="0"/>
        <v>7.5</v>
      </c>
    </row>
    <row r="30" spans="1:8" x14ac:dyDescent="0.25">
      <c r="A30">
        <v>20228431</v>
      </c>
      <c r="B30" t="s">
        <v>31</v>
      </c>
      <c r="C30" t="s">
        <v>119</v>
      </c>
      <c r="D30" t="s">
        <v>120</v>
      </c>
      <c r="E30" t="s">
        <v>162</v>
      </c>
      <c r="F30" s="2">
        <v>9</v>
      </c>
      <c r="G30" s="1">
        <v>10</v>
      </c>
      <c r="H30" s="1">
        <f t="shared" si="0"/>
        <v>9.5</v>
      </c>
    </row>
    <row r="31" spans="1:8" x14ac:dyDescent="0.25">
      <c r="A31">
        <v>20205043</v>
      </c>
      <c r="B31" t="s">
        <v>32</v>
      </c>
      <c r="C31" t="s">
        <v>121</v>
      </c>
      <c r="D31" t="s">
        <v>120</v>
      </c>
      <c r="E31" t="s">
        <v>163</v>
      </c>
      <c r="F31" s="2">
        <v>9</v>
      </c>
      <c r="G31" s="1">
        <v>10</v>
      </c>
      <c r="H31" s="1">
        <f t="shared" si="0"/>
        <v>9.5</v>
      </c>
    </row>
    <row r="32" spans="1:8" x14ac:dyDescent="0.25">
      <c r="A32">
        <v>20223975</v>
      </c>
      <c r="B32" t="s">
        <v>33</v>
      </c>
      <c r="C32" t="s">
        <v>123</v>
      </c>
      <c r="D32" t="s">
        <v>99</v>
      </c>
      <c r="E32" t="s">
        <v>164</v>
      </c>
      <c r="F32" s="2">
        <v>0</v>
      </c>
      <c r="G32" s="1">
        <v>0</v>
      </c>
      <c r="H32" s="1">
        <f t="shared" si="0"/>
        <v>0</v>
      </c>
    </row>
    <row r="33" spans="1:8" x14ac:dyDescent="0.25">
      <c r="A33">
        <v>20229017</v>
      </c>
      <c r="B33" t="s">
        <v>35</v>
      </c>
      <c r="C33" t="s">
        <v>81</v>
      </c>
      <c r="D33" t="s">
        <v>126</v>
      </c>
      <c r="E33" t="s">
        <v>125</v>
      </c>
      <c r="F33" s="2">
        <v>0</v>
      </c>
      <c r="G33" s="1">
        <v>8</v>
      </c>
      <c r="H33" s="1">
        <f t="shared" si="0"/>
        <v>4</v>
      </c>
    </row>
    <row r="34" spans="1:8" x14ac:dyDescent="0.25">
      <c r="A34">
        <v>20228845</v>
      </c>
      <c r="B34" t="s">
        <v>36</v>
      </c>
      <c r="C34" t="s">
        <v>102</v>
      </c>
      <c r="D34" t="s">
        <v>115</v>
      </c>
      <c r="E34" t="s">
        <v>165</v>
      </c>
      <c r="F34" s="2">
        <v>6</v>
      </c>
      <c r="G34" s="1">
        <v>9</v>
      </c>
      <c r="H34" s="1">
        <f t="shared" si="0"/>
        <v>7.5</v>
      </c>
    </row>
    <row r="35" spans="1:8" x14ac:dyDescent="0.25">
      <c r="A35">
        <v>20228142</v>
      </c>
      <c r="B35" t="s">
        <v>37</v>
      </c>
      <c r="C35" t="s">
        <v>127</v>
      </c>
      <c r="D35" t="s">
        <v>102</v>
      </c>
      <c r="E35" t="s">
        <v>122</v>
      </c>
      <c r="F35" s="2">
        <v>9</v>
      </c>
      <c r="G35" s="1">
        <v>10</v>
      </c>
      <c r="H35" s="1">
        <f t="shared" si="0"/>
        <v>9.5</v>
      </c>
    </row>
    <row r="36" spans="1:8" x14ac:dyDescent="0.25">
      <c r="A36">
        <v>20222083</v>
      </c>
      <c r="B36" t="s">
        <v>38</v>
      </c>
      <c r="C36" t="s">
        <v>128</v>
      </c>
      <c r="D36" t="s">
        <v>129</v>
      </c>
      <c r="E36" t="s">
        <v>166</v>
      </c>
      <c r="F36" s="2">
        <v>9</v>
      </c>
      <c r="G36" s="1">
        <v>10</v>
      </c>
      <c r="H36" s="1">
        <f t="shared" si="0"/>
        <v>9.5</v>
      </c>
    </row>
    <row r="37" spans="1:8" x14ac:dyDescent="0.25">
      <c r="A37">
        <v>340429212</v>
      </c>
      <c r="B37" t="s">
        <v>39</v>
      </c>
      <c r="C37" t="s">
        <v>130</v>
      </c>
      <c r="D37" t="s">
        <v>99</v>
      </c>
      <c r="E37" t="s">
        <v>167</v>
      </c>
      <c r="F37" s="2">
        <v>9</v>
      </c>
      <c r="G37" s="1">
        <v>0</v>
      </c>
      <c r="H37" s="1">
        <f t="shared" si="0"/>
        <v>4.5</v>
      </c>
    </row>
    <row r="38" spans="1:8" x14ac:dyDescent="0.25">
      <c r="A38">
        <v>20225439</v>
      </c>
      <c r="B38" t="s">
        <v>40</v>
      </c>
      <c r="C38" t="s">
        <v>130</v>
      </c>
      <c r="D38" t="s">
        <v>101</v>
      </c>
      <c r="E38" t="s">
        <v>168</v>
      </c>
      <c r="F38" s="2">
        <v>0</v>
      </c>
      <c r="G38" s="1">
        <v>0</v>
      </c>
      <c r="H38" s="1">
        <f t="shared" si="0"/>
        <v>0</v>
      </c>
    </row>
    <row r="39" spans="1:8" x14ac:dyDescent="0.25">
      <c r="A39">
        <v>20216188</v>
      </c>
      <c r="B39" t="s">
        <v>41</v>
      </c>
      <c r="C39" t="s">
        <v>131</v>
      </c>
      <c r="D39" t="s">
        <v>132</v>
      </c>
      <c r="E39" t="s">
        <v>169</v>
      </c>
      <c r="F39" s="2">
        <v>9</v>
      </c>
      <c r="G39" s="1">
        <v>10</v>
      </c>
      <c r="H39" s="1">
        <f t="shared" si="0"/>
        <v>9.5</v>
      </c>
    </row>
    <row r="40" spans="1:8" x14ac:dyDescent="0.25">
      <c r="A40">
        <v>20227920</v>
      </c>
      <c r="B40" t="s">
        <v>42</v>
      </c>
      <c r="C40" t="s">
        <v>133</v>
      </c>
      <c r="D40" t="s">
        <v>134</v>
      </c>
      <c r="E40" t="s">
        <v>170</v>
      </c>
      <c r="F40" s="2">
        <v>0</v>
      </c>
      <c r="G40" s="1">
        <v>0</v>
      </c>
      <c r="H40" s="1">
        <f t="shared" si="0"/>
        <v>0</v>
      </c>
    </row>
    <row r="41" spans="1:8" x14ac:dyDescent="0.25">
      <c r="A41">
        <v>20228319</v>
      </c>
      <c r="B41" t="s">
        <v>43</v>
      </c>
      <c r="C41" t="s">
        <v>135</v>
      </c>
      <c r="D41" t="s">
        <v>99</v>
      </c>
      <c r="E41" t="s">
        <v>171</v>
      </c>
      <c r="F41" s="2">
        <v>0</v>
      </c>
      <c r="G41" s="1">
        <v>0</v>
      </c>
      <c r="H41" s="1">
        <f t="shared" si="0"/>
        <v>0</v>
      </c>
    </row>
    <row r="42" spans="1:8" x14ac:dyDescent="0.25">
      <c r="A42">
        <v>20227614</v>
      </c>
      <c r="B42" t="s">
        <v>44</v>
      </c>
      <c r="C42" t="s">
        <v>120</v>
      </c>
      <c r="D42" t="s">
        <v>79</v>
      </c>
      <c r="E42" t="s">
        <v>124</v>
      </c>
      <c r="F42" s="2">
        <v>9</v>
      </c>
      <c r="G42" s="1">
        <v>10</v>
      </c>
      <c r="H42" s="1">
        <f t="shared" si="0"/>
        <v>9.5</v>
      </c>
    </row>
    <row r="43" spans="1:8" x14ac:dyDescent="0.25">
      <c r="A43">
        <v>20228109</v>
      </c>
      <c r="B43" t="s">
        <v>45</v>
      </c>
      <c r="C43" t="s">
        <v>120</v>
      </c>
      <c r="D43" t="s">
        <v>136</v>
      </c>
      <c r="E43" t="s">
        <v>172</v>
      </c>
      <c r="F43" s="2">
        <v>8</v>
      </c>
      <c r="G43" s="1">
        <v>9</v>
      </c>
      <c r="H43" s="1">
        <f t="shared" si="0"/>
        <v>8.5</v>
      </c>
    </row>
    <row r="44" spans="1:8" x14ac:dyDescent="0.25">
      <c r="A44">
        <v>20245173</v>
      </c>
      <c r="B44" t="s">
        <v>46</v>
      </c>
      <c r="C44" t="s">
        <v>137</v>
      </c>
      <c r="D44" t="s">
        <v>135</v>
      </c>
      <c r="E44" t="s">
        <v>173</v>
      </c>
      <c r="F44" s="2">
        <v>0</v>
      </c>
      <c r="G44" s="1">
        <v>0</v>
      </c>
      <c r="H44" s="1">
        <f t="shared" si="0"/>
        <v>0</v>
      </c>
    </row>
    <row r="45" spans="1:8" x14ac:dyDescent="0.25">
      <c r="A45">
        <v>20232376</v>
      </c>
      <c r="B45" t="s">
        <v>47</v>
      </c>
      <c r="C45" t="s">
        <v>138</v>
      </c>
      <c r="D45" t="s">
        <v>139</v>
      </c>
      <c r="E45" t="s">
        <v>174</v>
      </c>
      <c r="F45" s="2">
        <v>10</v>
      </c>
      <c r="G45" s="1">
        <v>9</v>
      </c>
      <c r="H45" s="1">
        <f t="shared" si="0"/>
        <v>9.5</v>
      </c>
    </row>
    <row r="46" spans="1:8" x14ac:dyDescent="0.25">
      <c r="A46">
        <v>20222131</v>
      </c>
      <c r="B46" t="s">
        <v>48</v>
      </c>
      <c r="C46" t="s">
        <v>140</v>
      </c>
      <c r="D46" t="s">
        <v>120</v>
      </c>
      <c r="E46" t="s">
        <v>175</v>
      </c>
      <c r="F46" s="2">
        <v>9</v>
      </c>
      <c r="G46" s="1">
        <v>10</v>
      </c>
      <c r="H46" s="1">
        <f t="shared" si="0"/>
        <v>9.5</v>
      </c>
    </row>
    <row r="47" spans="1:8" x14ac:dyDescent="0.25">
      <c r="A47">
        <v>20212856</v>
      </c>
      <c r="B47" t="s">
        <v>49</v>
      </c>
      <c r="C47" t="s">
        <v>141</v>
      </c>
      <c r="D47" t="s">
        <v>142</v>
      </c>
      <c r="E47" t="s">
        <v>176</v>
      </c>
      <c r="F47" s="2">
        <v>9</v>
      </c>
      <c r="G47" s="1">
        <v>9</v>
      </c>
      <c r="H47" s="1">
        <f t="shared" si="0"/>
        <v>9</v>
      </c>
    </row>
  </sheetData>
  <sortState xmlns:xlrd2="http://schemas.microsoft.com/office/spreadsheetml/2017/richdata2" ref="A2:H47">
    <sortCondition ref="B2:B47"/>
  </sortState>
  <conditionalFormatting sqref="H2:H47">
    <cfRule type="cellIs" dxfId="0" priority="1" operator="lessThan">
      <formula>6</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773E08-D7D1-4045-BFBC-886D19120CBA}">
  <dimension ref="A1:O25"/>
  <sheetViews>
    <sheetView workbookViewId="0">
      <selection activeCell="G1" sqref="G1"/>
    </sheetView>
  </sheetViews>
  <sheetFormatPr baseColWidth="10" defaultRowHeight="15" x14ac:dyDescent="0.25"/>
  <cols>
    <col min="3" max="4" width="11.85546875" bestFit="1" customWidth="1"/>
    <col min="5" max="5" width="20.140625" bestFit="1" customWidth="1"/>
    <col min="6" max="14" width="11.42578125" style="1"/>
  </cols>
  <sheetData>
    <row r="1" spans="1:15" x14ac:dyDescent="0.25">
      <c r="A1" t="s">
        <v>0</v>
      </c>
      <c r="B1" t="s">
        <v>1</v>
      </c>
      <c r="C1" t="s">
        <v>143</v>
      </c>
      <c r="D1" t="s">
        <v>144</v>
      </c>
      <c r="E1" t="s">
        <v>145</v>
      </c>
      <c r="F1" s="1" t="s">
        <v>208</v>
      </c>
      <c r="G1" s="2" t="s">
        <v>57</v>
      </c>
      <c r="H1" s="2" t="s">
        <v>58</v>
      </c>
      <c r="I1" s="2" t="s">
        <v>50</v>
      </c>
      <c r="J1" s="2" t="s">
        <v>51</v>
      </c>
      <c r="K1" s="2" t="s">
        <v>52</v>
      </c>
      <c r="L1" s="2" t="s">
        <v>53</v>
      </c>
      <c r="M1" s="2" t="s">
        <v>54</v>
      </c>
      <c r="N1" s="2" t="s">
        <v>55</v>
      </c>
      <c r="O1" s="2" t="s">
        <v>56</v>
      </c>
    </row>
    <row r="2" spans="1:15" x14ac:dyDescent="0.25">
      <c r="A2">
        <v>20201915</v>
      </c>
      <c r="B2" t="s">
        <v>2</v>
      </c>
      <c r="C2" t="s">
        <v>62</v>
      </c>
      <c r="D2" t="s">
        <v>63</v>
      </c>
      <c r="E2" s="4" t="s">
        <v>64</v>
      </c>
      <c r="F2" s="1">
        <v>1</v>
      </c>
    </row>
    <row r="3" spans="1:15" x14ac:dyDescent="0.25">
      <c r="A3">
        <v>20228925</v>
      </c>
      <c r="B3" t="s">
        <v>3</v>
      </c>
      <c r="C3" t="s">
        <v>65</v>
      </c>
      <c r="D3" t="s">
        <v>66</v>
      </c>
      <c r="E3" s="4" t="s">
        <v>67</v>
      </c>
      <c r="F3" s="1">
        <v>1</v>
      </c>
    </row>
    <row r="4" spans="1:15" x14ac:dyDescent="0.25">
      <c r="A4">
        <v>20225729</v>
      </c>
      <c r="B4" t="s">
        <v>5</v>
      </c>
      <c r="C4" t="s">
        <v>71</v>
      </c>
      <c r="D4" t="s">
        <v>72</v>
      </c>
      <c r="E4" s="4" t="s">
        <v>146</v>
      </c>
      <c r="F4" s="1">
        <v>1</v>
      </c>
    </row>
    <row r="5" spans="1:15" x14ac:dyDescent="0.25">
      <c r="A5">
        <v>20228019</v>
      </c>
      <c r="B5" t="s">
        <v>6</v>
      </c>
      <c r="C5" t="s">
        <v>73</v>
      </c>
      <c r="D5" t="s">
        <v>74</v>
      </c>
      <c r="E5" s="4" t="s">
        <v>75</v>
      </c>
      <c r="F5" s="1">
        <v>1</v>
      </c>
    </row>
    <row r="6" spans="1:15" x14ac:dyDescent="0.25">
      <c r="A6">
        <v>20230085</v>
      </c>
      <c r="B6" t="s">
        <v>11</v>
      </c>
      <c r="C6" t="s">
        <v>85</v>
      </c>
      <c r="D6" t="s">
        <v>86</v>
      </c>
      <c r="E6" s="4" t="s">
        <v>149</v>
      </c>
      <c r="F6" s="1">
        <v>1</v>
      </c>
    </row>
    <row r="7" spans="1:15" x14ac:dyDescent="0.25">
      <c r="A7">
        <v>340440309</v>
      </c>
      <c r="B7" t="s">
        <v>13</v>
      </c>
      <c r="C7" t="s">
        <v>90</v>
      </c>
      <c r="D7" t="s">
        <v>91</v>
      </c>
      <c r="E7" s="4" t="s">
        <v>150</v>
      </c>
      <c r="F7" s="1">
        <v>0</v>
      </c>
    </row>
    <row r="8" spans="1:15" x14ac:dyDescent="0.25">
      <c r="A8">
        <v>20231913</v>
      </c>
      <c r="B8" t="s">
        <v>14</v>
      </c>
      <c r="C8" t="s">
        <v>72</v>
      </c>
      <c r="D8" t="s">
        <v>87</v>
      </c>
      <c r="E8" s="4" t="s">
        <v>92</v>
      </c>
      <c r="F8" s="1">
        <v>1</v>
      </c>
    </row>
    <row r="9" spans="1:15" x14ac:dyDescent="0.25">
      <c r="A9">
        <v>20225468</v>
      </c>
      <c r="B9" t="s">
        <v>15</v>
      </c>
      <c r="C9" t="s">
        <v>93</v>
      </c>
      <c r="D9" t="s">
        <v>94</v>
      </c>
      <c r="E9" s="4" t="s">
        <v>151</v>
      </c>
      <c r="F9" s="1">
        <v>1</v>
      </c>
    </row>
    <row r="10" spans="1:15" x14ac:dyDescent="0.25">
      <c r="A10">
        <v>20228496</v>
      </c>
      <c r="B10" t="s">
        <v>17</v>
      </c>
      <c r="C10" t="s">
        <v>97</v>
      </c>
      <c r="D10" t="s">
        <v>98</v>
      </c>
      <c r="E10" s="4" t="s">
        <v>153</v>
      </c>
      <c r="F10" s="1">
        <v>1</v>
      </c>
    </row>
    <row r="11" spans="1:15" x14ac:dyDescent="0.25">
      <c r="A11">
        <v>20235059</v>
      </c>
      <c r="B11" t="s">
        <v>18</v>
      </c>
      <c r="C11" t="s">
        <v>99</v>
      </c>
      <c r="D11" t="s">
        <v>100</v>
      </c>
      <c r="E11" s="4" t="s">
        <v>154</v>
      </c>
      <c r="F11" s="1">
        <v>1</v>
      </c>
    </row>
    <row r="12" spans="1:15" x14ac:dyDescent="0.25">
      <c r="A12">
        <v>20225414</v>
      </c>
      <c r="B12" t="s">
        <v>19</v>
      </c>
      <c r="C12" t="s">
        <v>99</v>
      </c>
      <c r="D12" t="s">
        <v>101</v>
      </c>
      <c r="E12" s="4" t="s">
        <v>155</v>
      </c>
      <c r="F12" s="1">
        <v>1</v>
      </c>
    </row>
    <row r="13" spans="1:15" x14ac:dyDescent="0.25">
      <c r="A13">
        <v>830175287</v>
      </c>
      <c r="B13" t="s">
        <v>23</v>
      </c>
      <c r="C13" t="s">
        <v>106</v>
      </c>
      <c r="D13" t="s">
        <v>107</v>
      </c>
      <c r="E13" s="4" t="s">
        <v>108</v>
      </c>
      <c r="F13" s="1">
        <v>1</v>
      </c>
    </row>
    <row r="14" spans="1:15" x14ac:dyDescent="0.25">
      <c r="A14">
        <v>20226942</v>
      </c>
      <c r="B14" t="s">
        <v>24</v>
      </c>
      <c r="C14" t="s">
        <v>79</v>
      </c>
      <c r="D14" t="s">
        <v>109</v>
      </c>
      <c r="E14" s="4" t="s">
        <v>108</v>
      </c>
      <c r="F14" s="1">
        <v>1</v>
      </c>
    </row>
    <row r="15" spans="1:15" x14ac:dyDescent="0.25">
      <c r="A15">
        <v>20196863</v>
      </c>
      <c r="B15" t="s">
        <v>26</v>
      </c>
      <c r="C15" t="s">
        <v>79</v>
      </c>
      <c r="D15" t="s">
        <v>111</v>
      </c>
      <c r="E15" s="4" t="s">
        <v>158</v>
      </c>
      <c r="F15" s="1">
        <v>1</v>
      </c>
    </row>
    <row r="16" spans="1:15" x14ac:dyDescent="0.25">
      <c r="A16">
        <v>20220993</v>
      </c>
      <c r="B16" t="s">
        <v>29</v>
      </c>
      <c r="C16" t="s">
        <v>115</v>
      </c>
      <c r="D16" t="s">
        <v>116</v>
      </c>
      <c r="E16" s="4" t="s">
        <v>117</v>
      </c>
      <c r="F16" s="1">
        <v>1</v>
      </c>
    </row>
    <row r="17" spans="1:6" x14ac:dyDescent="0.25">
      <c r="A17">
        <v>20226710</v>
      </c>
      <c r="B17" t="s">
        <v>30</v>
      </c>
      <c r="C17" t="s">
        <v>118</v>
      </c>
      <c r="D17" t="s">
        <v>114</v>
      </c>
      <c r="E17" s="4" t="s">
        <v>160</v>
      </c>
      <c r="F17" s="1">
        <v>0</v>
      </c>
    </row>
    <row r="18" spans="1:6" x14ac:dyDescent="0.25">
      <c r="A18">
        <v>20223975</v>
      </c>
      <c r="B18" t="s">
        <v>33</v>
      </c>
      <c r="C18" t="s">
        <v>123</v>
      </c>
      <c r="D18" t="s">
        <v>99</v>
      </c>
      <c r="E18" s="4" t="s">
        <v>164</v>
      </c>
      <c r="F18" s="1">
        <v>0</v>
      </c>
    </row>
    <row r="19" spans="1:6" x14ac:dyDescent="0.25">
      <c r="A19">
        <v>20228845</v>
      </c>
      <c r="B19" t="s">
        <v>36</v>
      </c>
      <c r="C19" t="s">
        <v>102</v>
      </c>
      <c r="D19" t="s">
        <v>115</v>
      </c>
      <c r="E19" s="4" t="s">
        <v>165</v>
      </c>
      <c r="F19" s="1">
        <v>1</v>
      </c>
    </row>
    <row r="20" spans="1:6" x14ac:dyDescent="0.25">
      <c r="A20">
        <v>340429212</v>
      </c>
      <c r="B20" t="s">
        <v>39</v>
      </c>
      <c r="C20" t="s">
        <v>130</v>
      </c>
      <c r="D20" t="s">
        <v>99</v>
      </c>
      <c r="E20" s="4" t="s">
        <v>167</v>
      </c>
      <c r="F20" s="1">
        <v>1</v>
      </c>
    </row>
    <row r="21" spans="1:6" x14ac:dyDescent="0.25">
      <c r="A21">
        <v>20225439</v>
      </c>
      <c r="B21" t="s">
        <v>40</v>
      </c>
      <c r="C21" t="s">
        <v>130</v>
      </c>
      <c r="D21" t="s">
        <v>101</v>
      </c>
      <c r="E21" s="4" t="s">
        <v>168</v>
      </c>
      <c r="F21" s="1">
        <v>1</v>
      </c>
    </row>
    <row r="22" spans="1:6" x14ac:dyDescent="0.25">
      <c r="A22">
        <v>20228319</v>
      </c>
      <c r="B22" t="s">
        <v>43</v>
      </c>
      <c r="C22" t="s">
        <v>135</v>
      </c>
      <c r="D22" t="s">
        <v>99</v>
      </c>
      <c r="E22" s="4" t="s">
        <v>171</v>
      </c>
      <c r="F22" s="1">
        <v>1</v>
      </c>
    </row>
    <row r="23" spans="1:6" x14ac:dyDescent="0.25">
      <c r="A23">
        <v>20228109</v>
      </c>
      <c r="B23" t="s">
        <v>45</v>
      </c>
      <c r="C23" t="s">
        <v>120</v>
      </c>
      <c r="D23" t="s">
        <v>136</v>
      </c>
      <c r="E23" s="4" t="s">
        <v>172</v>
      </c>
      <c r="F23" s="1">
        <v>1</v>
      </c>
    </row>
    <row r="24" spans="1:6" x14ac:dyDescent="0.25">
      <c r="A24">
        <v>20245173</v>
      </c>
      <c r="B24" t="s">
        <v>46</v>
      </c>
      <c r="C24" t="s">
        <v>137</v>
      </c>
      <c r="D24" t="s">
        <v>135</v>
      </c>
      <c r="E24" s="4" t="s">
        <v>173</v>
      </c>
      <c r="F24" s="1">
        <v>0</v>
      </c>
    </row>
    <row r="25" spans="1:6" x14ac:dyDescent="0.25">
      <c r="A25">
        <v>20232376</v>
      </c>
      <c r="B25" t="s">
        <v>47</v>
      </c>
      <c r="C25" t="s">
        <v>138</v>
      </c>
      <c r="D25" t="s">
        <v>139</v>
      </c>
      <c r="E25" s="4" t="s">
        <v>174</v>
      </c>
      <c r="F25" s="1">
        <v>1</v>
      </c>
    </row>
  </sheetData>
  <sortState xmlns:xlrd2="http://schemas.microsoft.com/office/spreadsheetml/2017/richdata2" ref="A2:F25">
    <sortCondition ref="B2:B25"/>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C28D22-2501-408E-B0D7-A88A5B3B4934}">
  <dimension ref="A1:O25"/>
  <sheetViews>
    <sheetView tabSelected="1" workbookViewId="0">
      <selection activeCell="A24" sqref="A24:E25"/>
    </sheetView>
  </sheetViews>
  <sheetFormatPr baseColWidth="10" defaultRowHeight="15" x14ac:dyDescent="0.25"/>
  <cols>
    <col min="3" max="3" width="13" bestFit="1" customWidth="1"/>
    <col min="4" max="4" width="15" bestFit="1" customWidth="1"/>
    <col min="5" max="5" width="18.7109375" bestFit="1" customWidth="1"/>
  </cols>
  <sheetData>
    <row r="1" spans="1:15" x14ac:dyDescent="0.25">
      <c r="A1" t="s">
        <v>0</v>
      </c>
      <c r="B1" t="s">
        <v>1</v>
      </c>
      <c r="C1" t="s">
        <v>143</v>
      </c>
      <c r="D1" t="s">
        <v>144</v>
      </c>
      <c r="E1" t="s">
        <v>145</v>
      </c>
      <c r="F1" t="s">
        <v>208</v>
      </c>
      <c r="G1" s="2" t="s">
        <v>57</v>
      </c>
      <c r="H1" s="2" t="s">
        <v>58</v>
      </c>
      <c r="I1" s="2" t="s">
        <v>50</v>
      </c>
      <c r="J1" s="2" t="s">
        <v>51</v>
      </c>
      <c r="K1" s="2" t="s">
        <v>52</v>
      </c>
      <c r="L1" s="2" t="s">
        <v>53</v>
      </c>
      <c r="M1" s="2" t="s">
        <v>54</v>
      </c>
      <c r="N1" s="2" t="s">
        <v>55</v>
      </c>
      <c r="O1" s="2" t="s">
        <v>56</v>
      </c>
    </row>
    <row r="2" spans="1:15" x14ac:dyDescent="0.25">
      <c r="A2">
        <v>20216188</v>
      </c>
      <c r="B2" t="s">
        <v>41</v>
      </c>
      <c r="C2" t="s">
        <v>131</v>
      </c>
      <c r="D2" t="s">
        <v>132</v>
      </c>
      <c r="E2" t="s">
        <v>169</v>
      </c>
    </row>
    <row r="3" spans="1:15" x14ac:dyDescent="0.25">
      <c r="A3">
        <v>20230763</v>
      </c>
      <c r="B3" t="s">
        <v>4</v>
      </c>
      <c r="C3" t="s">
        <v>68</v>
      </c>
      <c r="D3" t="s">
        <v>69</v>
      </c>
      <c r="E3" t="s">
        <v>70</v>
      </c>
    </row>
    <row r="4" spans="1:15" x14ac:dyDescent="0.25">
      <c r="A4">
        <v>20218555</v>
      </c>
      <c r="B4" t="s">
        <v>16</v>
      </c>
      <c r="C4" t="s">
        <v>95</v>
      </c>
      <c r="D4" t="s">
        <v>96</v>
      </c>
      <c r="E4" t="s">
        <v>152</v>
      </c>
    </row>
    <row r="5" spans="1:15" x14ac:dyDescent="0.25">
      <c r="A5">
        <v>20212856</v>
      </c>
      <c r="B5" t="s">
        <v>49</v>
      </c>
      <c r="C5" t="s">
        <v>141</v>
      </c>
      <c r="D5" t="s">
        <v>142</v>
      </c>
      <c r="E5" t="s">
        <v>176</v>
      </c>
    </row>
    <row r="6" spans="1:15" x14ac:dyDescent="0.25">
      <c r="A6">
        <v>20227095</v>
      </c>
      <c r="B6" t="s">
        <v>7</v>
      </c>
      <c r="C6" t="s">
        <v>76</v>
      </c>
      <c r="D6" t="s">
        <v>77</v>
      </c>
      <c r="E6" t="s">
        <v>147</v>
      </c>
    </row>
    <row r="7" spans="1:15" x14ac:dyDescent="0.25">
      <c r="A7">
        <v>20229039</v>
      </c>
      <c r="B7" t="s">
        <v>12</v>
      </c>
      <c r="C7" t="s">
        <v>87</v>
      </c>
      <c r="D7" t="s">
        <v>88</v>
      </c>
      <c r="E7" t="s">
        <v>89</v>
      </c>
    </row>
    <row r="8" spans="1:15" x14ac:dyDescent="0.25">
      <c r="A8">
        <v>20203982</v>
      </c>
      <c r="B8" t="s">
        <v>27</v>
      </c>
      <c r="C8" t="s">
        <v>112</v>
      </c>
      <c r="D8" t="s">
        <v>113</v>
      </c>
      <c r="E8" t="s">
        <v>89</v>
      </c>
    </row>
    <row r="9" spans="1:15" x14ac:dyDescent="0.25">
      <c r="A9">
        <v>20227920</v>
      </c>
      <c r="B9" t="s">
        <v>42</v>
      </c>
      <c r="C9" t="s">
        <v>133</v>
      </c>
      <c r="D9" t="s">
        <v>134</v>
      </c>
      <c r="E9" t="s">
        <v>170</v>
      </c>
    </row>
    <row r="10" spans="1:15" x14ac:dyDescent="0.25">
      <c r="A10">
        <v>20195559</v>
      </c>
      <c r="B10" t="s">
        <v>8</v>
      </c>
      <c r="C10" t="s">
        <v>78</v>
      </c>
      <c r="D10" t="s">
        <v>79</v>
      </c>
      <c r="E10" t="s">
        <v>148</v>
      </c>
    </row>
    <row r="11" spans="1:15" x14ac:dyDescent="0.25">
      <c r="A11">
        <v>20218964</v>
      </c>
      <c r="B11" t="s">
        <v>20</v>
      </c>
      <c r="C11" t="s">
        <v>99</v>
      </c>
      <c r="D11" t="s">
        <v>161</v>
      </c>
      <c r="E11" t="s">
        <v>156</v>
      </c>
    </row>
    <row r="12" spans="1:15" x14ac:dyDescent="0.25">
      <c r="A12">
        <v>20222083</v>
      </c>
      <c r="B12" t="s">
        <v>38</v>
      </c>
      <c r="C12" t="s">
        <v>128</v>
      </c>
      <c r="D12" t="s">
        <v>129</v>
      </c>
      <c r="E12" t="s">
        <v>166</v>
      </c>
    </row>
    <row r="13" spans="1:15" x14ac:dyDescent="0.25">
      <c r="A13">
        <v>20228431</v>
      </c>
      <c r="B13" t="s">
        <v>31</v>
      </c>
      <c r="C13" t="s">
        <v>119</v>
      </c>
      <c r="D13" t="s">
        <v>120</v>
      </c>
      <c r="E13" t="s">
        <v>162</v>
      </c>
    </row>
    <row r="14" spans="1:15" x14ac:dyDescent="0.25">
      <c r="A14">
        <v>20224948</v>
      </c>
      <c r="B14" t="s">
        <v>21</v>
      </c>
      <c r="C14" t="s">
        <v>103</v>
      </c>
      <c r="D14" t="s">
        <v>91</v>
      </c>
      <c r="E14" t="s">
        <v>104</v>
      </c>
    </row>
    <row r="15" spans="1:15" x14ac:dyDescent="0.25">
      <c r="A15">
        <v>20211253</v>
      </c>
      <c r="B15" t="s">
        <v>9</v>
      </c>
      <c r="C15" t="s">
        <v>80</v>
      </c>
      <c r="D15" t="s">
        <v>81</v>
      </c>
      <c r="E15" t="s">
        <v>185</v>
      </c>
    </row>
    <row r="16" spans="1:15" x14ac:dyDescent="0.25">
      <c r="A16">
        <v>20222131</v>
      </c>
      <c r="B16" t="s">
        <v>48</v>
      </c>
      <c r="C16" t="s">
        <v>140</v>
      </c>
      <c r="D16" t="s">
        <v>120</v>
      </c>
      <c r="E16" t="s">
        <v>175</v>
      </c>
    </row>
    <row r="17" spans="1:5" x14ac:dyDescent="0.25">
      <c r="A17">
        <v>20250571</v>
      </c>
      <c r="B17" t="s">
        <v>28</v>
      </c>
      <c r="C17" t="s">
        <v>114</v>
      </c>
      <c r="D17" t="s">
        <v>81</v>
      </c>
      <c r="E17" t="s">
        <v>159</v>
      </c>
    </row>
    <row r="18" spans="1:5" x14ac:dyDescent="0.25">
      <c r="A18">
        <v>20228570</v>
      </c>
      <c r="B18" t="s">
        <v>34</v>
      </c>
      <c r="C18" t="s">
        <v>113</v>
      </c>
      <c r="D18" t="s">
        <v>96</v>
      </c>
      <c r="E18" t="s">
        <v>125</v>
      </c>
    </row>
    <row r="19" spans="1:5" x14ac:dyDescent="0.25">
      <c r="A19">
        <v>20229017</v>
      </c>
      <c r="B19" t="s">
        <v>35</v>
      </c>
      <c r="C19" t="s">
        <v>81</v>
      </c>
      <c r="D19" t="s">
        <v>126</v>
      </c>
      <c r="E19" t="s">
        <v>125</v>
      </c>
    </row>
    <row r="20" spans="1:5" x14ac:dyDescent="0.25">
      <c r="A20">
        <v>20225946</v>
      </c>
      <c r="B20" t="s">
        <v>10</v>
      </c>
      <c r="C20" t="s">
        <v>82</v>
      </c>
      <c r="D20" t="s">
        <v>83</v>
      </c>
      <c r="E20" t="s">
        <v>84</v>
      </c>
    </row>
    <row r="21" spans="1:5" x14ac:dyDescent="0.25">
      <c r="A21">
        <v>20205043</v>
      </c>
      <c r="B21" t="s">
        <v>32</v>
      </c>
      <c r="C21" t="s">
        <v>121</v>
      </c>
      <c r="D21" t="s">
        <v>120</v>
      </c>
      <c r="E21" t="s">
        <v>163</v>
      </c>
    </row>
    <row r="22" spans="1:5" x14ac:dyDescent="0.25">
      <c r="A22">
        <v>20218389</v>
      </c>
      <c r="B22" t="s">
        <v>25</v>
      </c>
      <c r="C22" t="s">
        <v>79</v>
      </c>
      <c r="D22" t="s">
        <v>87</v>
      </c>
      <c r="E22" t="s">
        <v>110</v>
      </c>
    </row>
    <row r="23" spans="1:5" x14ac:dyDescent="0.25">
      <c r="A23">
        <v>20228142</v>
      </c>
      <c r="B23" t="s">
        <v>37</v>
      </c>
      <c r="C23" t="s">
        <v>127</v>
      </c>
      <c r="D23" t="s">
        <v>102</v>
      </c>
      <c r="E23" t="s">
        <v>122</v>
      </c>
    </row>
    <row r="24" spans="1:5" x14ac:dyDescent="0.25">
      <c r="A24">
        <v>20227614</v>
      </c>
      <c r="B24" t="s">
        <v>44</v>
      </c>
      <c r="C24" t="s">
        <v>120</v>
      </c>
      <c r="D24" t="s">
        <v>79</v>
      </c>
      <c r="E24" t="s">
        <v>124</v>
      </c>
    </row>
    <row r="25" spans="1:5" x14ac:dyDescent="0.25">
      <c r="A25">
        <v>20231626</v>
      </c>
      <c r="B25" t="s">
        <v>22</v>
      </c>
      <c r="C25" t="s">
        <v>105</v>
      </c>
      <c r="D25" t="s">
        <v>81</v>
      </c>
      <c r="E25" t="s">
        <v>157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Practica_1</vt:lpstr>
      <vt:lpstr>Practica_2</vt:lpstr>
      <vt:lpstr>Primer_Parcial</vt:lpstr>
      <vt:lpstr>Práctica 3 - 242</vt:lpstr>
      <vt:lpstr>Práctica 3 - 241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 en C. Ramón Gustavo Contreras Mayén</dc:creator>
  <cp:lastModifiedBy>Gus Oso</cp:lastModifiedBy>
  <dcterms:created xsi:type="dcterms:W3CDTF">2023-06-15T21:43:27Z</dcterms:created>
  <dcterms:modified xsi:type="dcterms:W3CDTF">2023-06-30T15:38:16Z</dcterms:modified>
</cp:coreProperties>
</file>