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Examenes\Examen_Ordinario\"/>
    </mc:Choice>
  </mc:AlternateContent>
  <xr:revisionPtr revIDLastSave="0" documentId="13_ncr:1_{BD764698-0F16-4CF4-B346-E05C88E05621}" xr6:coauthVersionLast="47" xr6:coauthVersionMax="47" xr10:uidLastSave="{00000000-0000-0000-0000-000000000000}"/>
  <bookViews>
    <workbookView xWindow="-120" yWindow="-120" windowWidth="20730" windowHeight="11160" activeTab="1" xr2:uid="{409B138E-48ED-42C2-90B0-A14B637DB509}"/>
  </bookViews>
  <sheets>
    <sheet name="Primer Examen" sheetId="1" r:id="rId1"/>
    <sheet name="Segundo Examen" sheetId="2" r:id="rId2"/>
  </sheets>
  <definedNames>
    <definedName name="_xlnm._FilterDatabase" localSheetId="0" hidden="1">'Primer Examen'!$A$1:$AT$15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" i="2" l="1"/>
  <c r="AV5" i="2"/>
  <c r="AS3" i="2"/>
  <c r="AT3" i="2" s="1"/>
  <c r="AV3" i="2" s="1"/>
  <c r="AW3" i="2" s="1"/>
  <c r="AS4" i="2"/>
  <c r="AT4" i="2" s="1"/>
  <c r="AV4" i="2" s="1"/>
  <c r="AW4" i="2" s="1"/>
  <c r="AS5" i="2"/>
  <c r="AT5" i="2" s="1"/>
  <c r="AS6" i="2"/>
  <c r="AT6" i="2" s="1"/>
  <c r="AV6" i="2" s="1"/>
  <c r="AW6" i="2" s="1"/>
  <c r="AS7" i="2"/>
  <c r="AT7" i="2" s="1"/>
  <c r="AV7" i="2" s="1"/>
  <c r="AW7" i="2" s="1"/>
  <c r="AS2" i="2"/>
  <c r="AT2" i="2" s="1"/>
  <c r="AV2" i="2" s="1"/>
  <c r="AW2" i="2" s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2" i="1"/>
  <c r="AT2" i="1" s="1"/>
</calcChain>
</file>

<file path=xl/sharedStrings.xml><?xml version="1.0" encoding="utf-8"?>
<sst xmlns="http://schemas.openxmlformats.org/spreadsheetml/2006/main" count="116" uniqueCount="65">
  <si>
    <t>Alumno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</si>
  <si>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</si>
  <si>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</si>
  <si>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</si>
  <si>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</si>
  <si>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</si>
  <si>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</si>
  <si>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</si>
  <si>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</si>
  <si>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</si>
  <si>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</si>
  <si>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</si>
  <si>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</si>
  <si>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</si>
  <si>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</si>
  <si>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</si>
  <si>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</si>
  <si>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</si>
  <si>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</si>
  <si>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</si>
  <si>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</si>
  <si>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</si>
  <si>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</si>
  <si>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</si>
  <si>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</si>
  <si>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</si>
  <si>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</si>
  <si>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</si>
  <si>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</si>
  <si>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</si>
  <si>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</si>
  <si>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</si>
  <si>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</si>
  <si>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</si>
  <si>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</si>
  <si>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</si>
  <si>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</si>
  <si>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</si>
  <si>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</si>
  <si>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</si>
  <si>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</si>
  <si>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</si>
  <si>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</si>
  <si>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</si>
  <si>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Puntaje</t>
  </si>
  <si>
    <t>Calificación</t>
  </si>
  <si>
    <t>Chávez Segura Emilia Valeria</t>
  </si>
  <si>
    <t>Chinga Andamayo Joaquín Manuel</t>
  </si>
  <si>
    <t>Corona Rodriguez José Roberto</t>
  </si>
  <si>
    <t>Flores España Hilda</t>
  </si>
  <si>
    <t>Flores Quintana Regina</t>
  </si>
  <si>
    <t>Gallegos Pérez Emilio</t>
  </si>
  <si>
    <t>Gamboa Arredondo Melissa Alexandra</t>
  </si>
  <si>
    <t>González Talavera Axel Izachard</t>
  </si>
  <si>
    <t>Gutiérrez León Raúl Ariel</t>
  </si>
  <si>
    <t>Gutiérrez Romero Adán Yahir</t>
  </si>
  <si>
    <t>Hernández Lugo Valentina Celeste</t>
  </si>
  <si>
    <t>Hernández Nava Santiago Elihu</t>
  </si>
  <si>
    <t>González Hernandez Miguel Angel</t>
  </si>
  <si>
    <t>González Luna Rafael</t>
  </si>
  <si>
    <t>g</t>
  </si>
  <si>
    <t>Examen</t>
  </si>
  <si>
    <t>Calif. Ciclo</t>
  </si>
  <si>
    <t>Promedio</t>
  </si>
  <si>
    <t>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</si>
</sst>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D698-CFD0-4451-8763-4CE6DE13E3BB}">
  <dimension ref="A1:AT15"/>
  <sheetViews>
    <sheetView topLeftCell="Q1" workbookViewId="0">
      <selection activeCell="B1" sqref="B1:AT1"/>
    </sheetView>
  </sheetViews>
  <sheetFormatPr baseColWidth="10" defaultRowHeight="15" x14ac:dyDescent="0.25"/>
  <cols>
    <col min="1" max="1" width="35.42578125" bestFit="1" customWidth="1"/>
    <col min="2" max="44" width="5.7109375" style="1" customWidth="1"/>
    <col min="45" max="46" width="11.42578125" style="1"/>
  </cols>
  <sheetData>
    <row r="1" spans="1:4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t="s">
        <v>46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0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0</v>
      </c>
      <c r="AA2" s="1">
        <v>1</v>
      </c>
      <c r="AB2" s="1">
        <v>1</v>
      </c>
      <c r="AC2" s="1">
        <v>0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0</v>
      </c>
      <c r="AJ2" s="1">
        <v>0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f>SUM(B2:AR2)</f>
        <v>31</v>
      </c>
      <c r="AT2" s="3">
        <f>(AS2/43)*10</f>
        <v>7.2093023255813948</v>
      </c>
    </row>
    <row r="3" spans="1:46" x14ac:dyDescent="0.25">
      <c r="A3" t="s">
        <v>47</v>
      </c>
      <c r="B3" s="1">
        <v>0</v>
      </c>
      <c r="C3" s="1">
        <v>0.25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0.5</v>
      </c>
      <c r="J3" s="1">
        <v>0.75</v>
      </c>
      <c r="K3" s="1">
        <v>0.25</v>
      </c>
      <c r="L3" s="1">
        <v>0</v>
      </c>
      <c r="M3" s="1">
        <v>0.25</v>
      </c>
      <c r="N3" s="1">
        <v>0.25</v>
      </c>
      <c r="O3" s="1">
        <v>1</v>
      </c>
      <c r="P3" s="1">
        <v>0</v>
      </c>
      <c r="Q3" s="1">
        <v>0.25</v>
      </c>
      <c r="R3" s="1">
        <v>0</v>
      </c>
      <c r="S3" s="1">
        <v>0.5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0.66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1</v>
      </c>
      <c r="AH3" s="1">
        <v>1</v>
      </c>
      <c r="AI3" s="1">
        <v>0.25</v>
      </c>
      <c r="AJ3" s="1">
        <v>0.75</v>
      </c>
      <c r="AK3" s="1">
        <v>0</v>
      </c>
      <c r="AL3" s="1">
        <v>0.75</v>
      </c>
      <c r="AM3" s="1">
        <v>1</v>
      </c>
      <c r="AN3" s="1">
        <v>1</v>
      </c>
      <c r="AO3" s="1">
        <v>1</v>
      </c>
      <c r="AP3" s="1">
        <v>0</v>
      </c>
      <c r="AQ3" s="1">
        <v>0</v>
      </c>
      <c r="AR3" s="1">
        <v>0</v>
      </c>
      <c r="AS3" s="1">
        <f t="shared" ref="AS3:AS15" si="0">SUM(B3:AR3)</f>
        <v>18.41</v>
      </c>
      <c r="AT3" s="3">
        <f t="shared" ref="AT3:AT15" si="1">(AS3/43)*10</f>
        <v>4.2813953488372096</v>
      </c>
    </row>
    <row r="4" spans="1:46" x14ac:dyDescent="0.25">
      <c r="A4" t="s">
        <v>48</v>
      </c>
      <c r="B4" s="1">
        <v>1</v>
      </c>
      <c r="C4" s="1">
        <v>0.25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0.5</v>
      </c>
      <c r="J4" s="1">
        <v>0.25</v>
      </c>
      <c r="K4" s="1">
        <v>0.25</v>
      </c>
      <c r="L4" s="1">
        <v>0</v>
      </c>
      <c r="M4" s="1">
        <v>1</v>
      </c>
      <c r="N4" s="1">
        <v>0.25</v>
      </c>
      <c r="O4" s="1">
        <v>1</v>
      </c>
      <c r="P4" s="1">
        <v>1</v>
      </c>
      <c r="Q4" s="1">
        <v>0</v>
      </c>
      <c r="R4" s="1">
        <v>1</v>
      </c>
      <c r="S4" s="1">
        <v>0.25</v>
      </c>
      <c r="T4" s="1">
        <v>1</v>
      </c>
      <c r="U4" s="1">
        <v>1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  <c r="AI4" s="1">
        <v>0.25</v>
      </c>
      <c r="AJ4" s="1">
        <v>0.5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0</v>
      </c>
      <c r="AQ4" s="1">
        <v>1</v>
      </c>
      <c r="AR4" s="1">
        <v>1</v>
      </c>
      <c r="AS4" s="1">
        <f t="shared" si="0"/>
        <v>25.5</v>
      </c>
      <c r="AT4" s="3">
        <f t="shared" si="1"/>
        <v>5.9302325581395356</v>
      </c>
    </row>
    <row r="5" spans="1:46" x14ac:dyDescent="0.25">
      <c r="A5" t="s">
        <v>49</v>
      </c>
      <c r="B5" s="1">
        <v>1</v>
      </c>
      <c r="C5" s="1">
        <v>0.25</v>
      </c>
      <c r="D5" s="1">
        <v>1</v>
      </c>
      <c r="E5" s="1">
        <v>1</v>
      </c>
      <c r="F5" s="1">
        <v>0.25</v>
      </c>
      <c r="G5" s="1">
        <v>0</v>
      </c>
      <c r="H5" s="1">
        <v>1</v>
      </c>
      <c r="I5" s="1">
        <v>0.25</v>
      </c>
      <c r="J5" s="1">
        <v>0.25</v>
      </c>
      <c r="K5" s="1">
        <v>0.25</v>
      </c>
      <c r="L5" s="1">
        <v>1</v>
      </c>
      <c r="M5" s="1">
        <v>0.25</v>
      </c>
      <c r="N5" s="1">
        <v>0.25</v>
      </c>
      <c r="O5" s="1">
        <v>1</v>
      </c>
      <c r="P5" s="1">
        <v>1</v>
      </c>
      <c r="Q5" s="1">
        <v>0.25</v>
      </c>
      <c r="R5" s="1">
        <v>0</v>
      </c>
      <c r="S5" s="1">
        <v>0.25</v>
      </c>
      <c r="T5" s="1">
        <v>1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1</v>
      </c>
      <c r="AF5" s="1">
        <v>0</v>
      </c>
      <c r="AG5" s="1">
        <v>0</v>
      </c>
      <c r="AH5" s="1">
        <v>0</v>
      </c>
      <c r="AI5" s="1">
        <v>0.25</v>
      </c>
      <c r="AJ5" s="1">
        <v>0.25</v>
      </c>
      <c r="AK5" s="1">
        <v>0</v>
      </c>
      <c r="AL5" s="1">
        <v>0.25</v>
      </c>
      <c r="AM5" s="1">
        <v>0</v>
      </c>
      <c r="AN5" s="1">
        <v>1</v>
      </c>
      <c r="AO5" s="1">
        <v>0</v>
      </c>
      <c r="AP5" s="1">
        <v>1</v>
      </c>
      <c r="AQ5" s="1">
        <v>1</v>
      </c>
      <c r="AR5" s="1">
        <v>1</v>
      </c>
      <c r="AS5" s="1">
        <f t="shared" si="0"/>
        <v>23</v>
      </c>
      <c r="AT5" s="3">
        <f t="shared" si="1"/>
        <v>5.3488372093023253</v>
      </c>
    </row>
    <row r="6" spans="1:46" x14ac:dyDescent="0.25">
      <c r="A6" t="s">
        <v>50</v>
      </c>
      <c r="B6" s="1">
        <v>1</v>
      </c>
      <c r="C6" s="1">
        <v>0.25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0.25</v>
      </c>
      <c r="L6" s="1">
        <v>1</v>
      </c>
      <c r="M6" s="1">
        <v>1</v>
      </c>
      <c r="N6" s="1">
        <v>0.25</v>
      </c>
      <c r="O6" s="1">
        <v>1</v>
      </c>
      <c r="P6" s="1">
        <v>1</v>
      </c>
      <c r="Q6" s="1">
        <v>1</v>
      </c>
      <c r="R6" s="1">
        <v>1</v>
      </c>
      <c r="S6" s="1">
        <v>0.25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f t="shared" si="0"/>
        <v>38</v>
      </c>
      <c r="AT6" s="3">
        <f t="shared" si="1"/>
        <v>8.8372093023255811</v>
      </c>
    </row>
    <row r="7" spans="1:46" x14ac:dyDescent="0.25">
      <c r="A7" t="s">
        <v>51</v>
      </c>
      <c r="B7" s="1">
        <v>1</v>
      </c>
      <c r="C7" s="1">
        <v>0.25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0.75</v>
      </c>
      <c r="J7" s="1">
        <v>0.25</v>
      </c>
      <c r="K7" s="1">
        <v>0.25</v>
      </c>
      <c r="L7" s="1">
        <v>1</v>
      </c>
      <c r="M7" s="1">
        <v>1</v>
      </c>
      <c r="N7" s="1">
        <v>0.25</v>
      </c>
      <c r="O7" s="1">
        <v>1</v>
      </c>
      <c r="P7" s="1">
        <v>1</v>
      </c>
      <c r="Q7" s="1">
        <v>1</v>
      </c>
      <c r="R7" s="1">
        <v>1</v>
      </c>
      <c r="S7" s="1">
        <v>0.5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0.66</v>
      </c>
      <c r="AA7" s="1">
        <v>0</v>
      </c>
      <c r="AB7" s="1">
        <v>1</v>
      </c>
      <c r="AC7" s="1">
        <v>1</v>
      </c>
      <c r="AD7" s="1">
        <v>1</v>
      </c>
      <c r="AE7" s="1">
        <v>0</v>
      </c>
      <c r="AF7" s="1">
        <v>1</v>
      </c>
      <c r="AG7" s="1">
        <v>0</v>
      </c>
      <c r="AH7" s="1">
        <v>1</v>
      </c>
      <c r="AI7" s="1">
        <v>0.25</v>
      </c>
      <c r="AJ7" s="1">
        <v>1</v>
      </c>
      <c r="AK7" s="1">
        <v>1</v>
      </c>
      <c r="AL7" s="1">
        <v>0.5</v>
      </c>
      <c r="AM7" s="1">
        <v>0</v>
      </c>
      <c r="AN7" s="1">
        <v>1</v>
      </c>
      <c r="AO7" s="1">
        <v>0</v>
      </c>
      <c r="AP7" s="1">
        <v>0</v>
      </c>
      <c r="AQ7" s="1">
        <v>1</v>
      </c>
      <c r="AR7" s="1">
        <v>0</v>
      </c>
      <c r="AS7" s="1">
        <f t="shared" si="0"/>
        <v>25.66</v>
      </c>
      <c r="AT7" s="3">
        <f t="shared" si="1"/>
        <v>5.967441860465116</v>
      </c>
    </row>
    <row r="8" spans="1:46" x14ac:dyDescent="0.25">
      <c r="A8" t="s">
        <v>52</v>
      </c>
      <c r="B8" s="1">
        <v>1</v>
      </c>
      <c r="C8" s="1">
        <v>1</v>
      </c>
      <c r="D8" s="1">
        <v>1</v>
      </c>
      <c r="E8" s="1">
        <v>1</v>
      </c>
      <c r="F8" s="1">
        <v>0.75</v>
      </c>
      <c r="G8" s="1">
        <v>1</v>
      </c>
      <c r="H8" s="1">
        <v>1</v>
      </c>
      <c r="I8" s="1">
        <v>1</v>
      </c>
      <c r="J8" s="1">
        <v>1</v>
      </c>
      <c r="K8" s="1">
        <v>0.25</v>
      </c>
      <c r="L8" s="1">
        <v>1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f t="shared" si="0"/>
        <v>37</v>
      </c>
      <c r="AT8" s="3">
        <f t="shared" si="1"/>
        <v>8.604651162790697</v>
      </c>
    </row>
    <row r="9" spans="1:46" x14ac:dyDescent="0.25">
      <c r="A9" t="s">
        <v>58</v>
      </c>
      <c r="B9" s="1">
        <v>1</v>
      </c>
      <c r="C9" s="1">
        <v>1</v>
      </c>
      <c r="D9" s="1">
        <v>1</v>
      </c>
      <c r="E9" s="1">
        <v>1</v>
      </c>
      <c r="F9" s="1">
        <v>0.75</v>
      </c>
      <c r="G9" s="1">
        <v>1</v>
      </c>
      <c r="H9" s="1">
        <v>1</v>
      </c>
      <c r="I9" s="1">
        <v>0.25</v>
      </c>
      <c r="J9" s="1">
        <v>0.25</v>
      </c>
      <c r="K9" s="1">
        <v>0.25</v>
      </c>
      <c r="L9" s="1">
        <v>1</v>
      </c>
      <c r="M9" s="1">
        <v>0.25</v>
      </c>
      <c r="N9" s="1">
        <v>0.25</v>
      </c>
      <c r="O9" s="1">
        <v>1</v>
      </c>
      <c r="P9" s="1">
        <v>1</v>
      </c>
      <c r="Q9" s="1">
        <v>0.25</v>
      </c>
      <c r="R9" s="1">
        <v>1</v>
      </c>
      <c r="S9" s="1">
        <v>0.25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0</v>
      </c>
      <c r="AF9" s="1">
        <v>1</v>
      </c>
      <c r="AG9" s="1">
        <v>1</v>
      </c>
      <c r="AH9" s="1">
        <v>1</v>
      </c>
      <c r="AI9" s="1">
        <v>0.25</v>
      </c>
      <c r="AJ9" s="1">
        <v>0</v>
      </c>
      <c r="AK9" s="1">
        <v>1</v>
      </c>
      <c r="AL9" s="1">
        <v>0.25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f t="shared" si="0"/>
        <v>31</v>
      </c>
      <c r="AT9" s="3">
        <f t="shared" si="1"/>
        <v>7.2093023255813948</v>
      </c>
    </row>
    <row r="10" spans="1:46" x14ac:dyDescent="0.25">
      <c r="A10" t="s">
        <v>59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0.25</v>
      </c>
      <c r="J10" s="1">
        <v>0</v>
      </c>
      <c r="K10" s="1">
        <v>0.5</v>
      </c>
      <c r="L10" s="1">
        <v>1</v>
      </c>
      <c r="M10" s="1">
        <v>1</v>
      </c>
      <c r="N10" s="1">
        <v>0.25</v>
      </c>
      <c r="O10" s="1">
        <v>1</v>
      </c>
      <c r="P10" s="1">
        <v>1</v>
      </c>
      <c r="Q10" s="1">
        <v>0.25</v>
      </c>
      <c r="R10" s="1">
        <v>0</v>
      </c>
      <c r="S10" s="1">
        <v>0.25</v>
      </c>
      <c r="T10" s="1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0.66</v>
      </c>
      <c r="AA10" s="1">
        <v>1</v>
      </c>
      <c r="AB10" s="1">
        <v>0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1</v>
      </c>
      <c r="AK10" s="1">
        <v>0</v>
      </c>
      <c r="AL10" s="1">
        <v>0.25</v>
      </c>
      <c r="AM10" s="1">
        <v>1</v>
      </c>
      <c r="AN10" s="1">
        <v>1</v>
      </c>
      <c r="AO10" s="1">
        <v>1</v>
      </c>
      <c r="AP10" s="1">
        <v>0</v>
      </c>
      <c r="AQ10" s="1">
        <v>0</v>
      </c>
      <c r="AR10" s="1">
        <v>1</v>
      </c>
      <c r="AS10" s="1">
        <f t="shared" si="0"/>
        <v>29.41</v>
      </c>
      <c r="AT10" s="3">
        <f t="shared" si="1"/>
        <v>6.8395348837209298</v>
      </c>
    </row>
    <row r="11" spans="1:46" x14ac:dyDescent="0.25">
      <c r="A11" t="s">
        <v>53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0</v>
      </c>
      <c r="AM11" s="1">
        <v>0</v>
      </c>
      <c r="AN11" s="1">
        <v>0</v>
      </c>
      <c r="AO11" s="1">
        <v>1</v>
      </c>
      <c r="AP11" s="1">
        <v>1</v>
      </c>
      <c r="AQ11" s="1">
        <v>0</v>
      </c>
      <c r="AR11" s="1">
        <v>1</v>
      </c>
      <c r="AS11" s="1">
        <f t="shared" si="0"/>
        <v>30</v>
      </c>
      <c r="AT11" s="3">
        <f t="shared" si="1"/>
        <v>6.9767441860465116</v>
      </c>
    </row>
    <row r="12" spans="1:46" x14ac:dyDescent="0.25">
      <c r="A12" t="s">
        <v>54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0.25</v>
      </c>
      <c r="L12" s="1">
        <v>1</v>
      </c>
      <c r="M12" s="1">
        <v>0</v>
      </c>
      <c r="N12" s="1" t="s">
        <v>60</v>
      </c>
      <c r="O12" s="1">
        <v>1</v>
      </c>
      <c r="P12" s="1">
        <v>1</v>
      </c>
      <c r="Q12" s="1">
        <v>1</v>
      </c>
      <c r="R12" s="1">
        <v>0</v>
      </c>
      <c r="S12" s="1">
        <v>0.3</v>
      </c>
      <c r="T12" s="1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0.5</v>
      </c>
      <c r="AJ12" s="1">
        <v>0.5</v>
      </c>
      <c r="AK12" s="1">
        <v>0</v>
      </c>
      <c r="AL12" s="1">
        <v>0.5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1</v>
      </c>
      <c r="AS12" s="1">
        <f t="shared" si="0"/>
        <v>32.049999999999997</v>
      </c>
      <c r="AT12" s="3">
        <f t="shared" si="1"/>
        <v>7.4534883720930223</v>
      </c>
    </row>
    <row r="13" spans="1:46" x14ac:dyDescent="0.25">
      <c r="A13" t="s">
        <v>55</v>
      </c>
      <c r="B13" s="1">
        <v>0</v>
      </c>
      <c r="C13" s="1">
        <v>0.25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0.5</v>
      </c>
      <c r="L13" s="1">
        <v>1</v>
      </c>
      <c r="M13" s="1">
        <v>0.75</v>
      </c>
      <c r="N13" s="1">
        <v>1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0.66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1</v>
      </c>
      <c r="AN13" s="1">
        <v>1</v>
      </c>
      <c r="AO13" s="1">
        <v>0</v>
      </c>
      <c r="AP13" s="1">
        <v>1</v>
      </c>
      <c r="AQ13" s="1">
        <v>1</v>
      </c>
      <c r="AR13" s="1">
        <v>0</v>
      </c>
      <c r="AS13" s="1">
        <f t="shared" si="0"/>
        <v>19.16</v>
      </c>
      <c r="AT13" s="3">
        <f t="shared" si="1"/>
        <v>4.4558139534883718</v>
      </c>
    </row>
    <row r="14" spans="1:46" x14ac:dyDescent="0.25">
      <c r="A14" t="s">
        <v>56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1</v>
      </c>
      <c r="Z14" s="1">
        <v>0</v>
      </c>
      <c r="AA14" s="1">
        <v>1</v>
      </c>
      <c r="AB14" s="1">
        <v>0</v>
      </c>
      <c r="AC14" s="1">
        <v>0</v>
      </c>
      <c r="AD14" s="1">
        <v>1</v>
      </c>
      <c r="AE14" s="1">
        <v>1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f t="shared" si="0"/>
        <v>32</v>
      </c>
      <c r="AT14" s="3">
        <f t="shared" si="1"/>
        <v>7.441860465116279</v>
      </c>
    </row>
    <row r="15" spans="1:46" x14ac:dyDescent="0.25">
      <c r="A15" t="s">
        <v>57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f t="shared" si="0"/>
        <v>0</v>
      </c>
      <c r="AT15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1083-2E63-4C35-BCA3-38DE3246A05E}">
  <dimension ref="A1:AX7"/>
  <sheetViews>
    <sheetView tabSelected="1" topLeftCell="AK1" workbookViewId="0">
      <selection activeCell="AW4" sqref="AW4"/>
    </sheetView>
  </sheetViews>
  <sheetFormatPr baseColWidth="10" defaultRowHeight="15" x14ac:dyDescent="0.25"/>
  <cols>
    <col min="1" max="1" width="35.42578125" bestFit="1" customWidth="1"/>
    <col min="2" max="44" width="4.7109375" style="1" customWidth="1"/>
    <col min="45" max="45" width="7.7109375" style="1" bestFit="1" customWidth="1"/>
    <col min="46" max="46" width="11.5703125" style="1" bestFit="1" customWidth="1"/>
    <col min="47" max="48" width="11.42578125" style="1"/>
    <col min="49" max="49" width="13.5703125" style="1" bestFit="1" customWidth="1"/>
    <col min="50" max="50" width="11.42578125" style="1"/>
  </cols>
  <sheetData>
    <row r="1" spans="1:4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61</v>
      </c>
      <c r="AU1" s="1" t="s">
        <v>62</v>
      </c>
      <c r="AV1" s="1" t="s">
        <v>63</v>
      </c>
      <c r="AW1" s="1" t="s">
        <v>64</v>
      </c>
    </row>
    <row r="2" spans="1:49" x14ac:dyDescent="0.25">
      <c r="A2" t="s">
        <v>47</v>
      </c>
      <c r="B2" s="1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0.75</v>
      </c>
      <c r="K2" s="1">
        <v>0.75</v>
      </c>
      <c r="L2" s="1">
        <v>0</v>
      </c>
      <c r="M2" s="1">
        <v>1</v>
      </c>
      <c r="N2" s="1">
        <v>1</v>
      </c>
      <c r="O2" s="1">
        <v>1</v>
      </c>
      <c r="P2" s="1">
        <v>0</v>
      </c>
      <c r="Q2" s="1">
        <v>0.75</v>
      </c>
      <c r="R2" s="1">
        <v>0</v>
      </c>
      <c r="S2" s="1">
        <v>0.5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0.25</v>
      </c>
      <c r="AK2" s="1">
        <v>1</v>
      </c>
      <c r="AL2" s="1">
        <v>1</v>
      </c>
      <c r="AM2" s="1">
        <v>1</v>
      </c>
      <c r="AN2" s="1">
        <v>1</v>
      </c>
      <c r="AO2" s="1">
        <v>0</v>
      </c>
      <c r="AP2" s="1">
        <v>1</v>
      </c>
      <c r="AQ2" s="1">
        <v>1</v>
      </c>
      <c r="AR2" s="1">
        <v>1</v>
      </c>
      <c r="AS2" s="1">
        <f>SUM(B2:AR2)</f>
        <v>29</v>
      </c>
      <c r="AT2" s="3">
        <f>(AS2/43)*10</f>
        <v>6.7441860465116275</v>
      </c>
      <c r="AU2" s="1">
        <v>5.27</v>
      </c>
      <c r="AV2" s="3">
        <f>AVERAGE(AT2:AU2)</f>
        <v>6.0070930232558135</v>
      </c>
      <c r="AW2" s="1" t="str">
        <f>IF(AV2&gt;=6,"Acreditado","Extraordinario")</f>
        <v>Acreditado</v>
      </c>
    </row>
    <row r="3" spans="1:49" x14ac:dyDescent="0.25">
      <c r="A3" t="s">
        <v>48</v>
      </c>
      <c r="B3" s="1">
        <v>1</v>
      </c>
      <c r="C3" s="1">
        <v>0.75</v>
      </c>
      <c r="D3" s="1">
        <v>0</v>
      </c>
      <c r="E3" s="1">
        <v>1</v>
      </c>
      <c r="F3" s="1">
        <v>0.5</v>
      </c>
      <c r="G3" s="1">
        <v>0.5</v>
      </c>
      <c r="H3" s="1">
        <v>0</v>
      </c>
      <c r="I3" s="1">
        <v>0.5</v>
      </c>
      <c r="J3" s="1">
        <v>0.5</v>
      </c>
      <c r="K3" s="1">
        <v>0.5</v>
      </c>
      <c r="L3" s="1">
        <v>1</v>
      </c>
      <c r="M3" s="1">
        <v>0.5</v>
      </c>
      <c r="N3" s="1">
        <v>0.25</v>
      </c>
      <c r="O3" s="1">
        <v>1</v>
      </c>
      <c r="P3" s="1">
        <v>1</v>
      </c>
      <c r="Q3" s="1">
        <v>0.5</v>
      </c>
      <c r="R3" s="1">
        <v>1</v>
      </c>
      <c r="S3" s="1">
        <v>0.5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0</v>
      </c>
      <c r="AH3" s="1">
        <v>1</v>
      </c>
      <c r="AI3" s="1">
        <v>0.5</v>
      </c>
      <c r="AJ3" s="1">
        <v>0.5</v>
      </c>
      <c r="AK3" s="1">
        <v>1</v>
      </c>
      <c r="AL3" s="1">
        <v>0.5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0</v>
      </c>
      <c r="AS3" s="1">
        <f t="shared" ref="AS3:AS7" si="0">SUM(B3:AR3)</f>
        <v>30.5</v>
      </c>
      <c r="AT3" s="3">
        <f t="shared" ref="AT3:AT7" si="1">(AS3/43)*10</f>
        <v>7.0930232558139537</v>
      </c>
      <c r="AU3" s="1">
        <v>5.42</v>
      </c>
      <c r="AV3" s="3">
        <f t="shared" ref="AV3:AV7" si="2">AVERAGE(AT3:AU3)</f>
        <v>6.2565116279069768</v>
      </c>
      <c r="AW3" s="1" t="str">
        <f t="shared" ref="AW3:AW7" si="3">IF(AV3&gt;=6,"Acreditado","Extraordinario")</f>
        <v>Acreditado</v>
      </c>
    </row>
    <row r="4" spans="1:49" x14ac:dyDescent="0.25">
      <c r="A4" t="s">
        <v>49</v>
      </c>
      <c r="B4" s="1">
        <v>0</v>
      </c>
      <c r="C4" s="1">
        <v>0.5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0.5</v>
      </c>
      <c r="K4" s="1">
        <v>0.25</v>
      </c>
      <c r="L4" s="1">
        <v>1</v>
      </c>
      <c r="M4" s="1">
        <v>0.25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0.66</v>
      </c>
      <c r="AB4" s="1">
        <v>1</v>
      </c>
      <c r="AC4" s="1">
        <v>1</v>
      </c>
      <c r="AD4" s="1">
        <v>1</v>
      </c>
      <c r="AE4" s="1">
        <v>0</v>
      </c>
      <c r="AF4" s="1">
        <v>1</v>
      </c>
      <c r="AG4" s="1">
        <v>0</v>
      </c>
      <c r="AH4" s="1">
        <v>0.33</v>
      </c>
      <c r="AI4" s="1">
        <v>1</v>
      </c>
      <c r="AJ4" s="1">
        <v>0.25</v>
      </c>
      <c r="AK4" s="1">
        <v>0</v>
      </c>
      <c r="AL4" s="1">
        <v>0.5</v>
      </c>
      <c r="AM4" s="1">
        <v>0.66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f t="shared" si="0"/>
        <v>16.899999999999999</v>
      </c>
      <c r="AT4" s="3">
        <f t="shared" si="1"/>
        <v>3.9302325581395348</v>
      </c>
      <c r="AU4" s="1">
        <v>6.28</v>
      </c>
      <c r="AV4" s="3">
        <f t="shared" si="2"/>
        <v>5.1051162790697671</v>
      </c>
      <c r="AW4" s="1" t="str">
        <f t="shared" si="3"/>
        <v>Extraordinario</v>
      </c>
    </row>
    <row r="5" spans="1:49" x14ac:dyDescent="0.25">
      <c r="A5" t="s">
        <v>51</v>
      </c>
      <c r="B5" s="1">
        <v>1</v>
      </c>
      <c r="C5" s="1">
        <v>1</v>
      </c>
      <c r="D5" s="1">
        <v>0</v>
      </c>
      <c r="E5" s="1">
        <v>1</v>
      </c>
      <c r="F5" s="1">
        <v>0.5</v>
      </c>
      <c r="G5" s="1">
        <v>0</v>
      </c>
      <c r="H5" s="1">
        <v>0</v>
      </c>
      <c r="I5" s="1">
        <v>0.5</v>
      </c>
      <c r="J5" s="1">
        <v>0.25</v>
      </c>
      <c r="K5" s="1">
        <v>0.5</v>
      </c>
      <c r="L5" s="1">
        <v>1</v>
      </c>
      <c r="M5" s="1">
        <v>0.25</v>
      </c>
      <c r="N5" s="1">
        <v>1</v>
      </c>
      <c r="O5" s="1">
        <v>1</v>
      </c>
      <c r="P5" s="1">
        <v>1</v>
      </c>
      <c r="Q5" s="1">
        <v>0.5</v>
      </c>
      <c r="R5" s="1">
        <v>1</v>
      </c>
      <c r="S5" s="1">
        <v>0.25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0.25</v>
      </c>
      <c r="AK5" s="1">
        <v>0</v>
      </c>
      <c r="AL5" s="1">
        <v>0.5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0</v>
      </c>
      <c r="AS5" s="1">
        <f t="shared" si="0"/>
        <v>31.5</v>
      </c>
      <c r="AT5" s="3">
        <f t="shared" si="1"/>
        <v>7.3255813953488369</v>
      </c>
      <c r="AU5" s="1">
        <v>5.1100000000000003</v>
      </c>
      <c r="AV5" s="3">
        <f t="shared" si="2"/>
        <v>6.2177906976744186</v>
      </c>
      <c r="AW5" s="1" t="str">
        <f t="shared" si="3"/>
        <v>Acreditado</v>
      </c>
    </row>
    <row r="6" spans="1:49" x14ac:dyDescent="0.25">
      <c r="A6" t="s">
        <v>55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0.8</v>
      </c>
      <c r="K6" s="1">
        <v>1</v>
      </c>
      <c r="L6" s="1">
        <v>0</v>
      </c>
      <c r="M6" s="1">
        <v>1</v>
      </c>
      <c r="N6" s="1">
        <v>0.25</v>
      </c>
      <c r="O6" s="1">
        <v>1</v>
      </c>
      <c r="P6" s="1">
        <v>1</v>
      </c>
      <c r="Q6" s="1">
        <v>0.75</v>
      </c>
      <c r="R6" s="1">
        <v>1</v>
      </c>
      <c r="S6" s="1">
        <v>0.25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1</v>
      </c>
      <c r="AF6" s="1">
        <v>1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0</v>
      </c>
      <c r="AM6" s="1">
        <v>1</v>
      </c>
      <c r="AN6" s="1">
        <v>0</v>
      </c>
      <c r="AO6" s="1">
        <v>1</v>
      </c>
      <c r="AP6" s="1">
        <v>0</v>
      </c>
      <c r="AQ6" s="1">
        <v>1</v>
      </c>
      <c r="AR6" s="1">
        <v>0</v>
      </c>
      <c r="AS6" s="1">
        <f t="shared" si="0"/>
        <v>24.05</v>
      </c>
      <c r="AT6" s="3">
        <f t="shared" si="1"/>
        <v>5.5930232558139537</v>
      </c>
      <c r="AU6" s="1">
        <v>6.81</v>
      </c>
      <c r="AV6" s="3">
        <f t="shared" si="2"/>
        <v>6.2015116279069762</v>
      </c>
      <c r="AW6" s="1" t="str">
        <f t="shared" si="3"/>
        <v>Acreditado</v>
      </c>
    </row>
    <row r="7" spans="1:49" x14ac:dyDescent="0.25">
      <c r="A7" t="s">
        <v>57</v>
      </c>
      <c r="B7" s="1">
        <v>1</v>
      </c>
      <c r="C7" s="1">
        <v>1</v>
      </c>
      <c r="D7" s="1">
        <v>1</v>
      </c>
      <c r="E7" s="1">
        <v>1</v>
      </c>
      <c r="F7" s="1">
        <v>0.5</v>
      </c>
      <c r="G7" s="1">
        <v>1</v>
      </c>
      <c r="H7" s="1">
        <v>1</v>
      </c>
      <c r="I7" s="1">
        <v>1</v>
      </c>
      <c r="J7" s="1">
        <v>0.8</v>
      </c>
      <c r="K7" s="1">
        <v>1</v>
      </c>
      <c r="L7" s="1">
        <v>1</v>
      </c>
      <c r="M7" s="1">
        <v>0.25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0</v>
      </c>
      <c r="AB7" s="1">
        <v>1</v>
      </c>
      <c r="AC7" s="1">
        <v>1</v>
      </c>
      <c r="AD7" s="1">
        <v>0</v>
      </c>
      <c r="AE7" s="1">
        <v>0</v>
      </c>
      <c r="AF7" s="1">
        <v>1</v>
      </c>
      <c r="AG7" s="1">
        <v>1</v>
      </c>
      <c r="AH7" s="1">
        <v>0</v>
      </c>
      <c r="AI7" s="1">
        <v>1</v>
      </c>
      <c r="AJ7" s="1">
        <v>0.5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0</v>
      </c>
      <c r="AS7" s="1">
        <f t="shared" si="0"/>
        <v>34.049999999999997</v>
      </c>
      <c r="AT7" s="3">
        <f t="shared" si="1"/>
        <v>7.9186046511627906</v>
      </c>
      <c r="AU7" s="1">
        <v>5.93</v>
      </c>
      <c r="AV7" s="3">
        <f t="shared" si="2"/>
        <v>6.9243023255813956</v>
      </c>
      <c r="AW7" s="1" t="str">
        <f t="shared" si="3"/>
        <v>Acreditado</v>
      </c>
    </row>
  </sheetData>
  <conditionalFormatting sqref="AV2:AV7">
    <cfRule type="cellIs" dxfId="0" priority="1" operator="greaterThan">
      <formula>5.9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Primer Examen</vt:lpstr>
      <vt:lpstr>Segundo 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2024-05-30T01:26:08Z</dcterms:created>
  <dcterms:modified xsi:type="dcterms:W3CDTF">2024-06-06T05:40:52Z</dcterms:modified>
</cp:coreProperties>
</file>