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"/>
    </mc:Choice>
  </mc:AlternateContent>
  <xr:revisionPtr revIDLastSave="0" documentId="13_ncr:1_{08DECF76-650C-429B-9390-30816EFAD130}" xr6:coauthVersionLast="47" xr6:coauthVersionMax="47" xr10:uidLastSave="{00000000-0000-0000-0000-000000000000}"/>
  <bookViews>
    <workbookView xWindow="-120" yWindow="-120" windowWidth="20730" windowHeight="11160" tabRatio="234" xr2:uid="{E8712B9D-6845-4097-9B67-2A1265FEF4AB}"/>
  </bookViews>
  <sheets>
    <sheet name="Concentrado" sheetId="1" r:id="rId1"/>
  </sheets>
  <definedNames>
    <definedName name="_xlnm._FilterDatabase" localSheetId="0" hidden="1">Concentrado!$A$1:$O$13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5" i="1"/>
  <c r="N3" i="1"/>
  <c r="N4" i="1"/>
  <c r="N6" i="1"/>
  <c r="N7" i="1"/>
  <c r="N8" i="1"/>
  <c r="N9" i="1"/>
  <c r="N10" i="1"/>
  <c r="N11" i="1"/>
  <c r="N12" i="1"/>
  <c r="N13" i="1"/>
  <c r="O3" i="1" l="1"/>
  <c r="O5" i="1"/>
  <c r="O6" i="1"/>
  <c r="O7" i="1"/>
  <c r="O8" i="1"/>
  <c r="O9" i="1"/>
  <c r="O10" i="1"/>
  <c r="O11" i="1"/>
  <c r="O12" i="1"/>
  <c r="O13" i="1"/>
  <c r="O2" i="1"/>
  <c r="O4" i="1" l="1"/>
  <c r="A3" i="1" l="1"/>
  <c r="A4" i="1"/>
  <c r="A5" i="1"/>
  <c r="A6" i="1"/>
  <c r="A7" i="1"/>
  <c r="A8" i="1"/>
  <c r="A9" i="1"/>
  <c r="A10" i="1"/>
  <c r="A11" i="1"/>
  <c r="A12" i="1"/>
  <c r="A13" i="1"/>
  <c r="A2" i="1"/>
</calcChain>
</file>

<file path=xl/sharedStrings.xml><?xml version="1.0" encoding="utf-8"?>
<sst xmlns="http://schemas.openxmlformats.org/spreadsheetml/2006/main" count="52" uniqueCount="49">
  <si>
    <t>Apaterno</t>
  </si>
  <si>
    <t>Amaterno</t>
  </si>
  <si>
    <t>Nombre</t>
  </si>
  <si>
    <t>Rodríguez</t>
  </si>
  <si>
    <t>Fragoso</t>
  </si>
  <si>
    <t>Valeria</t>
  </si>
  <si>
    <t>Romero</t>
  </si>
  <si>
    <t>Fernández</t>
  </si>
  <si>
    <t>Sebastian</t>
  </si>
  <si>
    <t>Rosas</t>
  </si>
  <si>
    <t>Amador</t>
  </si>
  <si>
    <t>Ayelen Berenice</t>
  </si>
  <si>
    <t>Santiago</t>
  </si>
  <si>
    <t>Kamyla Sharaa</t>
  </si>
  <si>
    <t>Ruiz</t>
  </si>
  <si>
    <t>Sanabria</t>
  </si>
  <si>
    <t>Sara</t>
  </si>
  <si>
    <t>Sandoval</t>
  </si>
  <si>
    <t>Hernández</t>
  </si>
  <si>
    <t>Leonardo Gael</t>
  </si>
  <si>
    <t>Sigales</t>
  </si>
  <si>
    <t>Morales</t>
  </si>
  <si>
    <t>Ximena</t>
  </si>
  <si>
    <t>Soto</t>
  </si>
  <si>
    <t>Alvarado</t>
  </si>
  <si>
    <t>Darinka Briseida</t>
  </si>
  <si>
    <t>Téllez</t>
  </si>
  <si>
    <t>Emily Fernanda</t>
  </si>
  <si>
    <t>Terán</t>
  </si>
  <si>
    <t>Marlen Fabiola</t>
  </si>
  <si>
    <t>Vázquez</t>
  </si>
  <si>
    <t>Islas</t>
  </si>
  <si>
    <t>María Renata</t>
  </si>
  <si>
    <t>Zaldívar</t>
  </si>
  <si>
    <t>Mendoza</t>
  </si>
  <si>
    <t>Franco Emiliano</t>
  </si>
  <si>
    <t>Alumno</t>
  </si>
  <si>
    <t>P2_Marco</t>
  </si>
  <si>
    <t>P2_Encuadre</t>
  </si>
  <si>
    <t>P2_Montaje</t>
  </si>
  <si>
    <t>P2_Reporte</t>
  </si>
  <si>
    <t>Puntaje</t>
  </si>
  <si>
    <t>Calificación</t>
  </si>
  <si>
    <t>P3_Encuadre</t>
  </si>
  <si>
    <t>P3_Montaje</t>
  </si>
  <si>
    <t>P3_Reporte</t>
  </si>
  <si>
    <t>P4_Encuadre</t>
  </si>
  <si>
    <t>P4_Montaje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</si>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</sst>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8DFC-F977-4803-8B59-055A85494E87}">
  <dimension ref="A1:P13"/>
  <sheetViews>
    <sheetView tabSelected="1" topLeftCell="B1" zoomScale="110" zoomScaleNormal="110" workbookViewId="0">
      <pane xSplit="4875" ySplit="645" topLeftCell="N1" activePane="bottomRight"/>
      <selection activeCell="B1" sqref="B1"/>
      <selection pane="topRight" activeCell="P1" sqref="P1:P1048576"/>
      <selection pane="bottomLeft" activeCell="B2" sqref="B2"/>
      <selection pane="bottomRight" activeCell="P12" sqref="P12"/>
    </sheetView>
  </sheetViews>
  <sheetFormatPr baseColWidth="10" defaultRowHeight="15" x14ac:dyDescent="0.25"/>
  <cols>
    <col min="1" max="1" width="20.7109375" customWidth="1"/>
    <col min="4" max="4" width="15.5703125" bestFit="1" customWidth="1"/>
    <col min="5" max="5" width="11.42578125" style="1"/>
    <col min="6" max="6" width="12.28515625" style="1" bestFit="1" customWidth="1"/>
    <col min="7" max="8" width="11.42578125" style="1"/>
    <col min="9" max="9" width="12.28515625" style="1" bestFit="1" customWidth="1"/>
    <col min="10" max="11" width="11.42578125" style="1"/>
    <col min="12" max="12" width="12.28515625" style="1" bestFit="1" customWidth="1"/>
    <col min="13" max="13" width="12.28515625" style="1" customWidth="1"/>
    <col min="14" max="16" width="11.42578125" style="1"/>
  </cols>
  <sheetData>
    <row r="1" spans="1:16" x14ac:dyDescent="0.25">
      <c r="A1" t="s">
        <v>36</v>
      </c>
      <c r="B1" t="s">
        <v>0</v>
      </c>
      <c r="C1" t="s">
        <v>1</v>
      </c>
      <c r="D1" t="s">
        <v>2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41</v>
      </c>
      <c r="O1" s="1" t="s">
        <v>42</v>
      </c>
      <c r="P1" s="1" t="s">
        <v>48</v>
      </c>
    </row>
    <row r="2" spans="1:16" x14ac:dyDescent="0.25">
      <c r="A2" t="str">
        <f>CONCATENATE(B2, " ", C2, " ", D2)</f>
        <v>Rodríguez Fragoso Valeria</v>
      </c>
      <c r="B2" t="s">
        <v>3</v>
      </c>
      <c r="C2" t="s">
        <v>4</v>
      </c>
      <c r="D2" t="s">
        <v>5</v>
      </c>
      <c r="E2" s="1">
        <v>0</v>
      </c>
      <c r="F2" s="1">
        <v>5</v>
      </c>
      <c r="G2" s="1">
        <v>5</v>
      </c>
      <c r="H2" s="1">
        <v>4</v>
      </c>
      <c r="I2" s="1">
        <v>5</v>
      </c>
      <c r="J2" s="1">
        <v>5</v>
      </c>
      <c r="K2" s="1">
        <v>0</v>
      </c>
      <c r="L2" s="1">
        <v>5</v>
      </c>
      <c r="M2" s="1">
        <v>5</v>
      </c>
      <c r="N2" s="1">
        <f>SUM(E2:M2)</f>
        <v>34</v>
      </c>
      <c r="O2" s="2">
        <f>(N2/45)*10</f>
        <v>7.5555555555555554</v>
      </c>
      <c r="P2" s="1">
        <v>0</v>
      </c>
    </row>
    <row r="3" spans="1:16" x14ac:dyDescent="0.25">
      <c r="A3" t="str">
        <f t="shared" ref="A3:A13" si="0">CONCATENATE(B3, " ", C3, " ", D3)</f>
        <v>Romero Fernández Sebastian</v>
      </c>
      <c r="B3" t="s">
        <v>6</v>
      </c>
      <c r="C3" t="s">
        <v>7</v>
      </c>
      <c r="D3" t="s">
        <v>8</v>
      </c>
      <c r="E3" s="1">
        <v>0</v>
      </c>
      <c r="F3" s="1">
        <v>5</v>
      </c>
      <c r="G3" s="1">
        <v>5</v>
      </c>
      <c r="H3" s="1">
        <v>0</v>
      </c>
      <c r="I3" s="1">
        <v>5</v>
      </c>
      <c r="J3" s="1">
        <v>5</v>
      </c>
      <c r="K3" s="1">
        <v>0</v>
      </c>
      <c r="L3" s="1">
        <v>0</v>
      </c>
      <c r="M3" s="1">
        <v>0</v>
      </c>
      <c r="N3" s="1">
        <f t="shared" ref="N3:N13" si="1">SUM(E3:M3)</f>
        <v>20</v>
      </c>
      <c r="O3" s="2">
        <f t="shared" ref="O3:O13" si="2">(N3/45)*10</f>
        <v>4.4444444444444446</v>
      </c>
      <c r="P3" s="1">
        <v>1</v>
      </c>
    </row>
    <row r="4" spans="1:16" x14ac:dyDescent="0.25">
      <c r="A4" t="str">
        <f t="shared" si="0"/>
        <v>Rosas Amador Ayelen Berenice</v>
      </c>
      <c r="B4" t="s">
        <v>9</v>
      </c>
      <c r="C4" t="s">
        <v>10</v>
      </c>
      <c r="D4" t="s">
        <v>11</v>
      </c>
      <c r="E4" s="1">
        <v>0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2.5</v>
      </c>
      <c r="L4" s="1">
        <v>5</v>
      </c>
      <c r="M4" s="1">
        <v>5</v>
      </c>
      <c r="N4" s="1">
        <f t="shared" si="1"/>
        <v>37.5</v>
      </c>
      <c r="O4" s="2">
        <f t="shared" si="2"/>
        <v>8.3333333333333339</v>
      </c>
      <c r="P4" s="1">
        <v>0</v>
      </c>
    </row>
    <row r="5" spans="1:16" x14ac:dyDescent="0.25">
      <c r="A5" t="str">
        <f t="shared" si="0"/>
        <v>Rosas Santiago Kamyla Sharaa</v>
      </c>
      <c r="B5" t="s">
        <v>9</v>
      </c>
      <c r="C5" t="s">
        <v>12</v>
      </c>
      <c r="D5" t="s">
        <v>13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0</v>
      </c>
      <c r="K5" s="1">
        <v>4</v>
      </c>
      <c r="L5" s="1">
        <v>5</v>
      </c>
      <c r="M5" s="1">
        <v>5</v>
      </c>
      <c r="N5" s="1">
        <f>SUM(E5:M5)</f>
        <v>39</v>
      </c>
      <c r="O5" s="2">
        <f t="shared" si="2"/>
        <v>8.6666666666666679</v>
      </c>
      <c r="P5" s="1">
        <v>0</v>
      </c>
    </row>
    <row r="6" spans="1:16" x14ac:dyDescent="0.25">
      <c r="A6" t="str">
        <f t="shared" si="0"/>
        <v>Ruiz Sanabria Sara</v>
      </c>
      <c r="B6" t="s">
        <v>14</v>
      </c>
      <c r="C6" t="s">
        <v>15</v>
      </c>
      <c r="D6" t="s">
        <v>16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f t="shared" si="1"/>
        <v>45</v>
      </c>
      <c r="O6" s="2">
        <f t="shared" si="2"/>
        <v>10</v>
      </c>
      <c r="P6" s="1">
        <v>0</v>
      </c>
    </row>
    <row r="7" spans="1:16" x14ac:dyDescent="0.25">
      <c r="A7" t="str">
        <f t="shared" si="0"/>
        <v>Sandoval Hernández Leonardo Gael</v>
      </c>
      <c r="B7" t="s">
        <v>17</v>
      </c>
      <c r="C7" t="s">
        <v>18</v>
      </c>
      <c r="D7" t="s">
        <v>19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2</v>
      </c>
      <c r="L7" s="1">
        <v>5</v>
      </c>
      <c r="M7" s="1">
        <v>0</v>
      </c>
      <c r="N7" s="1">
        <f t="shared" si="1"/>
        <v>37</v>
      </c>
      <c r="O7" s="2">
        <f t="shared" si="2"/>
        <v>8.2222222222222214</v>
      </c>
      <c r="P7" s="1">
        <v>1</v>
      </c>
    </row>
    <row r="8" spans="1:16" x14ac:dyDescent="0.25">
      <c r="A8" t="str">
        <f t="shared" si="0"/>
        <v>Sigales Morales Ximena</v>
      </c>
      <c r="B8" t="s">
        <v>20</v>
      </c>
      <c r="C8" t="s">
        <v>21</v>
      </c>
      <c r="D8" t="s">
        <v>22</v>
      </c>
      <c r="E8" s="1">
        <v>0</v>
      </c>
      <c r="F8" s="1">
        <v>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f t="shared" si="1"/>
        <v>5</v>
      </c>
      <c r="O8" s="2">
        <f t="shared" si="2"/>
        <v>1.1111111111111112</v>
      </c>
      <c r="P8" s="1">
        <v>7</v>
      </c>
    </row>
    <row r="9" spans="1:16" x14ac:dyDescent="0.25">
      <c r="A9" t="str">
        <f t="shared" si="0"/>
        <v>Soto Alvarado Darinka Briseida</v>
      </c>
      <c r="B9" t="s">
        <v>23</v>
      </c>
      <c r="C9" t="s">
        <v>24</v>
      </c>
      <c r="D9" t="s">
        <v>25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f t="shared" si="1"/>
        <v>45</v>
      </c>
      <c r="O9" s="2">
        <f t="shared" si="2"/>
        <v>10</v>
      </c>
      <c r="P9" s="1">
        <v>1</v>
      </c>
    </row>
    <row r="10" spans="1:16" x14ac:dyDescent="0.25">
      <c r="A10" t="str">
        <f t="shared" si="0"/>
        <v>Téllez Romero Emily Fernanda</v>
      </c>
      <c r="B10" t="s">
        <v>26</v>
      </c>
      <c r="C10" t="s">
        <v>6</v>
      </c>
      <c r="D10" t="s">
        <v>27</v>
      </c>
      <c r="E10" s="1">
        <v>0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2.5</v>
      </c>
      <c r="L10" s="1">
        <v>5</v>
      </c>
      <c r="M10" s="1">
        <v>0</v>
      </c>
      <c r="N10" s="1">
        <f t="shared" si="1"/>
        <v>32.5</v>
      </c>
      <c r="O10" s="2">
        <f t="shared" si="2"/>
        <v>7.2222222222222223</v>
      </c>
      <c r="P10" s="1">
        <v>1</v>
      </c>
    </row>
    <row r="11" spans="1:16" x14ac:dyDescent="0.25">
      <c r="A11" t="str">
        <f t="shared" si="0"/>
        <v>Terán Rodríguez Marlen Fabiola</v>
      </c>
      <c r="B11" t="s">
        <v>28</v>
      </c>
      <c r="C11" t="s">
        <v>3</v>
      </c>
      <c r="D11" t="s">
        <v>29</v>
      </c>
      <c r="E11" s="1">
        <v>0</v>
      </c>
      <c r="F11" s="1">
        <v>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</v>
      </c>
      <c r="M11" s="1">
        <v>0</v>
      </c>
      <c r="N11" s="1">
        <f t="shared" si="1"/>
        <v>10</v>
      </c>
      <c r="O11" s="2">
        <f t="shared" si="2"/>
        <v>2.2222222222222223</v>
      </c>
      <c r="P11" s="1">
        <v>6</v>
      </c>
    </row>
    <row r="12" spans="1:16" x14ac:dyDescent="0.25">
      <c r="A12" t="str">
        <f t="shared" si="0"/>
        <v>Vázquez Islas María Renata</v>
      </c>
      <c r="B12" t="s">
        <v>30</v>
      </c>
      <c r="C12" t="s">
        <v>31</v>
      </c>
      <c r="D12" t="s">
        <v>32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2.5</v>
      </c>
      <c r="L12" s="1">
        <v>5</v>
      </c>
      <c r="M12" s="1">
        <v>5</v>
      </c>
      <c r="N12" s="1">
        <f t="shared" si="1"/>
        <v>42.5</v>
      </c>
      <c r="O12" s="2">
        <f t="shared" si="2"/>
        <v>9.4444444444444446</v>
      </c>
      <c r="P12" s="1">
        <v>1</v>
      </c>
    </row>
    <row r="13" spans="1:16" x14ac:dyDescent="0.25">
      <c r="A13" t="str">
        <f t="shared" si="0"/>
        <v>Zaldívar Mendoza Franco Emiliano</v>
      </c>
      <c r="B13" t="s">
        <v>33</v>
      </c>
      <c r="C13" t="s">
        <v>34</v>
      </c>
      <c r="D13" t="s">
        <v>35</v>
      </c>
      <c r="E13" s="1">
        <v>0</v>
      </c>
      <c r="F13" s="1">
        <v>0</v>
      </c>
      <c r="G13" s="1">
        <v>5</v>
      </c>
      <c r="H13" s="1">
        <v>0</v>
      </c>
      <c r="I13" s="1">
        <v>5</v>
      </c>
      <c r="J13" s="1">
        <v>5</v>
      </c>
      <c r="K13" s="1">
        <v>0</v>
      </c>
      <c r="L13" s="1">
        <v>0</v>
      </c>
      <c r="M13" s="1">
        <v>0</v>
      </c>
      <c r="N13" s="1">
        <f t="shared" si="1"/>
        <v>15</v>
      </c>
      <c r="O13" s="2">
        <f t="shared" si="2"/>
        <v>3.333333333333333</v>
      </c>
      <c r="P13" s="1">
        <v>3</v>
      </c>
    </row>
  </sheetData>
  <conditionalFormatting sqref="E2:M13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2023-11-22T01:10:06Z</dcterms:created>
  <dcterms:modified xsi:type="dcterms:W3CDTF">2023-12-23T22:29:10Z</dcterms:modified>
</cp:coreProperties>
</file>