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gusto\OneDrive\Documentos\Cursos_UVM\Plan PU\Fisica_3\Bitacoras\NRC_124_Grupo_43\Parcial_01\"/>
    </mc:Choice>
  </mc:AlternateContent>
  <xr:revisionPtr revIDLastSave="0" documentId="13_ncr:1_{D6FD7285-7573-49E4-A2BC-BC6869573D3D}" xr6:coauthVersionLast="47" xr6:coauthVersionMax="47" xr10:uidLastSave="{00000000-0000-0000-0000-000000000000}"/>
  <bookViews>
    <workbookView xWindow="-120" yWindow="-120" windowWidth="20730" windowHeight="11160" tabRatio="385" firstSheet="1" activeTab="1" xr2:uid="{00000000-000D-0000-FFFF-FFFF00000000}"/>
  </bookViews>
  <sheets>
    <sheet name="Datos de asignación" sheetId="1" r:id="rId1"/>
    <sheet name="Concentrado" sheetId="2" r:id="rId2"/>
    <sheet name="Inasistencias" sheetId="3" r:id="rId3"/>
  </sheets>
  <definedNames>
    <definedName name="_xlnm._FilterDatabase" localSheetId="1" hidden="1">Concentrado!$A$2:$C$17</definedName>
    <definedName name="Slicer_Assignments">#N/A</definedName>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2" l="1"/>
  <c r="L5" i="2"/>
  <c r="L6" i="2"/>
  <c r="L7" i="2"/>
  <c r="L8" i="2"/>
  <c r="L9" i="2"/>
  <c r="L10" i="2"/>
  <c r="L11" i="2"/>
  <c r="L12" i="2"/>
  <c r="L13" i="2"/>
  <c r="L14" i="2"/>
  <c r="L15" i="2"/>
  <c r="L16" i="2"/>
  <c r="L17" i="2"/>
  <c r="L3" i="2"/>
  <c r="J3" i="3" l="1"/>
  <c r="J4" i="3"/>
  <c r="J5" i="3"/>
  <c r="J6" i="3"/>
  <c r="J7" i="3"/>
  <c r="J8" i="3"/>
  <c r="J9" i="3"/>
  <c r="J10" i="3"/>
  <c r="J11" i="3"/>
  <c r="J12" i="3"/>
  <c r="J13" i="3"/>
  <c r="J14" i="3"/>
  <c r="J15" i="3"/>
  <c r="J16" i="3"/>
  <c r="J2" i="3"/>
  <c r="J17" i="2" l="1"/>
  <c r="K17" i="2" s="1"/>
  <c r="J16" i="2"/>
  <c r="K16" i="2" s="1"/>
  <c r="J15" i="2"/>
  <c r="K15" i="2" s="1"/>
  <c r="J14" i="2"/>
  <c r="K14" i="2" s="1"/>
  <c r="J13" i="2"/>
  <c r="K13" i="2" s="1"/>
  <c r="J12" i="2"/>
  <c r="K12" i="2" s="1"/>
  <c r="J11" i="2"/>
  <c r="K11" i="2" s="1"/>
  <c r="J10" i="2"/>
  <c r="K10" i="2" s="1"/>
  <c r="J9" i="2"/>
  <c r="K9" i="2" s="1"/>
  <c r="J8" i="2"/>
  <c r="K8" i="2" s="1"/>
  <c r="J7" i="2"/>
  <c r="K7" i="2" s="1"/>
  <c r="J6" i="2"/>
  <c r="K6" i="2" s="1"/>
  <c r="J5" i="2"/>
  <c r="K5" i="2" s="1"/>
  <c r="J4" i="2"/>
  <c r="K4" i="2" s="1"/>
  <c r="J1" i="2"/>
  <c r="J3" i="2"/>
  <c r="K3" i="2" s="1"/>
</calcChain>
</file>

<file path=xl/sharedStrings.xml><?xml version="1.0" encoding="utf-8"?>
<sst xmlns="http://schemas.openxmlformats.org/spreadsheetml/2006/main" count="749" uniqueCount="141">
  <si>
    <t>Envío del reporte completo de la Práctica 1</t>
  </si>
  <si>
    <t>Práctica 1 - Envío análisis preliminar</t>
  </si>
  <si>
    <t>Envío Ejercicio en clase de Graficación</t>
  </si>
  <si>
    <t>Práctica 1 - Envío de avance del reporte</t>
  </si>
  <si>
    <t>Actividad 2 - Reglamento Laboratorio y Normas de Higiene</t>
  </si>
  <si>
    <t>Actividad 1 - Envío de la síntesis de Física 3 con firmas</t>
  </si>
  <si>
    <t>N01202305125 FISICA III - Datos de asignación</t>
  </si>
  <si>
    <t>Nombre completo</t>
  </si>
  <si>
    <t>Nombre</t>
  </si>
  <si>
    <t>Apellidos</t>
  </si>
  <si>
    <t>Dirección de correo</t>
  </si>
  <si>
    <t>Tareas</t>
  </si>
  <si>
    <t>Fecha de vencimiento</t>
  </si>
  <si>
    <t>Etiqueta</t>
  </si>
  <si>
    <t>Estado</t>
  </si>
  <si>
    <t>Comentarios</t>
  </si>
  <si>
    <t>Puntos</t>
  </si>
  <si>
    <t>Puntos máximos</t>
  </si>
  <si>
    <t>Porcentaje</t>
  </si>
  <si>
    <t/>
  </si>
  <si>
    <t>Jezabel Arias Arciniega</t>
  </si>
  <si>
    <t>A020244739@my.uvm.edu.mx</t>
  </si>
  <si>
    <t>Entregado</t>
  </si>
  <si>
    <t>Muy bien! Las conclusiones más allá de responder las preguntas que se indicaron para el análisis preliminar, es que se extendieran con lo que comentamos en clase, así con las experiencias de los otros equipos se podrían complementar y señalarlas en las conclusiones.</t>
  </si>
  <si>
    <t>Alvaro Estrada Padilla</t>
  </si>
  <si>
    <t>A020245456@my.uvm.edu.mx</t>
  </si>
  <si>
    <t>Bien! Recuerda que las preguntas que ya respondiste te darán elementos para extender las conclusiones en tu redacción.</t>
  </si>
  <si>
    <t>Sandra Erendira Flores Hernandez</t>
  </si>
  <si>
    <t>A020245675@my.uvm.edu.mx</t>
  </si>
  <si>
    <t>Actividad no enviada.</t>
  </si>
  <si>
    <t>Hilda Flores Espana</t>
  </si>
  <si>
    <t>A020249032@my.uvm.edu.mx</t>
  </si>
  <si>
    <t>Bryana Andrade Delgado</t>
  </si>
  <si>
    <t>A020263998@my.uvm.edu.mx</t>
  </si>
  <si>
    <t>Detalles de ortografía:
Dice: Gustabo, es Gustavo.
Dice: elongaciones, es elongación.
Dice: estiración, es: alargamiento o elongación.
En tu documento no están los datos experimentales, la gráfica y el análisis que se debió de entregar previamente. Un reporte con esos faltantes si te afectará, procura incluir todo lo que ya se envió.</t>
  </si>
  <si>
    <t>Dariana Angie Contador Enriquez</t>
  </si>
  <si>
    <t>A020238395@my.uvm.edu.mx</t>
  </si>
  <si>
    <t>Bien, las conclusiones son mínimas a pesar de que en clase se revisaron varios resultados. No olvides incluir cada apartado que ya se respondió, te faltó incluir las preguntas que se dejaron previo al análisis de los datos experimentales.</t>
  </si>
  <si>
    <t>Maria Fernanda Esquivel Bonilla</t>
  </si>
  <si>
    <t>A020266322@my.uvm.edu.mx</t>
  </si>
  <si>
    <t>Muy bien! Las conclusiones se pueden extender a partir de las preguntas que ya tenías, y con los comentarios que se compartieron en la tercera clase para la Práctica.</t>
  </si>
  <si>
    <t>Dana Sofia Galindo Sandoval</t>
  </si>
  <si>
    <t>A020264862@my.uvm.edu.mx</t>
  </si>
  <si>
    <t>Muy bien en tu reporte completo.</t>
  </si>
  <si>
    <t>Regina Flores Quintana</t>
  </si>
  <si>
    <t>A020266998@my.uvm.edu.mx</t>
  </si>
  <si>
    <t>Mariana Lopez Martinez</t>
  </si>
  <si>
    <t>A020270002@my.uvm.edu.mx</t>
  </si>
  <si>
    <t>Muy bien! Recuerda que en las conclusiones también respondemos si se logró el objetivo y si las hipótesis que planteamos para la práctica, son correctas.</t>
  </si>
  <si>
    <t>Jose Roberto Corona Rodriguez</t>
  </si>
  <si>
    <t>A010185692@my.uvm.edu.mx</t>
  </si>
  <si>
    <t>Joaquin Manuel Ching Andamayo</t>
  </si>
  <si>
    <t>A010186376@my.uvm.edu.mx</t>
  </si>
  <si>
    <t>Danna Michelle Flores Barrios</t>
  </si>
  <si>
    <t>A010186574@my.uvm.edu.mx</t>
  </si>
  <si>
    <t>Melanie Perez Alvizo</t>
  </si>
  <si>
    <t>A010186676@my.uvm.edu.mx</t>
  </si>
  <si>
    <t>Muy bien! Recuerda que una hipótesis no se resuelve, sino que se comprueba si es correcta o no, en nuestra práctica, con los resultados obtenidos, podemos decir que las hipótesis fueron correctas y que además se logró el objetivo planteado.</t>
  </si>
  <si>
    <t>Emilia Valeria Chavez Segura</t>
  </si>
  <si>
    <t>A010187045@my.uvm.edu.mx</t>
  </si>
  <si>
    <t>Muy bien en tu análisis preliminar, el incluir evidencia visual le aporta mucho al trabajo.</t>
  </si>
  <si>
    <t>Muy bien! En el cálculo de la pendiente de la recta m, habría que indicar los puntos que seleccionaste.</t>
  </si>
  <si>
    <t>La actividad se envió fuera del plazo establecido, por lo tanto, no contabiliza en el puntaje. Además no se presentan los puntos que se indicaron para el análisis preliminar.</t>
  </si>
  <si>
    <t>Bien. El que trabajen en equipo indica claramente que los datos experimentales serán los mismos, pero en la parte de análisis cada integrante debe de aportar su trabajo, por esta única ocasión se les admitirá la entrega del mismo avance, para las siguientes se cancelarán todos los trabajos idénticos.</t>
  </si>
  <si>
    <t>Actividad no enviada. Considera que cada trabajo parcial aporta evaluación de la Práctica,</t>
  </si>
  <si>
    <t>Muy bien! Incluyes los datos experimentales que midieron en el equipo. Recuerda que como todo magnitud en física, hay que asociar las unidades, para m la pendiente de la recta, son g/cm</t>
  </si>
  <si>
    <t>Muy bien en tu análisis preliminar, ya incluyes las conclusiones que se espera se discutan en la tercera clase, está bien por presentar ese apartado, que podrás extender en la siguiente entrega del reporte.</t>
  </si>
  <si>
    <t>Muy bien! En una primera etapa de trabajo, hay que realizar las gráficas a mano, apoyarse con un programa está bien, ya que nos ayuda mucho con las escalas de los ejes, el trabajo a mano nos deja el reto de resolverlo.</t>
  </si>
  <si>
    <t>Presentas el análisis de los datos, solo que los ejes de la gráfica están invertidos, es decir, el valor de la pendiente del resorte que utilizaron, debería de reportarse como 1/m
Más allá de ese detalle que hay que cuidar, tu trabajo es correcto.</t>
  </si>
  <si>
    <t>Muy bien, recuerda llevar la hoja para la siguiente clase de Laboratorio.</t>
  </si>
  <si>
    <t>Actividad no enviada.
En cada examen parcial la suma de actividades de Evaluación Continua, aportará puntaje para la calificación.</t>
  </si>
  <si>
    <t>Muy bien en tu marco teórico. Quizá en los ejemplos que mencionas, habría que describir un poco más la parte o partes en donde están los resortes.</t>
  </si>
  <si>
    <t>Muy bien!</t>
  </si>
  <si>
    <t>Bien con la presentación de tu marco teórico, te recomiendo que incluyas las preguntas para que de esa manera quede claro lo que presentas como respuesta.</t>
  </si>
  <si>
    <t>Muy bien con tu avance del marco teórico.</t>
  </si>
  <si>
    <t>Bien en tu avance de marco teórico, no olvides anotar las referencias que consultes.</t>
  </si>
  <si>
    <t>Muy bien con tus respuestas para el marco teórico.</t>
  </si>
  <si>
    <t>Bien! Tu marco teórico lo presentas con las respuestas a las preguntas.</t>
  </si>
  <si>
    <t>Bien, la idea es que tu marco teórico le aporte una base a toda la práctica. Si revisas tu escrito, cada respuesta si proporciona información, aunque breve, pero en la bibliografía indicas 6 referencias.</t>
  </si>
  <si>
    <t>Revisa que en la clase de indicó cada elemento inicial del reporte, y como tal no presentas el marco teórico que se solicitó.</t>
  </si>
  <si>
    <t>Bien. Las respuestas a las preguntas te dejan un marco teórico.</t>
  </si>
  <si>
    <t>Muy bien! Revisaste el Reglamento de Laboratorio y las Normas de Higiene.</t>
  </si>
  <si>
    <t>Bien, la idea para responder cada pregunta es apoyarse con los artículos del Reglamento y las Normas de Higiene, ya que son claras y con ello, cualquiera de los escenarios quedaría bien respondido.</t>
  </si>
  <si>
    <t>Bien, la idea es que hay que dar respuesta con base a los artículos del reglamento, ya que de esa manera queda lo más claro posible la respuesta y no se presta a interpretaciones generales.</t>
  </si>
  <si>
    <t>Muy bien! Revisaste el Reglamento de Laboratorio y las Normas de Higiene. Incluiste el reglamento como parte de tu solución.</t>
  </si>
  <si>
    <t>Muy bien! Se te pide que esta hoja firmada la tengas en tu cuaderno.</t>
  </si>
  <si>
    <t>La hoja con firma debe de estar en tu cuaderno, recuerda que se señaló que cumplir con el envío otorgaba un punto en la clase de teoría y en laboratorio.
Se te pedirá la hoja de síntesis firmada para cotejo.</t>
  </si>
  <si>
    <t>Jezabel</t>
  </si>
  <si>
    <t>Arias</t>
  </si>
  <si>
    <t>Arciniega</t>
  </si>
  <si>
    <t>Alvaro</t>
  </si>
  <si>
    <t>Estrada</t>
  </si>
  <si>
    <t>Padilla</t>
  </si>
  <si>
    <t>Flores</t>
  </si>
  <si>
    <t>Hilda</t>
  </si>
  <si>
    <t>Bryana</t>
  </si>
  <si>
    <t>Andrade</t>
  </si>
  <si>
    <t>Delgado</t>
  </si>
  <si>
    <t>Contador</t>
  </si>
  <si>
    <t>Enriquez</t>
  </si>
  <si>
    <t>Esquivel</t>
  </si>
  <si>
    <t>Bonilla</t>
  </si>
  <si>
    <t>Galindo</t>
  </si>
  <si>
    <t>Sandoval</t>
  </si>
  <si>
    <t>Regina</t>
  </si>
  <si>
    <t>Quintana</t>
  </si>
  <si>
    <t>Mariana</t>
  </si>
  <si>
    <t>Corona</t>
  </si>
  <si>
    <t>Rodriguez</t>
  </si>
  <si>
    <t>Andamayo</t>
  </si>
  <si>
    <t>Barrios</t>
  </si>
  <si>
    <t>Melanie</t>
  </si>
  <si>
    <t>Alvizo</t>
  </si>
  <si>
    <t>Segura</t>
  </si>
  <si>
    <t>Dariana Angie</t>
  </si>
  <si>
    <t>Chinga</t>
  </si>
  <si>
    <t>Danna Michelle</t>
  </si>
  <si>
    <t>Emilia Valeria</t>
  </si>
  <si>
    <t>Apaterno</t>
  </si>
  <si>
    <t>Amaterno</t>
  </si>
  <si>
    <t>Síntesis</t>
  </si>
  <si>
    <t>Reglamento</t>
  </si>
  <si>
    <t>P1_Marco</t>
  </si>
  <si>
    <t>P1_Gráfica</t>
  </si>
  <si>
    <t>P1_Análisis</t>
  </si>
  <si>
    <t>P1_Reporte</t>
  </si>
  <si>
    <t>Puntaje</t>
  </si>
  <si>
    <t>Calificación</t>
  </si>
  <si>
    <t>España</t>
  </si>
  <si>
    <t>Dana Sofía</t>
  </si>
  <si>
    <t>Chávez</t>
  </si>
  <si>
    <t>Joaquín Manuel</t>
  </si>
  <si>
    <t>José Roberto</t>
  </si>
  <si>
    <t>María Fernanda</t>
  </si>
  <si>
    <t>López</t>
  </si>
  <si>
    <t>Martínez</t>
  </si>
  <si>
    <t>Pérez</t>
  </si>
  <si>
    <t>Hernández</t>
  </si>
  <si>
    <t>Sandra Eréndira</t>
  </si>
  <si>
    <t>Total</t>
  </si>
  <si>
    <t>No Entregadas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</si>
</sst>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name val="Segoe UI"/>
    </font>
    <font>
      <b/>
      <sz val="18"/>
      <color rgb="FFFFFFFF"/>
      <name val="Segoe UI"/>
      <family val="2"/>
    </font>
    <font>
      <b/>
      <sz val="11"/>
      <name val="Segoe UI"/>
      <family val="2"/>
    </font>
    <font>
      <i/>
      <sz val="11"/>
      <name val="Segoe UI"/>
      <family val="2"/>
    </font>
    <font>
      <u/>
      <sz val="11"/>
      <color rgb="FF0000EE"/>
      <name val="Segoe UI"/>
      <family val="2"/>
    </font>
  </fonts>
  <fills count="3">
    <fill>
      <patternFill patternType="none"/>
    </fill>
    <fill>
      <patternFill patternType="gray125"/>
    </fill>
    <fill>
      <patternFill patternType="solid">
        <fgColor rgb="FF5B5FC7"/>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vertical="center"/>
    </xf>
    <xf numFmtId="0" fontId="2" fillId="0" borderId="0" xfId="0" applyFont="1"/>
    <xf numFmtId="0" fontId="3" fillId="0" borderId="0" xfId="0" applyFont="1"/>
    <xf numFmtId="9" fontId="0" fillId="0" borderId="0" xfId="0" applyNumberFormat="1"/>
    <xf numFmtId="1" fontId="0" fillId="0" borderId="0" xfId="0" applyNumberFormat="1"/>
    <xf numFmtId="14" fontId="0" fillId="0" borderId="0" xfId="0" applyNumberFormat="1"/>
    <xf numFmtId="0" fontId="4" fillId="0" borderId="0" xfId="0" applyFont="1"/>
    <xf numFmtId="0" fontId="0" fillId="0" borderId="0" xfId="0" applyAlignment="1">
      <alignment horizontal="center"/>
    </xf>
    <xf numFmtId="164" fontId="0" fillId="0" borderId="0" xfId="0" applyNumberFormat="1" applyAlignment="1">
      <alignment horizontal="center"/>
    </xf>
    <xf numFmtId="16" fontId="0" fillId="0" borderId="0" xfId="0" applyNumberFormat="1" applyAlignment="1">
      <alignment horizontal="center"/>
    </xf>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bgColor rgb="FFE7E7F7"/>
        </patternFill>
      </fill>
    </dxf>
    <dxf>
      <font>
        <b/>
        <sz val="11"/>
        <color rgb="FFFFFFFF"/>
        <name val="Segoe UI"/>
      </font>
      <fill>
        <patternFill patternType="solid">
          <fgColor rgb="FF5B5FC7"/>
          <bgColor rgb="FF5B5FC7"/>
        </patternFill>
      </fill>
      <border>
        <bottom style="thin">
          <color auto="1"/>
        </bottom>
      </border>
    </dxf>
  </dxfs>
  <tableStyles count="1" defaultTableStyle="TableStyleMedium2" defaultPivotStyle="PivotStyleLight16">
    <tableStyle name="Assignments Export" pivot="0" count="2" xr9:uid="{B98397D4-B9FE-4B45-A12E-C19BE2B1BB3F}">
      <tableStyleElement type="headerRow" dxfId="4"/>
      <tableStyleElement type="first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33337</xdr:colOff>
      <xdr:row>15</xdr:row>
      <xdr:rowOff>157162</xdr:rowOff>
    </xdr:from>
    <xdr:to>
      <xdr:col>2</xdr:col>
      <xdr:colOff>4763</xdr:colOff>
      <xdr:row>29</xdr:row>
      <xdr:rowOff>204788</xdr:rowOff>
    </xdr:to>
    <mc:AlternateContent xmlns:mc="http://schemas.openxmlformats.org/markup-compatibility/2006" xmlns:sle15="http://schemas.microsoft.com/office/drawing/2012/slicer">
      <mc:Choice Requires="sle15">
        <xdr:graphicFrame macro="">
          <xdr:nvGraphicFramePr>
            <xdr:cNvPr id="2" name="Nombre completo">
              <a:extLst>
                <a:ext uri="{FF2B5EF4-FFF2-40B4-BE49-F238E27FC236}">
                  <a16:creationId xmlns:a16="http://schemas.microsoft.com/office/drawing/2014/main" id="{E6689AE2-9165-36C6-A998-8DF00C9C05B0}"/>
                </a:ext>
              </a:extLst>
            </xdr:cNvPr>
            <xdr:cNvGraphicFramePr/>
          </xdr:nvGraphicFramePr>
          <xdr:xfrm>
            <a:off x="0" y="0"/>
            <a:ext cx="0" cy="0"/>
          </xdr:xfrm>
          <a:graphic>
            <a:graphicData uri="http://schemas.microsoft.com/office/drawing/2010/slicer">
              <sle:slicer xmlns:sle="http://schemas.microsoft.com/office/drawing/2010/slicer" name="Nombre completo"/>
            </a:graphicData>
          </a:graphic>
        </xdr:graphicFrame>
      </mc:Choice>
      <mc:Fallback xmlns="" xmlns:sle="http://schemas.microsoft.com/office/drawing/2010/slicer">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223838</xdr:colOff>
      <xdr:row>1</xdr:row>
      <xdr:rowOff>0</xdr:rowOff>
    </xdr:from>
    <xdr:to>
      <xdr:col>2</xdr:col>
      <xdr:colOff>4763</xdr:colOff>
      <xdr:row>14</xdr:row>
      <xdr:rowOff>204788</xdr:rowOff>
    </xdr:to>
    <mc:AlternateContent xmlns:mc="http://schemas.openxmlformats.org/markup-compatibility/2006" xmlns:sle15="http://schemas.microsoft.com/office/drawing/2012/slicer">
      <mc:Choice Requires="sle15">
        <xdr:graphicFrame macro="">
          <xdr:nvGraphicFramePr>
            <xdr:cNvPr id="3" name="Tareas">
              <a:extLst>
                <a:ext uri="{FF2B5EF4-FFF2-40B4-BE49-F238E27FC236}">
                  <a16:creationId xmlns:a16="http://schemas.microsoft.com/office/drawing/2014/main" id="{6EAE9355-1737-EC2F-09AB-8E64A9FC30E4}"/>
                </a:ext>
              </a:extLst>
            </xdr:cNvPr>
            <xdr:cNvGraphicFramePr/>
          </xdr:nvGraphicFramePr>
          <xdr:xfrm>
            <a:off x="0" y="0"/>
            <a:ext cx="0" cy="0"/>
          </xdr:xfrm>
          <a:graphic>
            <a:graphicData uri="http://schemas.microsoft.com/office/drawing/2010/slicer">
              <sle:slicer xmlns:sle="http://schemas.microsoft.com/office/drawing/2010/slicer" name="Tareas"/>
            </a:graphicData>
          </a:graphic>
        </xdr:graphicFrame>
      </mc:Choice>
      <mc:Fallback xmlns="" xmlns:sle="http://schemas.microsoft.com/office/drawing/2010/slicer">
        <xdr:sp macro="" textlink="">
          <xdr:nvSpPr>
            <xdr:cNvPr id="0" name="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617ACBF-2D7D-43C4-91CB-9F5CBD434E57}" sourceName="Nombre completo">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ments" xr10:uid="{DD368DBF-8008-4A67-A980-F67D7C7D53F7}" sourceName="Tareas">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completo" xr10:uid="{F0FC3D99-1C03-4800-ADB1-A6A04A31286E}" cache="Slicer_Name" caption="Nombre completo" startItem="6" rowHeight="241300"/>
  <slicer name="Tareas" xr10:uid="{098203EB-0C9E-45AA-91EE-417439E20B4F}" cache="Slicer_Assignments" caption="Tarea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01087-090E-4405-8CBC-12C74025C1A3}" name="table" displayName="table" ref="D2:O92" totalsRowShown="0">
  <autoFilter ref="D2:O92" xr:uid="{03001087-090E-4405-8CBC-12C74025C1A3}"/>
  <tableColumns count="12">
    <tableColumn id="1" xr3:uid="{00000000-0010-0000-0000-000001000000}" name="Nombre completo"/>
    <tableColumn id="2" xr3:uid="{00000000-0010-0000-0000-000002000000}" name="Nombre"/>
    <tableColumn id="3" xr3:uid="{00000000-0010-0000-0000-000003000000}" name="Apellidos"/>
    <tableColumn id="4" xr3:uid="{00000000-0010-0000-0000-000004000000}" name="Dirección de correo"/>
    <tableColumn id="5" xr3:uid="{00000000-0010-0000-0000-000005000000}" name="Tareas"/>
    <tableColumn id="6" xr3:uid="{00000000-0010-0000-0000-000006000000}" name="Fecha de vencimiento"/>
    <tableColumn id="7" xr3:uid="{00000000-0010-0000-0000-000007000000}" name="Etiqueta"/>
    <tableColumn id="8" xr3:uid="{00000000-0010-0000-0000-000008000000}" name="Estado"/>
    <tableColumn id="9" xr3:uid="{00000000-0010-0000-0000-000009000000}" name="Comentarios"/>
    <tableColumn id="10" xr3:uid="{00000000-0010-0000-0000-00000A000000}" name="Puntos"/>
    <tableColumn id="11" xr3:uid="{00000000-0010-0000-0000-00000B000000}" name="Puntos máximos"/>
    <tableColumn id="12" xr3:uid="{00000000-0010-0000-0000-00000C000000}" name="Porcentaje"/>
  </tableColumns>
  <tableStyleInfo name="Assignments Export"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21"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42"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47"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63"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68"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84"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89"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16"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11"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32"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37"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53"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58"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74"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79"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5"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90"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22"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27"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43"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48"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64"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69"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8"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51"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72"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80"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85"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93" Type="http://schemas.microsoft.com/office/2007/relationships/slicer" Target="../slicers/slicer1.xml"/><Relationship Id="rId3"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12"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17"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25"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33"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38"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46"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59"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67"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20"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41"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54"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62"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70"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75"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83"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88"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91" Type="http://schemas.openxmlformats.org/officeDocument/2006/relationships/drawing" Target="../drawings/drawing1.xml"/><Relationship Id="rId1"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6"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15"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23"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28"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36"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49"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57"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10"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31"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44"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52"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60"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65"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73"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78"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81"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86"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4"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9"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13"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18"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39"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34"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50"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55"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76"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7"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71"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92" Type="http://schemas.openxmlformats.org/officeDocument/2006/relationships/table" Target="../tables/table1.xml"/><Relationship Id="rId2"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29"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24"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40"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45"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66"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87"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61"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0363e7f0-3af6-4faa-9aec-e1a588d1fa7b%5C%22%5D%7D%5D%7D,%5C%22action%5C%22%3A%5C%22navigate%5C%22,%5C%22view%5C%22%3A%5C%22assignment-viewer%5C%22,%5C%22deeplinkType%5C%22%3A3%7D%22,%22channelId%22%3Anull%7D" TargetMode="External"/><Relationship Id="rId82"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 Id="rId19"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14"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cc4769c9-f527-4c7b-ab1e-4c88f67e0997%5C%22%5D%7D%5D%7D,%5C%22action%5C%22%3A%5C%22navigate%5C%22,%5C%22view%5C%22%3A%5C%22assignment-viewer%5C%22,%5C%22deeplinkType%5C%22%3A3%7D%22,%22channelId%22%3Anull%7D" TargetMode="External"/><Relationship Id="rId30"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dfb78e49-b704-45c9-b067-f48f316e4ff0%5C%22%5D%7D%5D%7D,%5C%22action%5C%22%3A%5C%22navigate%5C%22,%5C%22view%5C%22%3A%5C%22assignment-viewer%5C%22,%5C%22deeplinkType%5C%22%3A3%7D%22,%22channelId%22%3Anull%7D" TargetMode="External"/><Relationship Id="rId35"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e12de722-402c-4d39-9ac0-6d806b5633dc%5C%22%5D%7D%5D%7D,%5C%22action%5C%22%3A%5C%22navigate%5C%22,%5C%22view%5C%22%3A%5C%22assignment-viewer%5C%22,%5C%22deeplinkType%5C%22%3A3%7D%22,%22channelId%22%3Anull%7D" TargetMode="External"/><Relationship Id="rId56"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b007a51a-85eb-4376-a348-98c958fea79c%5C%22%5D%7D%5D%7D,%5C%22action%5C%22%3A%5C%22navigate%5C%22,%5C%22view%5C%22%3A%5C%22assignment-viewer%5C%22,%5C%22deeplinkType%5C%22%3A3%7D%22,%22channelId%22%3Anull%7D" TargetMode="External"/><Relationship Id="rId77" Type="http://schemas.openxmlformats.org/officeDocument/2006/relationships/hyperlink" Target="https://teams.microsoft.com/l/entity/66aeee93-507d-479a-a3ef-8f494af43945/classroom?context=%7B%22subEntityId%22%3A%22%7B%5C%22version%5C%22%3A%5C%221.0%5C%22,%5C%22config%5C%22%3A%7B%5C%22classes%5C%22%3A%5B%7B%5C%22id%5C%22%3A%5C%221625728a-297a-47ff-8ee3-53184a21b52e%5C%22,%5C%22assignmentIds%5C%22%3A%5B%5C%22fbc9ba0e-0506-47d3-bffe-00840d101cba%5C%22%5D%7D%5D%7D,%5C%22action%5C%22%3A%5C%22navigate%5C%22,%5C%22view%5C%22%3A%5C%22assignment-viewer%5C%22,%5C%22deeplinkType%5C%22%3A3%7D%22,%22channelId%22%3Anull%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2"/>
  <sheetViews>
    <sheetView workbookViewId="0">
      <selection activeCell="L77" sqref="L77"/>
    </sheetView>
  </sheetViews>
  <sheetFormatPr baseColWidth="10" defaultColWidth="9" defaultRowHeight="16.5" x14ac:dyDescent="0.3"/>
  <cols>
    <col min="1" max="1" width="3" customWidth="1"/>
    <col min="2" max="2" width="30" customWidth="1"/>
    <col min="3" max="3" width="3" customWidth="1"/>
    <col min="4" max="5" width="20" customWidth="1"/>
    <col min="6" max="6" width="25" customWidth="1"/>
    <col min="7" max="8" width="30" customWidth="1"/>
    <col min="9" max="11" width="16" customWidth="1"/>
    <col min="12" max="12" width="25" customWidth="1"/>
    <col min="13" max="15" width="8" customWidth="1"/>
  </cols>
  <sheetData>
    <row r="1" spans="1:17" ht="37.5" customHeight="1" x14ac:dyDescent="0.3">
      <c r="A1" s="1"/>
      <c r="B1" s="1"/>
      <c r="C1" s="1"/>
      <c r="D1" s="1" t="s">
        <v>6</v>
      </c>
      <c r="E1" s="1"/>
      <c r="F1" s="1"/>
      <c r="G1" s="1"/>
      <c r="H1" s="1"/>
      <c r="I1" s="1"/>
      <c r="J1" s="1"/>
      <c r="K1" s="1"/>
      <c r="L1" s="1"/>
      <c r="M1" s="1"/>
      <c r="N1" s="1"/>
      <c r="O1" s="1"/>
    </row>
    <row r="2" spans="1:17" x14ac:dyDescent="0.3">
      <c r="D2" s="2" t="s">
        <v>7</v>
      </c>
      <c r="E2" s="2" t="s">
        <v>8</v>
      </c>
      <c r="F2" s="2" t="s">
        <v>9</v>
      </c>
      <c r="G2" s="2" t="s">
        <v>10</v>
      </c>
      <c r="H2" s="2" t="s">
        <v>11</v>
      </c>
      <c r="I2" s="2" t="s">
        <v>12</v>
      </c>
      <c r="J2" s="2" t="s">
        <v>13</v>
      </c>
      <c r="K2" s="2" t="s">
        <v>14</v>
      </c>
      <c r="L2" s="2" t="s">
        <v>15</v>
      </c>
      <c r="M2" s="2" t="s">
        <v>16</v>
      </c>
      <c r="N2" s="2" t="s">
        <v>17</v>
      </c>
      <c r="O2" s="2" t="s">
        <v>18</v>
      </c>
      <c r="P2" t="s">
        <v>19</v>
      </c>
    </row>
    <row r="3" spans="1:17" x14ac:dyDescent="0.3">
      <c r="D3" t="s">
        <v>20</v>
      </c>
      <c r="E3" t="s">
        <v>20</v>
      </c>
      <c r="G3" t="s">
        <v>21</v>
      </c>
      <c r="H3" s="7" t="s">
        <v>0</v>
      </c>
      <c r="I3" s="6">
        <v>45213</v>
      </c>
      <c r="K3" t="s">
        <v>22</v>
      </c>
      <c r="L3" s="3" t="s">
        <v>23</v>
      </c>
      <c r="M3" s="5">
        <v>10</v>
      </c>
      <c r="N3" s="5">
        <v>10</v>
      </c>
      <c r="O3" s="4">
        <v>1</v>
      </c>
      <c r="Q3" t="s">
        <v>19</v>
      </c>
    </row>
    <row r="4" spans="1:17" x14ac:dyDescent="0.3">
      <c r="D4" t="s">
        <v>24</v>
      </c>
      <c r="E4" t="s">
        <v>24</v>
      </c>
      <c r="G4" t="s">
        <v>25</v>
      </c>
      <c r="H4" s="7" t="s">
        <v>0</v>
      </c>
      <c r="I4" s="6">
        <v>45213</v>
      </c>
      <c r="K4" t="s">
        <v>22</v>
      </c>
      <c r="L4" s="3" t="s">
        <v>26</v>
      </c>
      <c r="M4" s="5">
        <v>10</v>
      </c>
      <c r="N4" s="5">
        <v>10</v>
      </c>
      <c r="O4" s="4">
        <v>1</v>
      </c>
      <c r="Q4" t="s">
        <v>19</v>
      </c>
    </row>
    <row r="5" spans="1:17" x14ac:dyDescent="0.3">
      <c r="D5" t="s">
        <v>27</v>
      </c>
      <c r="E5" t="s">
        <v>27</v>
      </c>
      <c r="G5" t="s">
        <v>28</v>
      </c>
      <c r="H5" s="7" t="s">
        <v>0</v>
      </c>
      <c r="I5" s="6">
        <v>45213</v>
      </c>
      <c r="K5" t="s">
        <v>22</v>
      </c>
      <c r="L5" s="3" t="s">
        <v>29</v>
      </c>
      <c r="M5" s="5">
        <v>0</v>
      </c>
      <c r="N5" s="5">
        <v>10</v>
      </c>
      <c r="O5" s="4">
        <v>0</v>
      </c>
      <c r="Q5" t="s">
        <v>19</v>
      </c>
    </row>
    <row r="6" spans="1:17" x14ac:dyDescent="0.3">
      <c r="D6" t="s">
        <v>30</v>
      </c>
      <c r="E6" t="s">
        <v>30</v>
      </c>
      <c r="G6" t="s">
        <v>31</v>
      </c>
      <c r="H6" s="7" t="s">
        <v>0</v>
      </c>
      <c r="I6" s="6">
        <v>45213</v>
      </c>
      <c r="K6" t="s">
        <v>22</v>
      </c>
      <c r="L6" s="3" t="s">
        <v>29</v>
      </c>
      <c r="M6" s="5">
        <v>0</v>
      </c>
      <c r="N6" s="5">
        <v>10</v>
      </c>
      <c r="O6" s="4">
        <v>0</v>
      </c>
      <c r="Q6" t="s">
        <v>19</v>
      </c>
    </row>
    <row r="7" spans="1:17" x14ac:dyDescent="0.3">
      <c r="D7" t="s">
        <v>32</v>
      </c>
      <c r="E7" t="s">
        <v>32</v>
      </c>
      <c r="G7" t="s">
        <v>33</v>
      </c>
      <c r="H7" s="7" t="s">
        <v>0</v>
      </c>
      <c r="I7" s="6">
        <v>45213</v>
      </c>
      <c r="K7" t="s">
        <v>22</v>
      </c>
      <c r="L7" s="3" t="s">
        <v>34</v>
      </c>
      <c r="M7" s="5">
        <v>8.5</v>
      </c>
      <c r="N7" s="5">
        <v>10</v>
      </c>
      <c r="O7" s="4">
        <v>0.85</v>
      </c>
      <c r="Q7" t="s">
        <v>19</v>
      </c>
    </row>
    <row r="8" spans="1:17" x14ac:dyDescent="0.3">
      <c r="D8" t="s">
        <v>35</v>
      </c>
      <c r="E8" t="s">
        <v>35</v>
      </c>
      <c r="G8" t="s">
        <v>36</v>
      </c>
      <c r="H8" s="7" t="s">
        <v>0</v>
      </c>
      <c r="I8" s="6">
        <v>45213</v>
      </c>
      <c r="K8" t="s">
        <v>22</v>
      </c>
      <c r="L8" s="3" t="s">
        <v>37</v>
      </c>
      <c r="M8" s="5">
        <v>8</v>
      </c>
      <c r="N8" s="5">
        <v>10</v>
      </c>
      <c r="O8" s="4">
        <v>0.8</v>
      </c>
      <c r="Q8" t="s">
        <v>19</v>
      </c>
    </row>
    <row r="9" spans="1:17" x14ac:dyDescent="0.3">
      <c r="D9" t="s">
        <v>38</v>
      </c>
      <c r="E9" t="s">
        <v>38</v>
      </c>
      <c r="G9" t="s">
        <v>39</v>
      </c>
      <c r="H9" s="7" t="s">
        <v>0</v>
      </c>
      <c r="I9" s="6">
        <v>45213</v>
      </c>
      <c r="K9" t="s">
        <v>22</v>
      </c>
      <c r="L9" s="3" t="s">
        <v>40</v>
      </c>
      <c r="M9" s="5">
        <v>10</v>
      </c>
      <c r="N9" s="5">
        <v>10</v>
      </c>
      <c r="O9" s="4">
        <v>1</v>
      </c>
      <c r="Q9" t="s">
        <v>19</v>
      </c>
    </row>
    <row r="10" spans="1:17" x14ac:dyDescent="0.3">
      <c r="D10" t="s">
        <v>41</v>
      </c>
      <c r="E10" t="s">
        <v>41</v>
      </c>
      <c r="G10" t="s">
        <v>42</v>
      </c>
      <c r="H10" s="7" t="s">
        <v>0</v>
      </c>
      <c r="I10" s="6">
        <v>45213</v>
      </c>
      <c r="K10" t="s">
        <v>22</v>
      </c>
      <c r="L10" s="3" t="s">
        <v>43</v>
      </c>
      <c r="M10" s="5">
        <v>10</v>
      </c>
      <c r="N10" s="5">
        <v>10</v>
      </c>
      <c r="O10" s="4">
        <v>1</v>
      </c>
      <c r="Q10" t="s">
        <v>19</v>
      </c>
    </row>
    <row r="11" spans="1:17" x14ac:dyDescent="0.3">
      <c r="D11" t="s">
        <v>44</v>
      </c>
      <c r="E11" t="s">
        <v>44</v>
      </c>
      <c r="G11" t="s">
        <v>45</v>
      </c>
      <c r="H11" s="7" t="s">
        <v>0</v>
      </c>
      <c r="I11" s="6">
        <v>45213</v>
      </c>
      <c r="K11" t="s">
        <v>22</v>
      </c>
      <c r="L11" s="3" t="s">
        <v>29</v>
      </c>
      <c r="M11" s="5">
        <v>0</v>
      </c>
      <c r="N11" s="5">
        <v>10</v>
      </c>
      <c r="O11" s="4">
        <v>0</v>
      </c>
      <c r="Q11" t="s">
        <v>19</v>
      </c>
    </row>
    <row r="12" spans="1:17" x14ac:dyDescent="0.3">
      <c r="D12" t="s">
        <v>46</v>
      </c>
      <c r="E12" t="s">
        <v>46</v>
      </c>
      <c r="G12" t="s">
        <v>47</v>
      </c>
      <c r="H12" s="7" t="s">
        <v>0</v>
      </c>
      <c r="I12" s="6">
        <v>45213</v>
      </c>
      <c r="K12" t="s">
        <v>22</v>
      </c>
      <c r="L12" s="3" t="s">
        <v>48</v>
      </c>
      <c r="M12" s="5">
        <v>10</v>
      </c>
      <c r="N12" s="5">
        <v>10</v>
      </c>
      <c r="O12" s="4">
        <v>1</v>
      </c>
      <c r="Q12" t="s">
        <v>19</v>
      </c>
    </row>
    <row r="13" spans="1:17" x14ac:dyDescent="0.3">
      <c r="D13" t="s">
        <v>49</v>
      </c>
      <c r="E13" t="s">
        <v>49</v>
      </c>
      <c r="G13" t="s">
        <v>50</v>
      </c>
      <c r="H13" s="7" t="s">
        <v>0</v>
      </c>
      <c r="I13" s="6">
        <v>45213</v>
      </c>
      <c r="K13" t="s">
        <v>22</v>
      </c>
      <c r="L13" s="3" t="s">
        <v>29</v>
      </c>
      <c r="M13" s="5">
        <v>0</v>
      </c>
      <c r="N13" s="5">
        <v>10</v>
      </c>
      <c r="O13" s="4">
        <v>0</v>
      </c>
      <c r="Q13" t="s">
        <v>19</v>
      </c>
    </row>
    <row r="14" spans="1:17" x14ac:dyDescent="0.3">
      <c r="D14" t="s">
        <v>51</v>
      </c>
      <c r="E14" t="s">
        <v>51</v>
      </c>
      <c r="G14" t="s">
        <v>52</v>
      </c>
      <c r="H14" s="7" t="s">
        <v>0</v>
      </c>
      <c r="I14" s="6">
        <v>45213</v>
      </c>
      <c r="K14" t="s">
        <v>22</v>
      </c>
      <c r="L14" s="3" t="s">
        <v>29</v>
      </c>
      <c r="M14" s="5">
        <v>0</v>
      </c>
      <c r="N14" s="5">
        <v>10</v>
      </c>
      <c r="O14" s="4">
        <v>0</v>
      </c>
      <c r="Q14" t="s">
        <v>19</v>
      </c>
    </row>
    <row r="15" spans="1:17" x14ac:dyDescent="0.3">
      <c r="D15" t="s">
        <v>53</v>
      </c>
      <c r="E15" t="s">
        <v>53</v>
      </c>
      <c r="G15" t="s">
        <v>54</v>
      </c>
      <c r="H15" s="7" t="s">
        <v>0</v>
      </c>
      <c r="I15" s="6">
        <v>45213</v>
      </c>
      <c r="K15" t="s">
        <v>22</v>
      </c>
      <c r="L15" s="3" t="s">
        <v>29</v>
      </c>
      <c r="M15" s="5">
        <v>0</v>
      </c>
      <c r="N15" s="5">
        <v>10</v>
      </c>
      <c r="O15" s="4">
        <v>0</v>
      </c>
      <c r="Q15" t="s">
        <v>19</v>
      </c>
    </row>
    <row r="16" spans="1:17" x14ac:dyDescent="0.3">
      <c r="D16" t="s">
        <v>55</v>
      </c>
      <c r="E16" t="s">
        <v>55</v>
      </c>
      <c r="G16" t="s">
        <v>56</v>
      </c>
      <c r="H16" s="7" t="s">
        <v>0</v>
      </c>
      <c r="I16" s="6">
        <v>45213</v>
      </c>
      <c r="K16" t="s">
        <v>22</v>
      </c>
      <c r="L16" s="3" t="s">
        <v>57</v>
      </c>
      <c r="M16" s="5">
        <v>10</v>
      </c>
      <c r="N16" s="5">
        <v>10</v>
      </c>
      <c r="O16" s="4">
        <v>1</v>
      </c>
      <c r="Q16" t="s">
        <v>19</v>
      </c>
    </row>
    <row r="17" spans="4:17" x14ac:dyDescent="0.3">
      <c r="D17" t="s">
        <v>58</v>
      </c>
      <c r="E17" t="s">
        <v>58</v>
      </c>
      <c r="G17" t="s">
        <v>59</v>
      </c>
      <c r="H17" s="7" t="s">
        <v>0</v>
      </c>
      <c r="I17" s="6">
        <v>45213</v>
      </c>
      <c r="K17" t="s">
        <v>22</v>
      </c>
      <c r="L17" s="3" t="s">
        <v>29</v>
      </c>
      <c r="M17" s="5">
        <v>0</v>
      </c>
      <c r="N17" s="5">
        <v>10</v>
      </c>
      <c r="O17" s="4">
        <v>0</v>
      </c>
      <c r="Q17" t="s">
        <v>19</v>
      </c>
    </row>
    <row r="18" spans="4:17" x14ac:dyDescent="0.3">
      <c r="D18" t="s">
        <v>20</v>
      </c>
      <c r="E18" t="s">
        <v>20</v>
      </c>
      <c r="G18" t="s">
        <v>21</v>
      </c>
      <c r="H18" s="7" t="s">
        <v>1</v>
      </c>
      <c r="I18" s="6">
        <v>45207</v>
      </c>
      <c r="K18" t="s">
        <v>22</v>
      </c>
      <c r="L18" s="3" t="s">
        <v>60</v>
      </c>
      <c r="M18" s="5">
        <v>10</v>
      </c>
      <c r="N18" s="5">
        <v>10</v>
      </c>
      <c r="O18" s="4">
        <v>1</v>
      </c>
      <c r="Q18" t="s">
        <v>19</v>
      </c>
    </row>
    <row r="19" spans="4:17" x14ac:dyDescent="0.3">
      <c r="D19" t="s">
        <v>24</v>
      </c>
      <c r="E19" t="s">
        <v>24</v>
      </c>
      <c r="G19" t="s">
        <v>25</v>
      </c>
      <c r="H19" s="7" t="s">
        <v>1</v>
      </c>
      <c r="I19" s="6">
        <v>45207</v>
      </c>
      <c r="K19" t="s">
        <v>22</v>
      </c>
      <c r="L19" s="3" t="s">
        <v>61</v>
      </c>
      <c r="M19" s="5">
        <v>10</v>
      </c>
      <c r="N19" s="5">
        <v>10</v>
      </c>
      <c r="O19" s="4">
        <v>1</v>
      </c>
      <c r="Q19" t="s">
        <v>19</v>
      </c>
    </row>
    <row r="20" spans="4:17" x14ac:dyDescent="0.3">
      <c r="D20" t="s">
        <v>27</v>
      </c>
      <c r="E20" t="s">
        <v>27</v>
      </c>
      <c r="G20" t="s">
        <v>28</v>
      </c>
      <c r="H20" s="7" t="s">
        <v>1</v>
      </c>
      <c r="I20" s="6">
        <v>45207</v>
      </c>
      <c r="K20" t="s">
        <v>22</v>
      </c>
      <c r="L20" s="3" t="s">
        <v>62</v>
      </c>
      <c r="M20" s="5">
        <v>0</v>
      </c>
      <c r="N20" s="5">
        <v>10</v>
      </c>
      <c r="O20" s="4">
        <v>0</v>
      </c>
      <c r="Q20" t="s">
        <v>19</v>
      </c>
    </row>
    <row r="21" spans="4:17" x14ac:dyDescent="0.3">
      <c r="D21" t="s">
        <v>30</v>
      </c>
      <c r="E21" t="s">
        <v>30</v>
      </c>
      <c r="G21" t="s">
        <v>31</v>
      </c>
      <c r="H21" s="7" t="s">
        <v>1</v>
      </c>
      <c r="I21" s="6">
        <v>45207</v>
      </c>
      <c r="K21" t="s">
        <v>22</v>
      </c>
      <c r="L21" s="3" t="s">
        <v>63</v>
      </c>
      <c r="M21" s="5">
        <v>10</v>
      </c>
      <c r="N21" s="5">
        <v>10</v>
      </c>
      <c r="O21" s="4">
        <v>1</v>
      </c>
      <c r="Q21" t="s">
        <v>19</v>
      </c>
    </row>
    <row r="22" spans="4:17" x14ac:dyDescent="0.3">
      <c r="D22" t="s">
        <v>32</v>
      </c>
      <c r="E22" t="s">
        <v>32</v>
      </c>
      <c r="G22" t="s">
        <v>33</v>
      </c>
      <c r="H22" s="7" t="s">
        <v>1</v>
      </c>
      <c r="I22" s="6">
        <v>45207</v>
      </c>
      <c r="K22" t="s">
        <v>22</v>
      </c>
      <c r="L22" s="3" t="s">
        <v>64</v>
      </c>
      <c r="M22" s="5">
        <v>0</v>
      </c>
      <c r="N22" s="5">
        <v>10</v>
      </c>
      <c r="O22" s="4">
        <v>0</v>
      </c>
      <c r="Q22" t="s">
        <v>19</v>
      </c>
    </row>
    <row r="23" spans="4:17" x14ac:dyDescent="0.3">
      <c r="D23" t="s">
        <v>35</v>
      </c>
      <c r="E23" t="s">
        <v>35</v>
      </c>
      <c r="G23" t="s">
        <v>36</v>
      </c>
      <c r="H23" s="7" t="s">
        <v>1</v>
      </c>
      <c r="I23" s="6">
        <v>45207</v>
      </c>
      <c r="K23" t="s">
        <v>22</v>
      </c>
      <c r="L23" s="3" t="s">
        <v>65</v>
      </c>
      <c r="M23" s="5">
        <v>10</v>
      </c>
      <c r="N23" s="5">
        <v>10</v>
      </c>
      <c r="O23" s="4">
        <v>1</v>
      </c>
      <c r="Q23" t="s">
        <v>19</v>
      </c>
    </row>
    <row r="24" spans="4:17" x14ac:dyDescent="0.3">
      <c r="D24" t="s">
        <v>38</v>
      </c>
      <c r="E24" t="s">
        <v>38</v>
      </c>
      <c r="G24" t="s">
        <v>39</v>
      </c>
      <c r="H24" s="7" t="s">
        <v>1</v>
      </c>
      <c r="I24" s="6">
        <v>45207</v>
      </c>
      <c r="K24" t="s">
        <v>22</v>
      </c>
      <c r="L24" s="3" t="s">
        <v>66</v>
      </c>
      <c r="M24" s="5">
        <v>10</v>
      </c>
      <c r="N24" s="5">
        <v>10</v>
      </c>
      <c r="O24" s="4">
        <v>1</v>
      </c>
      <c r="Q24" t="s">
        <v>19</v>
      </c>
    </row>
    <row r="25" spans="4:17" x14ac:dyDescent="0.3">
      <c r="D25" t="s">
        <v>41</v>
      </c>
      <c r="E25" t="s">
        <v>41</v>
      </c>
      <c r="G25" t="s">
        <v>42</v>
      </c>
      <c r="H25" s="7" t="s">
        <v>1</v>
      </c>
      <c r="I25" s="6">
        <v>45207</v>
      </c>
      <c r="K25" t="s">
        <v>22</v>
      </c>
      <c r="L25" s="3" t="s">
        <v>67</v>
      </c>
      <c r="M25" s="5">
        <v>10</v>
      </c>
      <c r="N25" s="5">
        <v>10</v>
      </c>
      <c r="O25" s="4">
        <v>1</v>
      </c>
      <c r="Q25" t="s">
        <v>19</v>
      </c>
    </row>
    <row r="26" spans="4:17" x14ac:dyDescent="0.3">
      <c r="D26" t="s">
        <v>44</v>
      </c>
      <c r="E26" t="s">
        <v>44</v>
      </c>
      <c r="G26" t="s">
        <v>45</v>
      </c>
      <c r="H26" s="7" t="s">
        <v>1</v>
      </c>
      <c r="I26" s="6">
        <v>45207</v>
      </c>
      <c r="K26" t="s">
        <v>22</v>
      </c>
      <c r="L26" s="3" t="s">
        <v>64</v>
      </c>
      <c r="M26" s="5">
        <v>0</v>
      </c>
      <c r="N26" s="5">
        <v>10</v>
      </c>
      <c r="O26" s="4">
        <v>0</v>
      </c>
      <c r="Q26" t="s">
        <v>19</v>
      </c>
    </row>
    <row r="27" spans="4:17" x14ac:dyDescent="0.3">
      <c r="D27" t="s">
        <v>46</v>
      </c>
      <c r="E27" t="s">
        <v>46</v>
      </c>
      <c r="G27" t="s">
        <v>47</v>
      </c>
      <c r="H27" s="7" t="s">
        <v>1</v>
      </c>
      <c r="I27" s="6">
        <v>45207</v>
      </c>
      <c r="K27" t="s">
        <v>22</v>
      </c>
      <c r="L27" s="3" t="s">
        <v>68</v>
      </c>
      <c r="M27" s="5">
        <v>10</v>
      </c>
      <c r="N27" s="5">
        <v>10</v>
      </c>
      <c r="O27" s="4">
        <v>1</v>
      </c>
      <c r="Q27" t="s">
        <v>19</v>
      </c>
    </row>
    <row r="28" spans="4:17" x14ac:dyDescent="0.3">
      <c r="D28" t="s">
        <v>49</v>
      </c>
      <c r="E28" t="s">
        <v>49</v>
      </c>
      <c r="G28" t="s">
        <v>50</v>
      </c>
      <c r="H28" s="7" t="s">
        <v>1</v>
      </c>
      <c r="I28" s="6">
        <v>45207</v>
      </c>
      <c r="K28" t="s">
        <v>22</v>
      </c>
      <c r="L28" s="3" t="s">
        <v>64</v>
      </c>
      <c r="M28" s="5">
        <v>0</v>
      </c>
      <c r="N28" s="5">
        <v>10</v>
      </c>
      <c r="O28" s="4">
        <v>0</v>
      </c>
      <c r="Q28" t="s">
        <v>19</v>
      </c>
    </row>
    <row r="29" spans="4:17" x14ac:dyDescent="0.3">
      <c r="D29" t="s">
        <v>51</v>
      </c>
      <c r="E29" t="s">
        <v>51</v>
      </c>
      <c r="G29" t="s">
        <v>52</v>
      </c>
      <c r="H29" s="7" t="s">
        <v>1</v>
      </c>
      <c r="I29" s="6">
        <v>45207</v>
      </c>
      <c r="K29" t="s">
        <v>22</v>
      </c>
      <c r="L29" s="3" t="s">
        <v>64</v>
      </c>
      <c r="M29" s="5">
        <v>0</v>
      </c>
      <c r="N29" s="5">
        <v>10</v>
      </c>
      <c r="O29" s="4">
        <v>0</v>
      </c>
      <c r="Q29" t="s">
        <v>19</v>
      </c>
    </row>
    <row r="30" spans="4:17" x14ac:dyDescent="0.3">
      <c r="D30" t="s">
        <v>53</v>
      </c>
      <c r="E30" t="s">
        <v>53</v>
      </c>
      <c r="G30" t="s">
        <v>54</v>
      </c>
      <c r="H30" s="7" t="s">
        <v>1</v>
      </c>
      <c r="I30" s="6">
        <v>45207</v>
      </c>
      <c r="K30" t="s">
        <v>22</v>
      </c>
      <c r="L30" s="3" t="s">
        <v>64</v>
      </c>
      <c r="M30" s="5">
        <v>0</v>
      </c>
      <c r="N30" s="5">
        <v>10</v>
      </c>
      <c r="O30" s="4">
        <v>0</v>
      </c>
      <c r="Q30" t="s">
        <v>19</v>
      </c>
    </row>
    <row r="31" spans="4:17" x14ac:dyDescent="0.3">
      <c r="D31" t="s">
        <v>55</v>
      </c>
      <c r="E31" t="s">
        <v>55</v>
      </c>
      <c r="G31" t="s">
        <v>56</v>
      </c>
      <c r="H31" s="7" t="s">
        <v>1</v>
      </c>
      <c r="I31" s="6">
        <v>45207</v>
      </c>
      <c r="K31" t="s">
        <v>22</v>
      </c>
      <c r="L31" s="3" t="s">
        <v>63</v>
      </c>
      <c r="M31" s="5">
        <v>10</v>
      </c>
      <c r="N31" s="5">
        <v>10</v>
      </c>
      <c r="O31" s="4">
        <v>1</v>
      </c>
      <c r="Q31" t="s">
        <v>19</v>
      </c>
    </row>
    <row r="32" spans="4:17" x14ac:dyDescent="0.3">
      <c r="D32" t="s">
        <v>58</v>
      </c>
      <c r="E32" t="s">
        <v>58</v>
      </c>
      <c r="G32" t="s">
        <v>59</v>
      </c>
      <c r="H32" s="7" t="s">
        <v>1</v>
      </c>
      <c r="I32" s="6">
        <v>45207</v>
      </c>
      <c r="K32" t="s">
        <v>22</v>
      </c>
      <c r="L32" s="3" t="s">
        <v>64</v>
      </c>
      <c r="M32" s="5">
        <v>0</v>
      </c>
      <c r="N32" s="5">
        <v>10</v>
      </c>
      <c r="O32" s="4">
        <v>0</v>
      </c>
      <c r="Q32" t="s">
        <v>19</v>
      </c>
    </row>
    <row r="33" spans="4:17" x14ac:dyDescent="0.3">
      <c r="D33" t="s">
        <v>20</v>
      </c>
      <c r="E33" t="s">
        <v>20</v>
      </c>
      <c r="G33" t="s">
        <v>21</v>
      </c>
      <c r="H33" s="7" t="s">
        <v>2</v>
      </c>
      <c r="I33" s="6">
        <v>45194</v>
      </c>
      <c r="K33" t="s">
        <v>22</v>
      </c>
      <c r="L33" s="3" t="s">
        <v>69</v>
      </c>
      <c r="M33" s="5">
        <v>1</v>
      </c>
      <c r="N33" s="5">
        <v>1</v>
      </c>
      <c r="O33" s="4">
        <v>1</v>
      </c>
      <c r="Q33" t="s">
        <v>19</v>
      </c>
    </row>
    <row r="34" spans="4:17" x14ac:dyDescent="0.3">
      <c r="D34" t="s">
        <v>24</v>
      </c>
      <c r="E34" t="s">
        <v>24</v>
      </c>
      <c r="G34" t="s">
        <v>25</v>
      </c>
      <c r="H34" s="7" t="s">
        <v>2</v>
      </c>
      <c r="I34" s="6">
        <v>45194</v>
      </c>
      <c r="K34" t="s">
        <v>22</v>
      </c>
      <c r="L34" s="3" t="s">
        <v>69</v>
      </c>
      <c r="M34" s="5">
        <v>1</v>
      </c>
      <c r="N34" s="5">
        <v>1</v>
      </c>
      <c r="O34" s="4">
        <v>1</v>
      </c>
      <c r="Q34" t="s">
        <v>19</v>
      </c>
    </row>
    <row r="35" spans="4:17" x14ac:dyDescent="0.3">
      <c r="D35" t="s">
        <v>27</v>
      </c>
      <c r="E35" t="s">
        <v>27</v>
      </c>
      <c r="G35" t="s">
        <v>28</v>
      </c>
      <c r="H35" s="7" t="s">
        <v>2</v>
      </c>
      <c r="I35" s="6">
        <v>45194</v>
      </c>
      <c r="K35" t="s">
        <v>22</v>
      </c>
      <c r="L35" s="3" t="s">
        <v>69</v>
      </c>
      <c r="M35" s="5">
        <v>1</v>
      </c>
      <c r="N35" s="5">
        <v>1</v>
      </c>
      <c r="O35" s="4">
        <v>1</v>
      </c>
      <c r="Q35" t="s">
        <v>19</v>
      </c>
    </row>
    <row r="36" spans="4:17" x14ac:dyDescent="0.3">
      <c r="D36" t="s">
        <v>30</v>
      </c>
      <c r="E36" t="s">
        <v>30</v>
      </c>
      <c r="G36" t="s">
        <v>31</v>
      </c>
      <c r="H36" s="7" t="s">
        <v>2</v>
      </c>
      <c r="I36" s="6">
        <v>45194</v>
      </c>
      <c r="K36" t="s">
        <v>22</v>
      </c>
      <c r="L36" s="3" t="s">
        <v>69</v>
      </c>
      <c r="M36" s="5">
        <v>1</v>
      </c>
      <c r="N36" s="5">
        <v>1</v>
      </c>
      <c r="O36" s="4">
        <v>1</v>
      </c>
      <c r="Q36" t="s">
        <v>19</v>
      </c>
    </row>
    <row r="37" spans="4:17" x14ac:dyDescent="0.3">
      <c r="D37" t="s">
        <v>32</v>
      </c>
      <c r="E37" t="s">
        <v>32</v>
      </c>
      <c r="G37" t="s">
        <v>33</v>
      </c>
      <c r="H37" s="7" t="s">
        <v>2</v>
      </c>
      <c r="I37" s="6">
        <v>45194</v>
      </c>
      <c r="K37" t="s">
        <v>22</v>
      </c>
      <c r="L37" s="3" t="s">
        <v>70</v>
      </c>
      <c r="M37" s="5">
        <v>0</v>
      </c>
      <c r="N37" s="5">
        <v>1</v>
      </c>
      <c r="O37" s="4">
        <v>0</v>
      </c>
      <c r="Q37" t="s">
        <v>19</v>
      </c>
    </row>
    <row r="38" spans="4:17" x14ac:dyDescent="0.3">
      <c r="D38" t="s">
        <v>35</v>
      </c>
      <c r="E38" t="s">
        <v>35</v>
      </c>
      <c r="G38" t="s">
        <v>36</v>
      </c>
      <c r="H38" s="7" t="s">
        <v>2</v>
      </c>
      <c r="I38" s="6">
        <v>45194</v>
      </c>
      <c r="K38" t="s">
        <v>22</v>
      </c>
      <c r="L38" s="3" t="s">
        <v>69</v>
      </c>
      <c r="M38" s="5">
        <v>1</v>
      </c>
      <c r="N38" s="5">
        <v>1</v>
      </c>
      <c r="O38" s="4">
        <v>1</v>
      </c>
      <c r="Q38" t="s">
        <v>19</v>
      </c>
    </row>
    <row r="39" spans="4:17" x14ac:dyDescent="0.3">
      <c r="D39" t="s">
        <v>38</v>
      </c>
      <c r="E39" t="s">
        <v>38</v>
      </c>
      <c r="G39" t="s">
        <v>39</v>
      </c>
      <c r="H39" s="7" t="s">
        <v>2</v>
      </c>
      <c r="I39" s="6">
        <v>45194</v>
      </c>
      <c r="K39" t="s">
        <v>22</v>
      </c>
      <c r="L39" s="3" t="s">
        <v>69</v>
      </c>
      <c r="M39" s="5">
        <v>1</v>
      </c>
      <c r="N39" s="5">
        <v>1</v>
      </c>
      <c r="O39" s="4">
        <v>1</v>
      </c>
      <c r="Q39" t="s">
        <v>19</v>
      </c>
    </row>
    <row r="40" spans="4:17" x14ac:dyDescent="0.3">
      <c r="D40" t="s">
        <v>41</v>
      </c>
      <c r="E40" t="s">
        <v>41</v>
      </c>
      <c r="G40" t="s">
        <v>42</v>
      </c>
      <c r="H40" s="7" t="s">
        <v>2</v>
      </c>
      <c r="I40" s="6">
        <v>45194</v>
      </c>
      <c r="K40" t="s">
        <v>22</v>
      </c>
      <c r="L40" s="3" t="s">
        <v>69</v>
      </c>
      <c r="M40" s="5">
        <v>1</v>
      </c>
      <c r="N40" s="5">
        <v>1</v>
      </c>
      <c r="O40" s="4">
        <v>1</v>
      </c>
      <c r="Q40" t="s">
        <v>19</v>
      </c>
    </row>
    <row r="41" spans="4:17" x14ac:dyDescent="0.3">
      <c r="D41" t="s">
        <v>44</v>
      </c>
      <c r="E41" t="s">
        <v>44</v>
      </c>
      <c r="G41" t="s">
        <v>45</v>
      </c>
      <c r="H41" s="7" t="s">
        <v>2</v>
      </c>
      <c r="I41" s="6">
        <v>45194</v>
      </c>
      <c r="K41" t="s">
        <v>22</v>
      </c>
      <c r="L41" s="3" t="s">
        <v>70</v>
      </c>
      <c r="M41" s="5">
        <v>0</v>
      </c>
      <c r="N41" s="5">
        <v>1</v>
      </c>
      <c r="O41" s="4">
        <v>0</v>
      </c>
      <c r="Q41" t="s">
        <v>19</v>
      </c>
    </row>
    <row r="42" spans="4:17" x14ac:dyDescent="0.3">
      <c r="D42" t="s">
        <v>46</v>
      </c>
      <c r="E42" t="s">
        <v>46</v>
      </c>
      <c r="G42" t="s">
        <v>47</v>
      </c>
      <c r="H42" s="7" t="s">
        <v>2</v>
      </c>
      <c r="I42" s="6">
        <v>45194</v>
      </c>
      <c r="K42" t="s">
        <v>22</v>
      </c>
      <c r="L42" s="3" t="s">
        <v>69</v>
      </c>
      <c r="M42" s="5">
        <v>1</v>
      </c>
      <c r="N42" s="5">
        <v>1</v>
      </c>
      <c r="O42" s="4">
        <v>1</v>
      </c>
      <c r="Q42" t="s">
        <v>19</v>
      </c>
    </row>
    <row r="43" spans="4:17" x14ac:dyDescent="0.3">
      <c r="D43" t="s">
        <v>49</v>
      </c>
      <c r="E43" t="s">
        <v>49</v>
      </c>
      <c r="G43" t="s">
        <v>50</v>
      </c>
      <c r="H43" s="7" t="s">
        <v>2</v>
      </c>
      <c r="I43" s="6">
        <v>45194</v>
      </c>
      <c r="K43" t="s">
        <v>22</v>
      </c>
      <c r="L43" s="3" t="s">
        <v>69</v>
      </c>
      <c r="M43" s="5">
        <v>1</v>
      </c>
      <c r="N43" s="5">
        <v>1</v>
      </c>
      <c r="O43" s="4">
        <v>1</v>
      </c>
      <c r="Q43" t="s">
        <v>19</v>
      </c>
    </row>
    <row r="44" spans="4:17" x14ac:dyDescent="0.3">
      <c r="D44" t="s">
        <v>51</v>
      </c>
      <c r="E44" t="s">
        <v>51</v>
      </c>
      <c r="G44" t="s">
        <v>52</v>
      </c>
      <c r="H44" s="7" t="s">
        <v>2</v>
      </c>
      <c r="I44" s="6">
        <v>45194</v>
      </c>
      <c r="K44" t="s">
        <v>22</v>
      </c>
      <c r="L44" s="3" t="s">
        <v>70</v>
      </c>
      <c r="M44" s="5">
        <v>0</v>
      </c>
      <c r="N44" s="5">
        <v>1</v>
      </c>
      <c r="O44" s="4">
        <v>0</v>
      </c>
      <c r="Q44" t="s">
        <v>19</v>
      </c>
    </row>
    <row r="45" spans="4:17" x14ac:dyDescent="0.3">
      <c r="D45" t="s">
        <v>53</v>
      </c>
      <c r="E45" t="s">
        <v>53</v>
      </c>
      <c r="G45" t="s">
        <v>54</v>
      </c>
      <c r="H45" s="7" t="s">
        <v>2</v>
      </c>
      <c r="I45" s="6">
        <v>45194</v>
      </c>
      <c r="K45" t="s">
        <v>22</v>
      </c>
      <c r="L45" s="3" t="s">
        <v>70</v>
      </c>
      <c r="M45" s="5">
        <v>0</v>
      </c>
      <c r="N45" s="5">
        <v>1</v>
      </c>
      <c r="O45" s="4">
        <v>0</v>
      </c>
      <c r="Q45" t="s">
        <v>19</v>
      </c>
    </row>
    <row r="46" spans="4:17" x14ac:dyDescent="0.3">
      <c r="D46" t="s">
        <v>55</v>
      </c>
      <c r="E46" t="s">
        <v>55</v>
      </c>
      <c r="G46" t="s">
        <v>56</v>
      </c>
      <c r="H46" s="7" t="s">
        <v>2</v>
      </c>
      <c r="I46" s="6">
        <v>45194</v>
      </c>
      <c r="K46" t="s">
        <v>22</v>
      </c>
      <c r="L46" s="3" t="s">
        <v>69</v>
      </c>
      <c r="M46" s="5">
        <v>1</v>
      </c>
      <c r="N46" s="5">
        <v>1</v>
      </c>
      <c r="O46" s="4">
        <v>1</v>
      </c>
      <c r="Q46" t="s">
        <v>19</v>
      </c>
    </row>
    <row r="47" spans="4:17" x14ac:dyDescent="0.3">
      <c r="D47" t="s">
        <v>58</v>
      </c>
      <c r="E47" t="s">
        <v>58</v>
      </c>
      <c r="G47" t="s">
        <v>59</v>
      </c>
      <c r="H47" s="7" t="s">
        <v>2</v>
      </c>
      <c r="I47" s="6">
        <v>45194</v>
      </c>
      <c r="K47" t="s">
        <v>22</v>
      </c>
      <c r="L47" s="3" t="s">
        <v>70</v>
      </c>
      <c r="M47" s="5">
        <v>0</v>
      </c>
      <c r="N47" s="5">
        <v>1</v>
      </c>
      <c r="O47" s="4">
        <v>0</v>
      </c>
      <c r="Q47" t="s">
        <v>19</v>
      </c>
    </row>
    <row r="48" spans="4:17" x14ac:dyDescent="0.3">
      <c r="D48" t="s">
        <v>20</v>
      </c>
      <c r="E48" t="s">
        <v>20</v>
      </c>
      <c r="G48" t="s">
        <v>21</v>
      </c>
      <c r="H48" s="7" t="s">
        <v>3</v>
      </c>
      <c r="I48" s="6">
        <v>45193</v>
      </c>
      <c r="K48" t="s">
        <v>22</v>
      </c>
      <c r="L48" s="3" t="s">
        <v>71</v>
      </c>
      <c r="M48" s="5">
        <v>1</v>
      </c>
      <c r="N48" s="5">
        <v>1</v>
      </c>
      <c r="O48" s="4">
        <v>1</v>
      </c>
      <c r="Q48" t="s">
        <v>19</v>
      </c>
    </row>
    <row r="49" spans="4:17" x14ac:dyDescent="0.3">
      <c r="D49" t="s">
        <v>24</v>
      </c>
      <c r="E49" t="s">
        <v>24</v>
      </c>
      <c r="G49" t="s">
        <v>25</v>
      </c>
      <c r="H49" s="7" t="s">
        <v>3</v>
      </c>
      <c r="I49" s="6">
        <v>45193</v>
      </c>
      <c r="K49" t="s">
        <v>22</v>
      </c>
      <c r="L49" s="3" t="s">
        <v>72</v>
      </c>
      <c r="M49" s="5">
        <v>1</v>
      </c>
      <c r="N49" s="5">
        <v>1</v>
      </c>
      <c r="O49" s="4">
        <v>1</v>
      </c>
      <c r="Q49" t="s">
        <v>19</v>
      </c>
    </row>
    <row r="50" spans="4:17" x14ac:dyDescent="0.3">
      <c r="D50" t="s">
        <v>27</v>
      </c>
      <c r="E50" t="s">
        <v>27</v>
      </c>
      <c r="G50" t="s">
        <v>28</v>
      </c>
      <c r="H50" s="7" t="s">
        <v>3</v>
      </c>
      <c r="I50" s="6">
        <v>45193</v>
      </c>
      <c r="K50" t="s">
        <v>22</v>
      </c>
      <c r="L50" s="3" t="s">
        <v>29</v>
      </c>
      <c r="M50" s="5">
        <v>0</v>
      </c>
      <c r="N50" s="5">
        <v>1</v>
      </c>
      <c r="O50" s="4">
        <v>0</v>
      </c>
      <c r="Q50" t="s">
        <v>19</v>
      </c>
    </row>
    <row r="51" spans="4:17" x14ac:dyDescent="0.3">
      <c r="D51" t="s">
        <v>30</v>
      </c>
      <c r="E51" t="s">
        <v>30</v>
      </c>
      <c r="G51" t="s">
        <v>31</v>
      </c>
      <c r="H51" s="7" t="s">
        <v>3</v>
      </c>
      <c r="I51" s="6">
        <v>45193</v>
      </c>
      <c r="K51" t="s">
        <v>22</v>
      </c>
      <c r="L51" s="3" t="s">
        <v>29</v>
      </c>
      <c r="M51" s="5">
        <v>0</v>
      </c>
      <c r="N51" s="5">
        <v>1</v>
      </c>
      <c r="O51" s="4">
        <v>0</v>
      </c>
      <c r="Q51" t="s">
        <v>19</v>
      </c>
    </row>
    <row r="52" spans="4:17" x14ac:dyDescent="0.3">
      <c r="D52" t="s">
        <v>32</v>
      </c>
      <c r="E52" t="s">
        <v>32</v>
      </c>
      <c r="G52" t="s">
        <v>33</v>
      </c>
      <c r="H52" s="7" t="s">
        <v>3</v>
      </c>
      <c r="I52" s="6">
        <v>45193</v>
      </c>
      <c r="K52" t="s">
        <v>22</v>
      </c>
      <c r="L52" s="3" t="s">
        <v>73</v>
      </c>
      <c r="M52" s="5">
        <v>1</v>
      </c>
      <c r="N52" s="5">
        <v>1</v>
      </c>
      <c r="O52" s="4">
        <v>1</v>
      </c>
      <c r="Q52" t="s">
        <v>19</v>
      </c>
    </row>
    <row r="53" spans="4:17" x14ac:dyDescent="0.3">
      <c r="D53" t="s">
        <v>35</v>
      </c>
      <c r="E53" t="s">
        <v>35</v>
      </c>
      <c r="G53" t="s">
        <v>36</v>
      </c>
      <c r="H53" s="7" t="s">
        <v>3</v>
      </c>
      <c r="I53" s="6">
        <v>45193</v>
      </c>
      <c r="K53" t="s">
        <v>22</v>
      </c>
      <c r="L53" s="3" t="s">
        <v>74</v>
      </c>
      <c r="M53" s="5">
        <v>1</v>
      </c>
      <c r="N53" s="5">
        <v>1</v>
      </c>
      <c r="O53" s="4">
        <v>1</v>
      </c>
      <c r="Q53" t="s">
        <v>19</v>
      </c>
    </row>
    <row r="54" spans="4:17" x14ac:dyDescent="0.3">
      <c r="D54" t="s">
        <v>38</v>
      </c>
      <c r="E54" t="s">
        <v>38</v>
      </c>
      <c r="G54" t="s">
        <v>39</v>
      </c>
      <c r="H54" s="7" t="s">
        <v>3</v>
      </c>
      <c r="I54" s="6">
        <v>45193</v>
      </c>
      <c r="K54" t="s">
        <v>22</v>
      </c>
      <c r="L54" s="3" t="s">
        <v>75</v>
      </c>
      <c r="M54" s="5">
        <v>1</v>
      </c>
      <c r="N54" s="5">
        <v>1</v>
      </c>
      <c r="O54" s="4">
        <v>1</v>
      </c>
      <c r="Q54" t="s">
        <v>19</v>
      </c>
    </row>
    <row r="55" spans="4:17" x14ac:dyDescent="0.3">
      <c r="D55" t="s">
        <v>41</v>
      </c>
      <c r="E55" t="s">
        <v>41</v>
      </c>
      <c r="G55" t="s">
        <v>42</v>
      </c>
      <c r="H55" s="7" t="s">
        <v>3</v>
      </c>
      <c r="I55" s="6">
        <v>45193</v>
      </c>
      <c r="K55" t="s">
        <v>22</v>
      </c>
      <c r="L55" s="3" t="s">
        <v>76</v>
      </c>
      <c r="M55" s="5">
        <v>1</v>
      </c>
      <c r="N55" s="5">
        <v>1</v>
      </c>
      <c r="O55" s="4">
        <v>1</v>
      </c>
      <c r="Q55" t="s">
        <v>19</v>
      </c>
    </row>
    <row r="56" spans="4:17" x14ac:dyDescent="0.3">
      <c r="D56" t="s">
        <v>44</v>
      </c>
      <c r="E56" t="s">
        <v>44</v>
      </c>
      <c r="G56" t="s">
        <v>45</v>
      </c>
      <c r="H56" s="7" t="s">
        <v>3</v>
      </c>
      <c r="I56" s="6">
        <v>45193</v>
      </c>
      <c r="K56" t="s">
        <v>22</v>
      </c>
      <c r="L56" s="3" t="s">
        <v>29</v>
      </c>
      <c r="M56" s="5">
        <v>0</v>
      </c>
      <c r="N56" s="5">
        <v>1</v>
      </c>
      <c r="O56" s="4">
        <v>0</v>
      </c>
      <c r="Q56" t="s">
        <v>19</v>
      </c>
    </row>
    <row r="57" spans="4:17" x14ac:dyDescent="0.3">
      <c r="D57" t="s">
        <v>46</v>
      </c>
      <c r="E57" t="s">
        <v>46</v>
      </c>
      <c r="G57" t="s">
        <v>47</v>
      </c>
      <c r="H57" s="7" t="s">
        <v>3</v>
      </c>
      <c r="I57" s="6">
        <v>45193</v>
      </c>
      <c r="K57" t="s">
        <v>22</v>
      </c>
      <c r="L57" s="3" t="s">
        <v>77</v>
      </c>
      <c r="M57" s="5">
        <v>1</v>
      </c>
      <c r="N57" s="5">
        <v>1</v>
      </c>
      <c r="O57" s="4">
        <v>1</v>
      </c>
      <c r="Q57" t="s">
        <v>19</v>
      </c>
    </row>
    <row r="58" spans="4:17" x14ac:dyDescent="0.3">
      <c r="D58" t="s">
        <v>49</v>
      </c>
      <c r="E58" t="s">
        <v>49</v>
      </c>
      <c r="G58" t="s">
        <v>50</v>
      </c>
      <c r="H58" s="7" t="s">
        <v>3</v>
      </c>
      <c r="I58" s="6">
        <v>45193</v>
      </c>
      <c r="K58" t="s">
        <v>22</v>
      </c>
      <c r="L58" s="3" t="s">
        <v>78</v>
      </c>
      <c r="M58" s="5">
        <v>1</v>
      </c>
      <c r="N58" s="5">
        <v>1</v>
      </c>
      <c r="O58" s="4">
        <v>1</v>
      </c>
      <c r="Q58" t="s">
        <v>19</v>
      </c>
    </row>
    <row r="59" spans="4:17" x14ac:dyDescent="0.3">
      <c r="D59" t="s">
        <v>51</v>
      </c>
      <c r="E59" t="s">
        <v>51</v>
      </c>
      <c r="G59" t="s">
        <v>52</v>
      </c>
      <c r="H59" s="7" t="s">
        <v>3</v>
      </c>
      <c r="I59" s="6">
        <v>45193</v>
      </c>
      <c r="K59" t="s">
        <v>22</v>
      </c>
      <c r="L59" s="3" t="s">
        <v>29</v>
      </c>
      <c r="M59" s="5">
        <v>0</v>
      </c>
      <c r="N59" s="5">
        <v>1</v>
      </c>
      <c r="O59" s="4">
        <v>0</v>
      </c>
      <c r="Q59" t="s">
        <v>19</v>
      </c>
    </row>
    <row r="60" spans="4:17" x14ac:dyDescent="0.3">
      <c r="D60" t="s">
        <v>53</v>
      </c>
      <c r="E60" t="s">
        <v>53</v>
      </c>
      <c r="G60" t="s">
        <v>54</v>
      </c>
      <c r="H60" s="7" t="s">
        <v>3</v>
      </c>
      <c r="I60" s="6">
        <v>45193</v>
      </c>
      <c r="K60" t="s">
        <v>22</v>
      </c>
      <c r="L60" s="3" t="s">
        <v>79</v>
      </c>
      <c r="M60" s="5">
        <v>0.5</v>
      </c>
      <c r="N60" s="5">
        <v>1</v>
      </c>
      <c r="O60" s="4">
        <v>0.5</v>
      </c>
      <c r="Q60" t="s">
        <v>19</v>
      </c>
    </row>
    <row r="61" spans="4:17" x14ac:dyDescent="0.3">
      <c r="D61" t="s">
        <v>55</v>
      </c>
      <c r="E61" t="s">
        <v>55</v>
      </c>
      <c r="G61" t="s">
        <v>56</v>
      </c>
      <c r="H61" s="7" t="s">
        <v>3</v>
      </c>
      <c r="I61" s="6">
        <v>45193</v>
      </c>
      <c r="K61" t="s">
        <v>22</v>
      </c>
      <c r="L61" s="3" t="s">
        <v>80</v>
      </c>
      <c r="M61" s="5">
        <v>1</v>
      </c>
      <c r="N61" s="5">
        <v>1</v>
      </c>
      <c r="O61" s="4">
        <v>1</v>
      </c>
      <c r="Q61" t="s">
        <v>19</v>
      </c>
    </row>
    <row r="62" spans="4:17" x14ac:dyDescent="0.3">
      <c r="D62" t="s">
        <v>58</v>
      </c>
      <c r="E62" t="s">
        <v>58</v>
      </c>
      <c r="G62" t="s">
        <v>59</v>
      </c>
      <c r="H62" s="7" t="s">
        <v>3</v>
      </c>
      <c r="I62" s="6">
        <v>45193</v>
      </c>
      <c r="K62" t="s">
        <v>22</v>
      </c>
      <c r="L62" s="3" t="s">
        <v>29</v>
      </c>
      <c r="M62" s="5">
        <v>0</v>
      </c>
      <c r="N62" s="5">
        <v>1</v>
      </c>
      <c r="O62" s="4">
        <v>0</v>
      </c>
      <c r="Q62" t="s">
        <v>19</v>
      </c>
    </row>
    <row r="63" spans="4:17" x14ac:dyDescent="0.3">
      <c r="D63" t="s">
        <v>20</v>
      </c>
      <c r="E63" t="s">
        <v>20</v>
      </c>
      <c r="G63" t="s">
        <v>21</v>
      </c>
      <c r="H63" s="7" t="s">
        <v>4</v>
      </c>
      <c r="I63" s="6">
        <v>45179</v>
      </c>
      <c r="K63" t="s">
        <v>22</v>
      </c>
      <c r="L63" s="3" t="s">
        <v>81</v>
      </c>
      <c r="M63" s="5">
        <v>1</v>
      </c>
      <c r="N63" s="5">
        <v>1</v>
      </c>
      <c r="O63" s="4">
        <v>1</v>
      </c>
      <c r="Q63" t="s">
        <v>19</v>
      </c>
    </row>
    <row r="64" spans="4:17" x14ac:dyDescent="0.3">
      <c r="D64" t="s">
        <v>24</v>
      </c>
      <c r="E64" t="s">
        <v>24</v>
      </c>
      <c r="G64" t="s">
        <v>25</v>
      </c>
      <c r="H64" s="7" t="s">
        <v>4</v>
      </c>
      <c r="I64" s="6">
        <v>45179</v>
      </c>
      <c r="K64" t="s">
        <v>22</v>
      </c>
      <c r="L64" s="3" t="s">
        <v>81</v>
      </c>
      <c r="M64" s="5">
        <v>1</v>
      </c>
      <c r="N64" s="5">
        <v>1</v>
      </c>
      <c r="O64" s="4">
        <v>1</v>
      </c>
      <c r="Q64" t="s">
        <v>19</v>
      </c>
    </row>
    <row r="65" spans="4:17" x14ac:dyDescent="0.3">
      <c r="D65" t="s">
        <v>27</v>
      </c>
      <c r="E65" t="s">
        <v>27</v>
      </c>
      <c r="G65" t="s">
        <v>28</v>
      </c>
      <c r="H65" s="7" t="s">
        <v>4</v>
      </c>
      <c r="I65" s="6">
        <v>45179</v>
      </c>
      <c r="K65" t="s">
        <v>22</v>
      </c>
      <c r="L65" s="3" t="s">
        <v>82</v>
      </c>
      <c r="M65" s="5"/>
      <c r="N65" s="5">
        <v>1</v>
      </c>
      <c r="O65" s="4"/>
      <c r="Q65" t="s">
        <v>19</v>
      </c>
    </row>
    <row r="66" spans="4:17" x14ac:dyDescent="0.3">
      <c r="D66" t="s">
        <v>30</v>
      </c>
      <c r="E66" t="s">
        <v>30</v>
      </c>
      <c r="G66" t="s">
        <v>31</v>
      </c>
      <c r="H66" s="7" t="s">
        <v>4</v>
      </c>
      <c r="I66" s="6">
        <v>45179</v>
      </c>
      <c r="K66" t="s">
        <v>22</v>
      </c>
      <c r="L66" s="3" t="s">
        <v>83</v>
      </c>
      <c r="M66" s="5">
        <v>1</v>
      </c>
      <c r="N66" s="5">
        <v>1</v>
      </c>
      <c r="O66" s="4">
        <v>1</v>
      </c>
      <c r="Q66" t="s">
        <v>19</v>
      </c>
    </row>
    <row r="67" spans="4:17" x14ac:dyDescent="0.3">
      <c r="D67" t="s">
        <v>32</v>
      </c>
      <c r="E67" t="s">
        <v>32</v>
      </c>
      <c r="G67" t="s">
        <v>33</v>
      </c>
      <c r="H67" s="7" t="s">
        <v>4</v>
      </c>
      <c r="I67" s="6">
        <v>45179</v>
      </c>
      <c r="K67" t="s">
        <v>22</v>
      </c>
      <c r="L67" s="3" t="s">
        <v>81</v>
      </c>
      <c r="M67" s="5">
        <v>1</v>
      </c>
      <c r="N67" s="5">
        <v>1</v>
      </c>
      <c r="O67" s="4">
        <v>1</v>
      </c>
      <c r="Q67" t="s">
        <v>19</v>
      </c>
    </row>
    <row r="68" spans="4:17" x14ac:dyDescent="0.3">
      <c r="D68" t="s">
        <v>35</v>
      </c>
      <c r="E68" t="s">
        <v>35</v>
      </c>
      <c r="G68" t="s">
        <v>36</v>
      </c>
      <c r="H68" s="7" t="s">
        <v>4</v>
      </c>
      <c r="I68" s="6">
        <v>45179</v>
      </c>
      <c r="K68" t="s">
        <v>22</v>
      </c>
      <c r="L68" s="3" t="s">
        <v>29</v>
      </c>
      <c r="M68" s="5">
        <v>0</v>
      </c>
      <c r="N68" s="5">
        <v>1</v>
      </c>
      <c r="O68" s="4">
        <v>0</v>
      </c>
      <c r="Q68" t="s">
        <v>19</v>
      </c>
    </row>
    <row r="69" spans="4:17" x14ac:dyDescent="0.3">
      <c r="D69" t="s">
        <v>38</v>
      </c>
      <c r="E69" t="s">
        <v>38</v>
      </c>
      <c r="G69" t="s">
        <v>39</v>
      </c>
      <c r="H69" s="7" t="s">
        <v>4</v>
      </c>
      <c r="I69" s="6">
        <v>45179</v>
      </c>
      <c r="K69" t="s">
        <v>22</v>
      </c>
      <c r="L69" s="3" t="s">
        <v>81</v>
      </c>
      <c r="M69" s="5">
        <v>1</v>
      </c>
      <c r="N69" s="5">
        <v>1</v>
      </c>
      <c r="O69" s="4">
        <v>1</v>
      </c>
      <c r="Q69" t="s">
        <v>19</v>
      </c>
    </row>
    <row r="70" spans="4:17" x14ac:dyDescent="0.3">
      <c r="D70" t="s">
        <v>41</v>
      </c>
      <c r="E70" t="s">
        <v>41</v>
      </c>
      <c r="G70" t="s">
        <v>42</v>
      </c>
      <c r="H70" s="7" t="s">
        <v>4</v>
      </c>
      <c r="I70" s="6">
        <v>45179</v>
      </c>
      <c r="K70" t="s">
        <v>22</v>
      </c>
      <c r="L70" s="3" t="s">
        <v>81</v>
      </c>
      <c r="M70" s="5">
        <v>1</v>
      </c>
      <c r="N70" s="5">
        <v>1</v>
      </c>
      <c r="O70" s="4">
        <v>1</v>
      </c>
      <c r="Q70" t="s">
        <v>19</v>
      </c>
    </row>
    <row r="71" spans="4:17" x14ac:dyDescent="0.3">
      <c r="D71" t="s">
        <v>44</v>
      </c>
      <c r="E71" t="s">
        <v>44</v>
      </c>
      <c r="G71" t="s">
        <v>45</v>
      </c>
      <c r="H71" s="7" t="s">
        <v>4</v>
      </c>
      <c r="I71" s="6">
        <v>45179</v>
      </c>
      <c r="K71" t="s">
        <v>22</v>
      </c>
      <c r="L71" s="3" t="s">
        <v>29</v>
      </c>
      <c r="M71" s="5">
        <v>0</v>
      </c>
      <c r="N71" s="5">
        <v>1</v>
      </c>
      <c r="O71" s="4">
        <v>0</v>
      </c>
      <c r="Q71" t="s">
        <v>19</v>
      </c>
    </row>
    <row r="72" spans="4:17" x14ac:dyDescent="0.3">
      <c r="D72" t="s">
        <v>46</v>
      </c>
      <c r="E72" t="s">
        <v>46</v>
      </c>
      <c r="G72" t="s">
        <v>47</v>
      </c>
      <c r="H72" s="7" t="s">
        <v>4</v>
      </c>
      <c r="I72" s="6">
        <v>45179</v>
      </c>
      <c r="K72" t="s">
        <v>22</v>
      </c>
      <c r="L72" s="3"/>
      <c r="M72" s="5">
        <v>1</v>
      </c>
      <c r="N72" s="5">
        <v>1</v>
      </c>
      <c r="O72" s="4">
        <v>1</v>
      </c>
      <c r="Q72" t="s">
        <v>19</v>
      </c>
    </row>
    <row r="73" spans="4:17" x14ac:dyDescent="0.3">
      <c r="D73" t="s">
        <v>49</v>
      </c>
      <c r="E73" t="s">
        <v>49</v>
      </c>
      <c r="G73" t="s">
        <v>50</v>
      </c>
      <c r="H73" s="7" t="s">
        <v>4</v>
      </c>
      <c r="I73" s="6">
        <v>45179</v>
      </c>
      <c r="K73" t="s">
        <v>22</v>
      </c>
      <c r="L73" s="3" t="s">
        <v>29</v>
      </c>
      <c r="M73" s="5">
        <v>0</v>
      </c>
      <c r="N73" s="5">
        <v>1</v>
      </c>
      <c r="O73" s="4">
        <v>0</v>
      </c>
      <c r="Q73" t="s">
        <v>19</v>
      </c>
    </row>
    <row r="74" spans="4:17" x14ac:dyDescent="0.3">
      <c r="D74" t="s">
        <v>51</v>
      </c>
      <c r="E74" t="s">
        <v>51</v>
      </c>
      <c r="G74" t="s">
        <v>52</v>
      </c>
      <c r="H74" s="7" t="s">
        <v>4</v>
      </c>
      <c r="I74" s="6">
        <v>45179</v>
      </c>
      <c r="K74" t="s">
        <v>22</v>
      </c>
      <c r="L74" s="3" t="s">
        <v>29</v>
      </c>
      <c r="M74" s="5">
        <v>0</v>
      </c>
      <c r="N74" s="5">
        <v>1</v>
      </c>
      <c r="O74" s="4">
        <v>0</v>
      </c>
      <c r="Q74" t="s">
        <v>19</v>
      </c>
    </row>
    <row r="75" spans="4:17" x14ac:dyDescent="0.3">
      <c r="D75" t="s">
        <v>53</v>
      </c>
      <c r="E75" t="s">
        <v>53</v>
      </c>
      <c r="G75" t="s">
        <v>54</v>
      </c>
      <c r="H75" s="7" t="s">
        <v>4</v>
      </c>
      <c r="I75" s="6">
        <v>45179</v>
      </c>
      <c r="K75" t="s">
        <v>22</v>
      </c>
      <c r="L75" s="3" t="s">
        <v>29</v>
      </c>
      <c r="M75" s="5">
        <v>0</v>
      </c>
      <c r="N75" s="5">
        <v>1</v>
      </c>
      <c r="O75" s="4">
        <v>0</v>
      </c>
      <c r="Q75" t="s">
        <v>19</v>
      </c>
    </row>
    <row r="76" spans="4:17" x14ac:dyDescent="0.3">
      <c r="D76" t="s">
        <v>55</v>
      </c>
      <c r="E76" t="s">
        <v>55</v>
      </c>
      <c r="G76" t="s">
        <v>56</v>
      </c>
      <c r="H76" s="7" t="s">
        <v>4</v>
      </c>
      <c r="I76" s="6">
        <v>45179</v>
      </c>
      <c r="K76" t="s">
        <v>22</v>
      </c>
      <c r="L76" s="3" t="s">
        <v>84</v>
      </c>
      <c r="M76" s="5">
        <v>1</v>
      </c>
      <c r="N76" s="5">
        <v>1</v>
      </c>
      <c r="O76" s="4">
        <v>1</v>
      </c>
      <c r="Q76" t="s">
        <v>19</v>
      </c>
    </row>
    <row r="77" spans="4:17" x14ac:dyDescent="0.3">
      <c r="D77" t="s">
        <v>58</v>
      </c>
      <c r="E77" t="s">
        <v>58</v>
      </c>
      <c r="G77" t="s">
        <v>59</v>
      </c>
      <c r="H77" s="7" t="s">
        <v>4</v>
      </c>
      <c r="I77" s="6">
        <v>45179</v>
      </c>
      <c r="K77" t="s">
        <v>22</v>
      </c>
      <c r="L77" s="3" t="s">
        <v>81</v>
      </c>
      <c r="M77" s="5"/>
      <c r="N77" s="5">
        <v>1</v>
      </c>
      <c r="O77" s="4"/>
      <c r="Q77" t="s">
        <v>19</v>
      </c>
    </row>
    <row r="78" spans="4:17" x14ac:dyDescent="0.3">
      <c r="D78" t="s">
        <v>20</v>
      </c>
      <c r="E78" t="s">
        <v>20</v>
      </c>
      <c r="G78" t="s">
        <v>21</v>
      </c>
      <c r="H78" s="7" t="s">
        <v>5</v>
      </c>
      <c r="I78" s="6">
        <v>45179</v>
      </c>
      <c r="K78" t="s">
        <v>22</v>
      </c>
      <c r="L78" s="3" t="s">
        <v>85</v>
      </c>
      <c r="M78" s="5">
        <v>1</v>
      </c>
      <c r="N78" s="5">
        <v>1</v>
      </c>
      <c r="O78" s="4">
        <v>1</v>
      </c>
      <c r="Q78" t="s">
        <v>19</v>
      </c>
    </row>
    <row r="79" spans="4:17" x14ac:dyDescent="0.3">
      <c r="D79" t="s">
        <v>24</v>
      </c>
      <c r="E79" t="s">
        <v>24</v>
      </c>
      <c r="G79" t="s">
        <v>25</v>
      </c>
      <c r="H79" s="7" t="s">
        <v>5</v>
      </c>
      <c r="I79" s="6">
        <v>45179</v>
      </c>
      <c r="K79" t="s">
        <v>22</v>
      </c>
      <c r="L79" s="3" t="s">
        <v>85</v>
      </c>
      <c r="M79" s="5">
        <v>1</v>
      </c>
      <c r="N79" s="5">
        <v>1</v>
      </c>
      <c r="O79" s="4">
        <v>1</v>
      </c>
      <c r="Q79" t="s">
        <v>19</v>
      </c>
    </row>
    <row r="80" spans="4:17" x14ac:dyDescent="0.3">
      <c r="D80" t="s">
        <v>27</v>
      </c>
      <c r="E80" t="s">
        <v>27</v>
      </c>
      <c r="G80" t="s">
        <v>28</v>
      </c>
      <c r="H80" s="7" t="s">
        <v>5</v>
      </c>
      <c r="I80" s="6">
        <v>45179</v>
      </c>
      <c r="K80" t="s">
        <v>22</v>
      </c>
      <c r="L80" s="3" t="s">
        <v>85</v>
      </c>
      <c r="M80" s="5">
        <v>1</v>
      </c>
      <c r="N80" s="5">
        <v>1</v>
      </c>
      <c r="O80" s="4">
        <v>1</v>
      </c>
      <c r="Q80" t="s">
        <v>19</v>
      </c>
    </row>
    <row r="81" spans="4:17" x14ac:dyDescent="0.3">
      <c r="D81" t="s">
        <v>30</v>
      </c>
      <c r="E81" t="s">
        <v>30</v>
      </c>
      <c r="G81" t="s">
        <v>31</v>
      </c>
      <c r="H81" s="7" t="s">
        <v>5</v>
      </c>
      <c r="I81" s="6">
        <v>45179</v>
      </c>
      <c r="K81" t="s">
        <v>22</v>
      </c>
      <c r="L81" s="3" t="s">
        <v>85</v>
      </c>
      <c r="M81" s="5">
        <v>1</v>
      </c>
      <c r="N81" s="5">
        <v>1</v>
      </c>
      <c r="O81" s="4">
        <v>1</v>
      </c>
      <c r="Q81" t="s">
        <v>19</v>
      </c>
    </row>
    <row r="82" spans="4:17" x14ac:dyDescent="0.3">
      <c r="D82" t="s">
        <v>32</v>
      </c>
      <c r="E82" t="s">
        <v>32</v>
      </c>
      <c r="G82" t="s">
        <v>33</v>
      </c>
      <c r="H82" s="7" t="s">
        <v>5</v>
      </c>
      <c r="I82" s="6">
        <v>45179</v>
      </c>
      <c r="K82" t="s">
        <v>22</v>
      </c>
      <c r="L82" s="3" t="s">
        <v>86</v>
      </c>
      <c r="M82" s="5">
        <v>0</v>
      </c>
      <c r="N82" s="5">
        <v>1</v>
      </c>
      <c r="O82" s="4">
        <v>0</v>
      </c>
      <c r="Q82" t="s">
        <v>19</v>
      </c>
    </row>
    <row r="83" spans="4:17" x14ac:dyDescent="0.3">
      <c r="D83" t="s">
        <v>35</v>
      </c>
      <c r="E83" t="s">
        <v>35</v>
      </c>
      <c r="G83" t="s">
        <v>36</v>
      </c>
      <c r="H83" s="7" t="s">
        <v>5</v>
      </c>
      <c r="I83" s="6">
        <v>45179</v>
      </c>
      <c r="K83" t="s">
        <v>22</v>
      </c>
      <c r="L83" s="3" t="s">
        <v>85</v>
      </c>
      <c r="M83" s="5">
        <v>1</v>
      </c>
      <c r="N83" s="5">
        <v>1</v>
      </c>
      <c r="O83" s="4">
        <v>1</v>
      </c>
      <c r="Q83" t="s">
        <v>19</v>
      </c>
    </row>
    <row r="84" spans="4:17" x14ac:dyDescent="0.3">
      <c r="D84" t="s">
        <v>38</v>
      </c>
      <c r="E84" t="s">
        <v>38</v>
      </c>
      <c r="G84" t="s">
        <v>39</v>
      </c>
      <c r="H84" s="7" t="s">
        <v>5</v>
      </c>
      <c r="I84" s="6">
        <v>45179</v>
      </c>
      <c r="K84" t="s">
        <v>22</v>
      </c>
      <c r="L84" s="3" t="s">
        <v>85</v>
      </c>
      <c r="M84" s="5">
        <v>1</v>
      </c>
      <c r="N84" s="5">
        <v>1</v>
      </c>
      <c r="O84" s="4">
        <v>1</v>
      </c>
      <c r="Q84" t="s">
        <v>19</v>
      </c>
    </row>
    <row r="85" spans="4:17" x14ac:dyDescent="0.3">
      <c r="D85" t="s">
        <v>41</v>
      </c>
      <c r="E85" t="s">
        <v>41</v>
      </c>
      <c r="G85" t="s">
        <v>42</v>
      </c>
      <c r="H85" s="7" t="s">
        <v>5</v>
      </c>
      <c r="I85" s="6">
        <v>45179</v>
      </c>
      <c r="K85" t="s">
        <v>22</v>
      </c>
      <c r="L85" s="3" t="s">
        <v>85</v>
      </c>
      <c r="M85" s="5">
        <v>1</v>
      </c>
      <c r="N85" s="5">
        <v>1</v>
      </c>
      <c r="O85" s="4">
        <v>1</v>
      </c>
      <c r="Q85" t="s">
        <v>19</v>
      </c>
    </row>
    <row r="86" spans="4:17" x14ac:dyDescent="0.3">
      <c r="D86" t="s">
        <v>44</v>
      </c>
      <c r="E86" t="s">
        <v>44</v>
      </c>
      <c r="G86" t="s">
        <v>45</v>
      </c>
      <c r="H86" s="7" t="s">
        <v>5</v>
      </c>
      <c r="I86" s="6">
        <v>45179</v>
      </c>
      <c r="K86" t="s">
        <v>22</v>
      </c>
      <c r="L86" s="3" t="s">
        <v>86</v>
      </c>
      <c r="M86" s="5">
        <v>0</v>
      </c>
      <c r="N86" s="5">
        <v>1</v>
      </c>
      <c r="O86" s="4">
        <v>0</v>
      </c>
      <c r="Q86" t="s">
        <v>19</v>
      </c>
    </row>
    <row r="87" spans="4:17" x14ac:dyDescent="0.3">
      <c r="D87" t="s">
        <v>46</v>
      </c>
      <c r="E87" t="s">
        <v>46</v>
      </c>
      <c r="G87" t="s">
        <v>47</v>
      </c>
      <c r="H87" s="7" t="s">
        <v>5</v>
      </c>
      <c r="I87" s="6">
        <v>45179</v>
      </c>
      <c r="K87" t="s">
        <v>22</v>
      </c>
      <c r="L87" s="3" t="s">
        <v>85</v>
      </c>
      <c r="M87" s="5">
        <v>1</v>
      </c>
      <c r="N87" s="5">
        <v>1</v>
      </c>
      <c r="O87" s="4">
        <v>1</v>
      </c>
      <c r="Q87" t="s">
        <v>19</v>
      </c>
    </row>
    <row r="88" spans="4:17" x14ac:dyDescent="0.3">
      <c r="D88" t="s">
        <v>49</v>
      </c>
      <c r="E88" t="s">
        <v>49</v>
      </c>
      <c r="G88" t="s">
        <v>50</v>
      </c>
      <c r="H88" s="7" t="s">
        <v>5</v>
      </c>
      <c r="I88" s="6">
        <v>45179</v>
      </c>
      <c r="K88" t="s">
        <v>22</v>
      </c>
      <c r="L88" s="3" t="s">
        <v>86</v>
      </c>
      <c r="M88" s="5">
        <v>0</v>
      </c>
      <c r="N88" s="5">
        <v>1</v>
      </c>
      <c r="O88" s="4">
        <v>0</v>
      </c>
      <c r="Q88" t="s">
        <v>19</v>
      </c>
    </row>
    <row r="89" spans="4:17" x14ac:dyDescent="0.3">
      <c r="D89" t="s">
        <v>51</v>
      </c>
      <c r="E89" t="s">
        <v>51</v>
      </c>
      <c r="G89" t="s">
        <v>52</v>
      </c>
      <c r="H89" s="7" t="s">
        <v>5</v>
      </c>
      <c r="I89" s="6">
        <v>45179</v>
      </c>
      <c r="K89" t="s">
        <v>22</v>
      </c>
      <c r="L89" s="3" t="s">
        <v>86</v>
      </c>
      <c r="M89" s="5">
        <v>0</v>
      </c>
      <c r="N89" s="5">
        <v>1</v>
      </c>
      <c r="O89" s="4">
        <v>0</v>
      </c>
      <c r="Q89" t="s">
        <v>19</v>
      </c>
    </row>
    <row r="90" spans="4:17" x14ac:dyDescent="0.3">
      <c r="D90" t="s">
        <v>53</v>
      </c>
      <c r="E90" t="s">
        <v>53</v>
      </c>
      <c r="G90" t="s">
        <v>54</v>
      </c>
      <c r="H90" s="7" t="s">
        <v>5</v>
      </c>
      <c r="I90" s="6">
        <v>45179</v>
      </c>
      <c r="K90" t="s">
        <v>22</v>
      </c>
      <c r="L90" s="3" t="s">
        <v>86</v>
      </c>
      <c r="M90" s="5">
        <v>0</v>
      </c>
      <c r="N90" s="5">
        <v>1</v>
      </c>
      <c r="O90" s="4">
        <v>0</v>
      </c>
      <c r="Q90" t="s">
        <v>19</v>
      </c>
    </row>
    <row r="91" spans="4:17" x14ac:dyDescent="0.3">
      <c r="D91" t="s">
        <v>55</v>
      </c>
      <c r="E91" t="s">
        <v>55</v>
      </c>
      <c r="G91" t="s">
        <v>56</v>
      </c>
      <c r="H91" s="7" t="s">
        <v>5</v>
      </c>
      <c r="I91" s="6">
        <v>45179</v>
      </c>
      <c r="K91" t="s">
        <v>22</v>
      </c>
      <c r="L91" s="3" t="s">
        <v>85</v>
      </c>
      <c r="M91" s="5">
        <v>1</v>
      </c>
      <c r="N91" s="5">
        <v>1</v>
      </c>
      <c r="O91" s="4">
        <v>1</v>
      </c>
      <c r="Q91" t="s">
        <v>19</v>
      </c>
    </row>
    <row r="92" spans="4:17" x14ac:dyDescent="0.3">
      <c r="D92" t="s">
        <v>58</v>
      </c>
      <c r="E92" t="s">
        <v>58</v>
      </c>
      <c r="G92" t="s">
        <v>59</v>
      </c>
      <c r="H92" s="7" t="s">
        <v>5</v>
      </c>
      <c r="I92" s="6">
        <v>45179</v>
      </c>
      <c r="K92" t="s">
        <v>22</v>
      </c>
      <c r="L92" s="3" t="s">
        <v>85</v>
      </c>
      <c r="M92" s="5">
        <v>1</v>
      </c>
      <c r="N92" s="5">
        <v>1</v>
      </c>
      <c r="O92" s="4">
        <v>1</v>
      </c>
      <c r="Q92" t="s">
        <v>19</v>
      </c>
    </row>
  </sheetData>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 ref="H46" r:id="rId44" xr:uid="{00000000-0004-0000-0000-00002B000000}"/>
    <hyperlink ref="H47" r:id="rId45" xr:uid="{00000000-0004-0000-0000-00002C000000}"/>
    <hyperlink ref="H48" r:id="rId46" xr:uid="{00000000-0004-0000-0000-00002D000000}"/>
    <hyperlink ref="H49" r:id="rId47" xr:uid="{00000000-0004-0000-0000-00002E000000}"/>
    <hyperlink ref="H50" r:id="rId48" xr:uid="{00000000-0004-0000-0000-00002F000000}"/>
    <hyperlink ref="H51" r:id="rId49" xr:uid="{00000000-0004-0000-0000-000030000000}"/>
    <hyperlink ref="H52" r:id="rId50" xr:uid="{00000000-0004-0000-0000-000031000000}"/>
    <hyperlink ref="H53" r:id="rId51" xr:uid="{00000000-0004-0000-0000-000032000000}"/>
    <hyperlink ref="H54" r:id="rId52" xr:uid="{00000000-0004-0000-0000-000033000000}"/>
    <hyperlink ref="H55" r:id="rId53" xr:uid="{00000000-0004-0000-0000-000034000000}"/>
    <hyperlink ref="H56" r:id="rId54" xr:uid="{00000000-0004-0000-0000-000035000000}"/>
    <hyperlink ref="H57" r:id="rId55" xr:uid="{00000000-0004-0000-0000-000036000000}"/>
    <hyperlink ref="H58" r:id="rId56" xr:uid="{00000000-0004-0000-0000-000037000000}"/>
    <hyperlink ref="H59" r:id="rId57" xr:uid="{00000000-0004-0000-0000-000038000000}"/>
    <hyperlink ref="H60" r:id="rId58" xr:uid="{00000000-0004-0000-0000-000039000000}"/>
    <hyperlink ref="H61" r:id="rId59" xr:uid="{00000000-0004-0000-0000-00003A000000}"/>
    <hyperlink ref="H62" r:id="rId60" xr:uid="{00000000-0004-0000-0000-00003B000000}"/>
    <hyperlink ref="H63" r:id="rId61" xr:uid="{00000000-0004-0000-0000-00003C000000}"/>
    <hyperlink ref="H64" r:id="rId62" xr:uid="{00000000-0004-0000-0000-00003D000000}"/>
    <hyperlink ref="H65" r:id="rId63" xr:uid="{00000000-0004-0000-0000-00003E000000}"/>
    <hyperlink ref="H66" r:id="rId64" xr:uid="{00000000-0004-0000-0000-00003F000000}"/>
    <hyperlink ref="H67" r:id="rId65" xr:uid="{00000000-0004-0000-0000-000040000000}"/>
    <hyperlink ref="H68" r:id="rId66" xr:uid="{00000000-0004-0000-0000-000041000000}"/>
    <hyperlink ref="H69" r:id="rId67" xr:uid="{00000000-0004-0000-0000-000042000000}"/>
    <hyperlink ref="H70" r:id="rId68" xr:uid="{00000000-0004-0000-0000-000043000000}"/>
    <hyperlink ref="H71" r:id="rId69" xr:uid="{00000000-0004-0000-0000-000044000000}"/>
    <hyperlink ref="H72" r:id="rId70" xr:uid="{00000000-0004-0000-0000-000045000000}"/>
    <hyperlink ref="H73" r:id="rId71" xr:uid="{00000000-0004-0000-0000-000046000000}"/>
    <hyperlink ref="H74" r:id="rId72" xr:uid="{00000000-0004-0000-0000-000047000000}"/>
    <hyperlink ref="H75" r:id="rId73" xr:uid="{00000000-0004-0000-0000-000048000000}"/>
    <hyperlink ref="H76" r:id="rId74" xr:uid="{00000000-0004-0000-0000-000049000000}"/>
    <hyperlink ref="H77" r:id="rId75" xr:uid="{00000000-0004-0000-0000-00004A000000}"/>
    <hyperlink ref="H78" r:id="rId76" xr:uid="{00000000-0004-0000-0000-00004B000000}"/>
    <hyperlink ref="H79" r:id="rId77" xr:uid="{00000000-0004-0000-0000-00004C000000}"/>
    <hyperlink ref="H80" r:id="rId78" xr:uid="{00000000-0004-0000-0000-00004D000000}"/>
    <hyperlink ref="H81" r:id="rId79" xr:uid="{00000000-0004-0000-0000-00004E000000}"/>
    <hyperlink ref="H82" r:id="rId80" xr:uid="{00000000-0004-0000-0000-00004F000000}"/>
    <hyperlink ref="H83" r:id="rId81" xr:uid="{00000000-0004-0000-0000-000050000000}"/>
    <hyperlink ref="H84" r:id="rId82" xr:uid="{00000000-0004-0000-0000-000051000000}"/>
    <hyperlink ref="H85" r:id="rId83" xr:uid="{00000000-0004-0000-0000-000052000000}"/>
    <hyperlink ref="H86" r:id="rId84" xr:uid="{00000000-0004-0000-0000-000053000000}"/>
    <hyperlink ref="H87" r:id="rId85" xr:uid="{00000000-0004-0000-0000-000054000000}"/>
    <hyperlink ref="H88" r:id="rId86" xr:uid="{00000000-0004-0000-0000-000055000000}"/>
    <hyperlink ref="H89" r:id="rId87" xr:uid="{00000000-0004-0000-0000-000056000000}"/>
    <hyperlink ref="H90" r:id="rId88" xr:uid="{00000000-0004-0000-0000-000057000000}"/>
    <hyperlink ref="H91" r:id="rId89" xr:uid="{00000000-0004-0000-0000-000058000000}"/>
    <hyperlink ref="H92" r:id="rId90" xr:uid="{00000000-0004-0000-0000-000059000000}"/>
  </hyperlinks>
  <pageMargins left="0.7" right="0.7" top="0.75" bottom="0.75" header="0.3" footer="0.3"/>
  <drawing r:id="rId91"/>
  <tableParts count="1">
    <tablePart r:id="rId92"/>
  </tableParts>
  <extLst>
    <ext xmlns:x15="http://schemas.microsoft.com/office/spreadsheetml/2010/11/main" uri="{3A4CF648-6AED-40f4-86FF-DC5316D8AED3}">
      <x14:slicerList xmlns:x14="http://schemas.microsoft.com/office/spreadsheetml/2009/9/main">
        <x14:slicer r:id="rId9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1D098-BE56-453A-9942-EDE94A05A06B}">
  <dimension ref="A1:L17"/>
  <sheetViews>
    <sheetView tabSelected="1" workbookViewId="0">
      <selection activeCell="B3" sqref="B3"/>
    </sheetView>
  </sheetViews>
  <sheetFormatPr baseColWidth="10" defaultRowHeight="16.5" x14ac:dyDescent="0.3"/>
  <cols>
    <col min="1" max="1" width="10.625" bestFit="1" customWidth="1"/>
    <col min="2" max="2" width="9.875" bestFit="1" customWidth="1"/>
    <col min="3" max="3" width="14" bestFit="1" customWidth="1"/>
    <col min="4" max="4" width="7" style="8" bestFit="1" customWidth="1"/>
    <col min="5" max="5" width="11" style="8"/>
    <col min="6" max="6" width="8.875" style="8" bestFit="1" customWidth="1"/>
    <col min="7" max="7" width="9.5" style="8" bestFit="1" customWidth="1"/>
    <col min="8" max="8" width="9.875" style="8" bestFit="1" customWidth="1"/>
    <col min="9" max="9" width="10.25" style="8" bestFit="1" customWidth="1"/>
    <col min="10" max="10" width="7" style="8" bestFit="1" customWidth="1"/>
    <col min="11" max="11" width="10.5" style="8" bestFit="1" customWidth="1"/>
    <col min="12" max="12" width="13.125" style="8" bestFit="1" customWidth="1"/>
  </cols>
  <sheetData>
    <row r="1" spans="1:12" x14ac:dyDescent="0.3">
      <c r="D1" s="8">
        <v>1</v>
      </c>
      <c r="E1" s="8">
        <v>1</v>
      </c>
      <c r="F1" s="8">
        <v>1</v>
      </c>
      <c r="G1" s="8">
        <v>1</v>
      </c>
      <c r="H1" s="8">
        <v>10</v>
      </c>
      <c r="I1" s="8">
        <v>10</v>
      </c>
      <c r="J1" s="8">
        <f>SUM(D1:I1)</f>
        <v>24</v>
      </c>
      <c r="K1" s="8">
        <v>10</v>
      </c>
    </row>
    <row r="2" spans="1:12" x14ac:dyDescent="0.3">
      <c r="A2" t="s">
        <v>118</v>
      </c>
      <c r="B2" t="s">
        <v>119</v>
      </c>
      <c r="C2" t="s">
        <v>8</v>
      </c>
      <c r="D2" s="8" t="s">
        <v>120</v>
      </c>
      <c r="E2" s="8" t="s">
        <v>121</v>
      </c>
      <c r="F2" s="8" t="s">
        <v>122</v>
      </c>
      <c r="G2" s="8" t="s">
        <v>123</v>
      </c>
      <c r="H2" s="8" t="s">
        <v>124</v>
      </c>
      <c r="I2" s="8" t="s">
        <v>125</v>
      </c>
      <c r="J2" s="8" t="s">
        <v>126</v>
      </c>
      <c r="K2" s="8" t="s">
        <v>127</v>
      </c>
      <c r="L2" s="8" t="s">
        <v>140</v>
      </c>
    </row>
    <row r="3" spans="1:12" x14ac:dyDescent="0.3">
      <c r="A3" t="s">
        <v>91</v>
      </c>
      <c r="B3" t="s">
        <v>92</v>
      </c>
      <c r="C3" t="s">
        <v>90</v>
      </c>
      <c r="D3" s="8">
        <v>1</v>
      </c>
      <c r="E3" s="8">
        <v>1</v>
      </c>
      <c r="F3" s="8">
        <v>1</v>
      </c>
      <c r="G3" s="8">
        <v>1</v>
      </c>
      <c r="H3" s="8">
        <v>10</v>
      </c>
      <c r="I3" s="8">
        <v>10</v>
      </c>
      <c r="J3" s="8">
        <f t="shared" ref="J3:J17" si="0">SUM(D3:I3)</f>
        <v>24</v>
      </c>
      <c r="K3" s="9">
        <f>(J3/$J$1)*10</f>
        <v>10</v>
      </c>
      <c r="L3" s="8">
        <f>COUNTIF(D3:I3,"=0")</f>
        <v>0</v>
      </c>
    </row>
    <row r="4" spans="1:12" x14ac:dyDescent="0.3">
      <c r="A4" t="s">
        <v>96</v>
      </c>
      <c r="B4" t="s">
        <v>97</v>
      </c>
      <c r="C4" t="s">
        <v>95</v>
      </c>
      <c r="D4" s="8">
        <v>1</v>
      </c>
      <c r="E4" s="8">
        <v>1</v>
      </c>
      <c r="F4" s="8">
        <v>1</v>
      </c>
      <c r="G4" s="8">
        <v>1</v>
      </c>
      <c r="H4" s="8">
        <v>10</v>
      </c>
      <c r="I4" s="8">
        <v>8.5</v>
      </c>
      <c r="J4" s="8">
        <f t="shared" si="0"/>
        <v>22.5</v>
      </c>
      <c r="K4" s="9">
        <f>(J4/$J$1)*10</f>
        <v>9.375</v>
      </c>
      <c r="L4" s="8">
        <f t="shared" ref="L4:L17" si="1">COUNTIF(D4:I4,"=0")</f>
        <v>0</v>
      </c>
    </row>
    <row r="5" spans="1:12" x14ac:dyDescent="0.3">
      <c r="A5" t="s">
        <v>102</v>
      </c>
      <c r="B5" t="s">
        <v>103</v>
      </c>
      <c r="C5" t="s">
        <v>129</v>
      </c>
      <c r="D5" s="8">
        <v>1</v>
      </c>
      <c r="E5" s="8">
        <v>1</v>
      </c>
      <c r="F5" s="8">
        <v>1</v>
      </c>
      <c r="G5" s="8">
        <v>1</v>
      </c>
      <c r="H5" s="8">
        <v>10</v>
      </c>
      <c r="I5" s="8">
        <v>10</v>
      </c>
      <c r="J5" s="8">
        <f t="shared" si="0"/>
        <v>24</v>
      </c>
      <c r="K5" s="9">
        <f>(J5/$J$1)*10</f>
        <v>10</v>
      </c>
      <c r="L5" s="8">
        <f t="shared" si="1"/>
        <v>0</v>
      </c>
    </row>
    <row r="6" spans="1:12" x14ac:dyDescent="0.3">
      <c r="A6" t="s">
        <v>93</v>
      </c>
      <c r="B6" t="s">
        <v>110</v>
      </c>
      <c r="C6" t="s">
        <v>116</v>
      </c>
      <c r="D6" s="8">
        <v>1</v>
      </c>
      <c r="E6" s="8">
        <v>1</v>
      </c>
      <c r="F6" s="8">
        <v>1</v>
      </c>
      <c r="G6" s="8">
        <v>1</v>
      </c>
      <c r="H6" s="8">
        <v>10</v>
      </c>
      <c r="I6" s="8">
        <v>0</v>
      </c>
      <c r="J6" s="8">
        <f t="shared" si="0"/>
        <v>14</v>
      </c>
      <c r="K6" s="9">
        <f t="shared" ref="K6:K17" si="2">(J6/$J$1)*10</f>
        <v>5.8333333333333339</v>
      </c>
      <c r="L6" s="8">
        <f t="shared" si="1"/>
        <v>1</v>
      </c>
    </row>
    <row r="7" spans="1:12" x14ac:dyDescent="0.3">
      <c r="A7" t="s">
        <v>98</v>
      </c>
      <c r="B7" t="s">
        <v>99</v>
      </c>
      <c r="C7" t="s">
        <v>114</v>
      </c>
      <c r="D7" s="8">
        <v>1</v>
      </c>
      <c r="E7" s="8">
        <v>1</v>
      </c>
      <c r="F7" s="8">
        <v>1</v>
      </c>
      <c r="G7" s="8">
        <v>1</v>
      </c>
      <c r="H7" s="8">
        <v>10</v>
      </c>
      <c r="I7" s="8">
        <v>10</v>
      </c>
      <c r="J7" s="8">
        <f t="shared" si="0"/>
        <v>24</v>
      </c>
      <c r="K7" s="9">
        <f t="shared" si="2"/>
        <v>10</v>
      </c>
      <c r="L7" s="8">
        <f t="shared" si="1"/>
        <v>0</v>
      </c>
    </row>
    <row r="8" spans="1:12" x14ac:dyDescent="0.3">
      <c r="A8" t="s">
        <v>130</v>
      </c>
      <c r="B8" t="s">
        <v>113</v>
      </c>
      <c r="C8" t="s">
        <v>117</v>
      </c>
      <c r="D8" s="8">
        <v>1</v>
      </c>
      <c r="E8" s="8">
        <v>1</v>
      </c>
      <c r="F8" s="8">
        <v>0</v>
      </c>
      <c r="G8" s="8">
        <v>1</v>
      </c>
      <c r="H8" s="8">
        <v>0</v>
      </c>
      <c r="I8" s="8">
        <v>0</v>
      </c>
      <c r="J8" s="8">
        <f t="shared" si="0"/>
        <v>3</v>
      </c>
      <c r="K8" s="9">
        <f t="shared" si="2"/>
        <v>1.25</v>
      </c>
      <c r="L8" s="8">
        <f t="shared" si="1"/>
        <v>3</v>
      </c>
    </row>
    <row r="9" spans="1:12" x14ac:dyDescent="0.3">
      <c r="A9" t="s">
        <v>93</v>
      </c>
      <c r="B9" t="s">
        <v>128</v>
      </c>
      <c r="C9" t="s">
        <v>94</v>
      </c>
      <c r="D9" s="8">
        <v>1</v>
      </c>
      <c r="E9" s="8">
        <v>1</v>
      </c>
      <c r="F9" s="8">
        <v>0</v>
      </c>
      <c r="G9" s="8">
        <v>1</v>
      </c>
      <c r="H9" s="8">
        <v>10</v>
      </c>
      <c r="I9" s="8">
        <v>0</v>
      </c>
      <c r="J9" s="8">
        <f t="shared" si="0"/>
        <v>13</v>
      </c>
      <c r="K9" s="9">
        <f t="shared" si="2"/>
        <v>5.4166666666666661</v>
      </c>
      <c r="L9" s="8">
        <f t="shared" si="1"/>
        <v>2</v>
      </c>
    </row>
    <row r="10" spans="1:12" x14ac:dyDescent="0.3">
      <c r="A10" t="s">
        <v>88</v>
      </c>
      <c r="B10" t="s">
        <v>89</v>
      </c>
      <c r="C10" t="s">
        <v>87</v>
      </c>
      <c r="D10" s="8">
        <v>1</v>
      </c>
      <c r="E10" s="8">
        <v>1</v>
      </c>
      <c r="F10" s="8">
        <v>1</v>
      </c>
      <c r="G10" s="8">
        <v>1</v>
      </c>
      <c r="H10" s="8">
        <v>10</v>
      </c>
      <c r="I10" s="8">
        <v>10</v>
      </c>
      <c r="J10" s="8">
        <f t="shared" si="0"/>
        <v>24</v>
      </c>
      <c r="K10" s="9">
        <f t="shared" si="2"/>
        <v>10</v>
      </c>
      <c r="L10" s="8">
        <f t="shared" si="1"/>
        <v>0</v>
      </c>
    </row>
    <row r="11" spans="1:12" x14ac:dyDescent="0.3">
      <c r="A11" t="s">
        <v>115</v>
      </c>
      <c r="B11" t="s">
        <v>109</v>
      </c>
      <c r="C11" t="s">
        <v>131</v>
      </c>
      <c r="D11" s="8">
        <v>0</v>
      </c>
      <c r="E11" s="8">
        <v>0</v>
      </c>
      <c r="F11" s="8">
        <v>0</v>
      </c>
      <c r="G11" s="8">
        <v>0</v>
      </c>
      <c r="H11" s="8">
        <v>0</v>
      </c>
      <c r="I11" s="8">
        <v>0</v>
      </c>
      <c r="J11" s="8">
        <f t="shared" si="0"/>
        <v>0</v>
      </c>
      <c r="K11" s="9">
        <f t="shared" si="2"/>
        <v>0</v>
      </c>
      <c r="L11" s="8">
        <f t="shared" si="1"/>
        <v>6</v>
      </c>
    </row>
    <row r="12" spans="1:12" x14ac:dyDescent="0.3">
      <c r="A12" t="s">
        <v>107</v>
      </c>
      <c r="B12" t="s">
        <v>108</v>
      </c>
      <c r="C12" t="s">
        <v>132</v>
      </c>
      <c r="D12" s="8">
        <v>0.5</v>
      </c>
      <c r="E12" s="8">
        <v>0</v>
      </c>
      <c r="F12" s="8">
        <v>1</v>
      </c>
      <c r="G12" s="8">
        <v>1</v>
      </c>
      <c r="H12" s="8">
        <v>0</v>
      </c>
      <c r="I12" s="8">
        <v>0</v>
      </c>
      <c r="J12" s="8">
        <f t="shared" si="0"/>
        <v>2.5</v>
      </c>
      <c r="K12" s="9">
        <f t="shared" si="2"/>
        <v>1.0416666666666667</v>
      </c>
      <c r="L12" s="8">
        <f t="shared" si="1"/>
        <v>3</v>
      </c>
    </row>
    <row r="13" spans="1:12" x14ac:dyDescent="0.3">
      <c r="A13" t="s">
        <v>100</v>
      </c>
      <c r="B13" t="s">
        <v>101</v>
      </c>
      <c r="C13" t="s">
        <v>133</v>
      </c>
      <c r="D13" s="8">
        <v>1</v>
      </c>
      <c r="E13" s="8">
        <v>1</v>
      </c>
      <c r="F13" s="8">
        <v>1</v>
      </c>
      <c r="G13" s="8">
        <v>1</v>
      </c>
      <c r="H13" s="8">
        <v>10</v>
      </c>
      <c r="I13" s="8">
        <v>10</v>
      </c>
      <c r="J13" s="8">
        <f t="shared" si="0"/>
        <v>24</v>
      </c>
      <c r="K13" s="9">
        <f t="shared" si="2"/>
        <v>10</v>
      </c>
      <c r="L13" s="8">
        <f t="shared" si="1"/>
        <v>0</v>
      </c>
    </row>
    <row r="14" spans="1:12" x14ac:dyDescent="0.3">
      <c r="A14" t="s">
        <v>134</v>
      </c>
      <c r="B14" t="s">
        <v>135</v>
      </c>
      <c r="C14" t="s">
        <v>106</v>
      </c>
      <c r="D14" s="8">
        <v>1</v>
      </c>
      <c r="E14" s="8">
        <v>1</v>
      </c>
      <c r="F14" s="8">
        <v>1</v>
      </c>
      <c r="G14" s="8">
        <v>1</v>
      </c>
      <c r="H14" s="8">
        <v>10</v>
      </c>
      <c r="I14" s="8">
        <v>10</v>
      </c>
      <c r="J14" s="8">
        <f t="shared" si="0"/>
        <v>24</v>
      </c>
      <c r="K14" s="9">
        <f t="shared" si="2"/>
        <v>10</v>
      </c>
      <c r="L14" s="8">
        <f t="shared" si="1"/>
        <v>0</v>
      </c>
    </row>
    <row r="15" spans="1:12" x14ac:dyDescent="0.3">
      <c r="A15" t="s">
        <v>136</v>
      </c>
      <c r="B15" t="s">
        <v>112</v>
      </c>
      <c r="C15" t="s">
        <v>111</v>
      </c>
      <c r="D15" s="8">
        <v>1</v>
      </c>
      <c r="E15" s="8">
        <v>1</v>
      </c>
      <c r="F15" s="8">
        <v>1</v>
      </c>
      <c r="G15" s="8">
        <v>1</v>
      </c>
      <c r="H15" s="8">
        <v>10</v>
      </c>
      <c r="I15" s="8">
        <v>10</v>
      </c>
      <c r="J15" s="8">
        <f t="shared" si="0"/>
        <v>24</v>
      </c>
      <c r="K15" s="9">
        <f t="shared" si="2"/>
        <v>10</v>
      </c>
      <c r="L15" s="8">
        <f t="shared" si="1"/>
        <v>0</v>
      </c>
    </row>
    <row r="16" spans="1:12" x14ac:dyDescent="0.3">
      <c r="A16" t="s">
        <v>93</v>
      </c>
      <c r="B16" t="s">
        <v>105</v>
      </c>
      <c r="C16" t="s">
        <v>104</v>
      </c>
      <c r="D16" s="8">
        <v>0</v>
      </c>
      <c r="E16" s="8">
        <v>0</v>
      </c>
      <c r="F16" s="8">
        <v>0</v>
      </c>
      <c r="G16" s="8">
        <v>0</v>
      </c>
      <c r="H16" s="8">
        <v>0</v>
      </c>
      <c r="I16" s="8">
        <v>0</v>
      </c>
      <c r="J16" s="8">
        <f t="shared" si="0"/>
        <v>0</v>
      </c>
      <c r="K16" s="9">
        <f t="shared" si="2"/>
        <v>0</v>
      </c>
      <c r="L16" s="8">
        <f t="shared" si="1"/>
        <v>6</v>
      </c>
    </row>
    <row r="17" spans="1:12" x14ac:dyDescent="0.3">
      <c r="A17" t="s">
        <v>93</v>
      </c>
      <c r="B17" t="s">
        <v>137</v>
      </c>
      <c r="C17" t="s">
        <v>138</v>
      </c>
      <c r="D17" s="8">
        <v>1</v>
      </c>
      <c r="E17" s="8">
        <v>1</v>
      </c>
      <c r="F17" s="8">
        <v>0</v>
      </c>
      <c r="G17" s="8">
        <v>1</v>
      </c>
      <c r="H17" s="8">
        <v>0</v>
      </c>
      <c r="I17" s="8">
        <v>0</v>
      </c>
      <c r="J17" s="8">
        <f t="shared" si="0"/>
        <v>3</v>
      </c>
      <c r="K17" s="9">
        <f t="shared" si="2"/>
        <v>1.25</v>
      </c>
      <c r="L17" s="8">
        <f t="shared" si="1"/>
        <v>3</v>
      </c>
    </row>
  </sheetData>
  <autoFilter ref="A2:C17" xr:uid="{D411D098-BE56-453A-9942-EDE94A05A06B}"/>
  <sortState xmlns:xlrd2="http://schemas.microsoft.com/office/spreadsheetml/2017/richdata2" ref="A3:C17">
    <sortCondition ref="C3:C17"/>
  </sortState>
  <conditionalFormatting sqref="D3:J17">
    <cfRule type="cellIs" dxfId="2" priority="2" operator="equal">
      <formula>0</formula>
    </cfRule>
  </conditionalFormatting>
  <conditionalFormatting sqref="K3:K17">
    <cfRule type="cellIs" dxfId="1" priority="1" operator="greaterThan">
      <formula>8.99</formula>
    </cfRule>
    <cfRule type="cellIs" dxfId="0" priority="4" operator="lessThan">
      <formula>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EB77F-1EAD-40D3-8ABB-1426C4559B8D}">
  <dimension ref="A1:J16"/>
  <sheetViews>
    <sheetView workbookViewId="0">
      <selection activeCell="E5" sqref="E5"/>
    </sheetView>
  </sheetViews>
  <sheetFormatPr baseColWidth="10" defaultRowHeight="16.5" x14ac:dyDescent="0.3"/>
  <cols>
    <col min="3" max="3" width="14" bestFit="1" customWidth="1"/>
    <col min="4" max="5" width="6.5" style="8" bestFit="1" customWidth="1"/>
    <col min="6" max="9" width="6.25" style="8" bestFit="1" customWidth="1"/>
    <col min="10" max="10" width="11" style="8"/>
  </cols>
  <sheetData>
    <row r="1" spans="1:10" x14ac:dyDescent="0.3">
      <c r="A1" t="s">
        <v>118</v>
      </c>
      <c r="B1" t="s">
        <v>119</v>
      </c>
      <c r="C1" t="s">
        <v>8</v>
      </c>
      <c r="D1" s="10">
        <v>45187</v>
      </c>
      <c r="E1" s="10">
        <v>45194</v>
      </c>
      <c r="F1" s="10">
        <v>45201</v>
      </c>
      <c r="G1" s="10">
        <v>45208</v>
      </c>
      <c r="H1" s="10">
        <v>45215</v>
      </c>
      <c r="I1" s="10">
        <v>45222</v>
      </c>
      <c r="J1" s="8" t="s">
        <v>139</v>
      </c>
    </row>
    <row r="2" spans="1:10" x14ac:dyDescent="0.3">
      <c r="A2" t="s">
        <v>96</v>
      </c>
      <c r="B2" t="s">
        <v>97</v>
      </c>
      <c r="C2" t="s">
        <v>95</v>
      </c>
      <c r="J2" s="8">
        <f>SUM(D2:I2)</f>
        <v>0</v>
      </c>
    </row>
    <row r="3" spans="1:10" x14ac:dyDescent="0.3">
      <c r="A3" t="s">
        <v>88</v>
      </c>
      <c r="B3" t="s">
        <v>89</v>
      </c>
      <c r="C3" t="s">
        <v>87</v>
      </c>
      <c r="J3" s="8">
        <f t="shared" ref="J3:J16" si="0">SUM(D3:I3)</f>
        <v>0</v>
      </c>
    </row>
    <row r="4" spans="1:10" x14ac:dyDescent="0.3">
      <c r="A4" t="s">
        <v>130</v>
      </c>
      <c r="B4" t="s">
        <v>113</v>
      </c>
      <c r="C4" t="s">
        <v>117</v>
      </c>
      <c r="J4" s="8">
        <f t="shared" si="0"/>
        <v>0</v>
      </c>
    </row>
    <row r="5" spans="1:10" x14ac:dyDescent="0.3">
      <c r="A5" t="s">
        <v>115</v>
      </c>
      <c r="B5" t="s">
        <v>109</v>
      </c>
      <c r="C5" t="s">
        <v>131</v>
      </c>
      <c r="J5" s="8">
        <f t="shared" si="0"/>
        <v>0</v>
      </c>
    </row>
    <row r="6" spans="1:10" x14ac:dyDescent="0.3">
      <c r="A6" t="s">
        <v>98</v>
      </c>
      <c r="B6" t="s">
        <v>99</v>
      </c>
      <c r="C6" t="s">
        <v>114</v>
      </c>
      <c r="J6" s="8">
        <f t="shared" si="0"/>
        <v>0</v>
      </c>
    </row>
    <row r="7" spans="1:10" x14ac:dyDescent="0.3">
      <c r="A7" t="s">
        <v>107</v>
      </c>
      <c r="B7" t="s">
        <v>108</v>
      </c>
      <c r="C7" t="s">
        <v>132</v>
      </c>
      <c r="J7" s="8">
        <f t="shared" si="0"/>
        <v>0</v>
      </c>
    </row>
    <row r="8" spans="1:10" x14ac:dyDescent="0.3">
      <c r="A8" t="s">
        <v>100</v>
      </c>
      <c r="B8" t="s">
        <v>101</v>
      </c>
      <c r="C8" t="s">
        <v>133</v>
      </c>
      <c r="J8" s="8">
        <f t="shared" si="0"/>
        <v>0</v>
      </c>
    </row>
    <row r="9" spans="1:10" x14ac:dyDescent="0.3">
      <c r="A9" t="s">
        <v>91</v>
      </c>
      <c r="B9" t="s">
        <v>92</v>
      </c>
      <c r="C9" t="s">
        <v>90</v>
      </c>
      <c r="J9" s="8">
        <f t="shared" si="0"/>
        <v>0</v>
      </c>
    </row>
    <row r="10" spans="1:10" x14ac:dyDescent="0.3">
      <c r="A10" t="s">
        <v>93</v>
      </c>
      <c r="B10" t="s">
        <v>110</v>
      </c>
      <c r="C10" t="s">
        <v>116</v>
      </c>
      <c r="F10" s="8">
        <v>1</v>
      </c>
      <c r="J10" s="8">
        <f t="shared" si="0"/>
        <v>1</v>
      </c>
    </row>
    <row r="11" spans="1:10" x14ac:dyDescent="0.3">
      <c r="A11" t="s">
        <v>93</v>
      </c>
      <c r="B11" t="s">
        <v>128</v>
      </c>
      <c r="C11" t="s">
        <v>94</v>
      </c>
      <c r="J11" s="8">
        <f t="shared" si="0"/>
        <v>0</v>
      </c>
    </row>
    <row r="12" spans="1:10" x14ac:dyDescent="0.3">
      <c r="A12" t="s">
        <v>93</v>
      </c>
      <c r="B12" t="s">
        <v>137</v>
      </c>
      <c r="C12" t="s">
        <v>138</v>
      </c>
      <c r="J12" s="8">
        <f t="shared" si="0"/>
        <v>0</v>
      </c>
    </row>
    <row r="13" spans="1:10" x14ac:dyDescent="0.3">
      <c r="A13" t="s">
        <v>93</v>
      </c>
      <c r="B13" t="s">
        <v>105</v>
      </c>
      <c r="C13" t="s">
        <v>104</v>
      </c>
      <c r="E13" s="8">
        <v>1</v>
      </c>
      <c r="F13" s="8">
        <v>1</v>
      </c>
      <c r="H13" s="8">
        <v>1</v>
      </c>
      <c r="J13" s="8">
        <f t="shared" si="0"/>
        <v>3</v>
      </c>
    </row>
    <row r="14" spans="1:10" x14ac:dyDescent="0.3">
      <c r="A14" t="s">
        <v>102</v>
      </c>
      <c r="B14" t="s">
        <v>103</v>
      </c>
      <c r="C14" t="s">
        <v>129</v>
      </c>
      <c r="H14" s="8">
        <v>1</v>
      </c>
      <c r="J14" s="8">
        <f t="shared" si="0"/>
        <v>1</v>
      </c>
    </row>
    <row r="15" spans="1:10" x14ac:dyDescent="0.3">
      <c r="A15" t="s">
        <v>134</v>
      </c>
      <c r="B15" t="s">
        <v>135</v>
      </c>
      <c r="C15" t="s">
        <v>106</v>
      </c>
      <c r="J15" s="8">
        <f t="shared" si="0"/>
        <v>0</v>
      </c>
    </row>
    <row r="16" spans="1:10" x14ac:dyDescent="0.3">
      <c r="A16" t="s">
        <v>136</v>
      </c>
      <c r="B16" t="s">
        <v>112</v>
      </c>
      <c r="C16" t="s">
        <v>111</v>
      </c>
      <c r="J16" s="8">
        <f t="shared" si="0"/>
        <v>0</v>
      </c>
    </row>
  </sheetData>
  <sortState xmlns:xlrd2="http://schemas.microsoft.com/office/spreadsheetml/2017/richdata2" ref="A2:I16">
    <sortCondition ref="A2:A16"/>
    <sortCondition ref="B2:B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de asignación</vt:lpstr>
      <vt:lpstr>Concentrado</vt:lpstr>
      <vt:lpstr>Inasistencias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Ramón Gustavo Contreras Mayén</cp:lastModifiedBy>
  <dcterms:modified xsi:type="dcterms:W3CDTF">2024-05-05T20:50:00Z</dcterms:modified>
</cp:coreProperties>
</file>