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usto\OneDrive\Documentos\Cursos_UVM\Plan PU\Fisica_3\Bitacoras\NRC_163_Grupo_47\Parcial_01\"/>
    </mc:Choice>
  </mc:AlternateContent>
  <xr:revisionPtr revIDLastSave="0" documentId="13_ncr:1_{2E49E7AD-F493-4AF1-B28D-0C69CCBC570E}" xr6:coauthVersionLast="47" xr6:coauthVersionMax="47" xr10:uidLastSave="{00000000-0000-0000-0000-000000000000}"/>
  <bookViews>
    <workbookView xWindow="9600" yWindow="495" windowWidth="10860" windowHeight="9705" tabRatio="394" activeTab="1" xr2:uid="{00000000-000D-0000-FFFF-FFFF00000000}"/>
  </bookViews>
  <sheets>
    <sheet name="Datos de asignación" sheetId="1" r:id="rId1"/>
    <sheet name="Concentrado" sheetId="2" r:id="rId2"/>
    <sheet name="Inasistencias" sheetId="3" r:id="rId3"/>
  </sheets>
  <definedNames>
    <definedName name="_xlnm._FilterDatabase" localSheetId="1" hidden="1">Concentrado!$A$2:$C$14</definedName>
    <definedName name="Slicer_Assignments">#N/A</definedName>
    <definedName name="Slicer_Nam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2" l="1"/>
  <c r="M5" i="2"/>
  <c r="M6" i="2"/>
  <c r="M7" i="2"/>
  <c r="M8" i="2"/>
  <c r="M9" i="2"/>
  <c r="M10" i="2"/>
  <c r="M11" i="2"/>
  <c r="M12" i="2"/>
  <c r="M13" i="2"/>
  <c r="M14" i="2"/>
  <c r="M3" i="2"/>
  <c r="K3" i="3"/>
  <c r="K4" i="3"/>
  <c r="K5" i="3"/>
  <c r="K6" i="3"/>
  <c r="K7" i="3"/>
  <c r="K8" i="3"/>
  <c r="K9" i="3"/>
  <c r="K10" i="3"/>
  <c r="K11" i="3"/>
  <c r="K12" i="3"/>
  <c r="K13" i="3"/>
  <c r="K2" i="3"/>
  <c r="J1" i="2" l="1"/>
  <c r="J10" i="2"/>
  <c r="J11" i="2"/>
  <c r="K11" i="2" s="1"/>
  <c r="J14" i="2"/>
  <c r="K14" i="2" s="1"/>
  <c r="J6" i="2"/>
  <c r="K6" i="2" s="1"/>
  <c r="J8" i="2"/>
  <c r="K8" i="2" s="1"/>
  <c r="J13" i="2"/>
  <c r="K13" i="2" s="1"/>
  <c r="J12" i="2"/>
  <c r="K12" i="2" s="1"/>
  <c r="J7" i="2"/>
  <c r="K7" i="2" s="1"/>
  <c r="J4" i="2"/>
  <c r="K4" i="2" s="1"/>
  <c r="J3" i="2"/>
  <c r="K3" i="2" s="1"/>
  <c r="J9" i="2"/>
  <c r="K9" i="2" s="1"/>
  <c r="J5" i="2"/>
  <c r="K5" i="2" s="1"/>
  <c r="K10" i="2" l="1"/>
</calcChain>
</file>

<file path=xl/sharedStrings.xml><?xml version="1.0" encoding="utf-8"?>
<sst xmlns="http://schemas.openxmlformats.org/spreadsheetml/2006/main" count="718" uniqueCount="125">
  <si>
    <t>Envío de REPORTE COMPLETO PRÁCTICA 1</t>
  </si>
  <si>
    <t>Práctica 1 - Envío análisis preliminar</t>
  </si>
  <si>
    <t>Actividad - Envío de gráfica de variables volumen - masa</t>
  </si>
  <si>
    <t>Actividad - Envío avance Práctica 1</t>
  </si>
  <si>
    <t>Actividad 2 - Reglamento Laboratorio y Normas de Higien</t>
  </si>
  <si>
    <t>Actividad 1 - Envío de la síntesis de Física 3 con firmas</t>
  </si>
  <si>
    <t>N01202305164 FISICA III - Datos de asignación</t>
  </si>
  <si>
    <t>Nombre completo</t>
  </si>
  <si>
    <t>Nombre</t>
  </si>
  <si>
    <t>Apellidos</t>
  </si>
  <si>
    <t>Dirección de correo</t>
  </si>
  <si>
    <t>Tareas</t>
  </si>
  <si>
    <t>Fecha de vencimiento</t>
  </si>
  <si>
    <t>Etiqueta</t>
  </si>
  <si>
    <t>Estado</t>
  </si>
  <si>
    <t>Comentarios</t>
  </si>
  <si>
    <t>Puntos</t>
  </si>
  <si>
    <t>Puntos máximos</t>
  </si>
  <si>
    <t>Porcentaje</t>
  </si>
  <si>
    <t/>
  </si>
  <si>
    <t>Sara Ruiz Sanabria</t>
  </si>
  <si>
    <t>A020240735@my.uvm.edu.mx</t>
  </si>
  <si>
    <t>Entregado</t>
  </si>
  <si>
    <t>Lucca Alexander Vega Domiciano</t>
  </si>
  <si>
    <t>A020255654@my.uvm.edu.mx</t>
  </si>
  <si>
    <t>No entregado</t>
  </si>
  <si>
    <t>Marlen Fabiola Teran Rodriguez</t>
  </si>
  <si>
    <t>A020265373@my.uvm.edu.mx</t>
  </si>
  <si>
    <t>Sebastian Romero Fernandez</t>
  </si>
  <si>
    <t>A020267076@my.uvm.edu.mx</t>
  </si>
  <si>
    <t>Ayelen Berenice Rosas Amador</t>
  </si>
  <si>
    <t>A020255663@my.uvm.edu.mx</t>
  </si>
  <si>
    <t>Kamyla Sharaa Rosas Santiago</t>
  </si>
  <si>
    <t>A020256373@my.uvm.edu.mx</t>
  </si>
  <si>
    <t>Visto</t>
  </si>
  <si>
    <t>Erik Rodrigo Trinidad Gutierrez</t>
  </si>
  <si>
    <t>A020266242@my.uvm.edu.mx</t>
  </si>
  <si>
    <t>Emily Fernanda Tellez Romero</t>
  </si>
  <si>
    <t>A020267318@my.uvm.edu.mx</t>
  </si>
  <si>
    <t>Darinka Briseida Soto Alvarado</t>
  </si>
  <si>
    <t>A020268087@my.uvm.edu.mx</t>
  </si>
  <si>
    <t>Valeria Rodriguez Fragoso</t>
  </si>
  <si>
    <t>A020268481@my.uvm.edu.mx</t>
  </si>
  <si>
    <t>Azul Alheli Rodriguez Rodriguez</t>
  </si>
  <si>
    <t>A010185604@my.uvm.edu.mx</t>
  </si>
  <si>
    <t>Ximena Sigales Morales</t>
  </si>
  <si>
    <t>A010186666@my.uvm.edu.mx</t>
  </si>
  <si>
    <t>Leonardo Gael Sandoval Hernandez</t>
  </si>
  <si>
    <t>A010187563@my.uvm.edu.mx</t>
  </si>
  <si>
    <t>Franco Emiliano Zaldivar Mendoza</t>
  </si>
  <si>
    <t>A010187574@my.uvm.edu.mx</t>
  </si>
  <si>
    <t>Maria Renata Vazquez Islas</t>
  </si>
  <si>
    <t>A010188303@my.uvm.edu.mx</t>
  </si>
  <si>
    <t>Bien! Enviaste un avance, como se revisó en clase, en la gráfica hay que hacer un manejo debido de los ejes, y bien se puede responder las preguntas que se indicaron en el documento de la asignación.</t>
  </si>
  <si>
    <t>Actividad no enviada.</t>
  </si>
  <si>
    <t>Enviaste una parte del trabajo que se indicó en la asignación, deberás de completarlo para el reporte final.</t>
  </si>
  <si>
    <t>Se te considera el avance que hiciste, tendrás que completar lo necesario para la entrega del reporte.</t>
  </si>
  <si>
    <t>Actividad no enviada. Espero se haya resuelto lo de tu acceso a Teams, pero aún con ese detalle, no se presentó en clase el avance esperado.</t>
  </si>
  <si>
    <t>Bien! Para este avance ya conoces el material y el procedimiento que se siguió para la actividad.
El apartado de análisis de resultados se esperaba también que lo completasen con las indicaciones que se dieron en la asignación,
Para la entrega del reporte completo incluye esa parte, más lo que se comentó en clase.</t>
  </si>
  <si>
    <t>La tabla de valores que enviaste no es el trabajo que se solicitó, revisa por favor la asignación en donde se  incluyeron las indicaciones para la sesión de clase.</t>
  </si>
  <si>
    <t>Si bien presentas parte del trabajo de análisis previo, recuerda que en la asignación se indicó lo que debían de preparar para su presentación en clase.</t>
  </si>
  <si>
    <t>Bien!
Esta actividad te otorga un punto,</t>
  </si>
  <si>
    <t>Bien!
Esta actividad te otorga un punto.</t>
  </si>
  <si>
    <t>Actividad no enviada,</t>
  </si>
  <si>
    <t>Bien!
La actividad te otorga un punto,</t>
  </si>
  <si>
    <t>Bien!
La actividad te otorga un punto,.</t>
  </si>
  <si>
    <t>Bien! Quizá convenga que extiendas un poco más el uso y ejemplos de los resortes: en la maquinaria agrícola, en dónde se usan, lo mismo para los ensambles para puertas, para los alicates, e¿n que parte sería?</t>
  </si>
  <si>
    <t>Muy bien!
Para la siguiente revisión, deberás de incluir tu montaje experimental y primeros resultados.</t>
  </si>
  <si>
    <t>Muy bien!
Recuerda que debes de manejar el formato de la práctica.</t>
  </si>
  <si>
    <t>Bien!</t>
  </si>
  <si>
    <t>Muy bien!
Deberás de continuar extendiendo el formato de la práctica conforme avancemos en la misma.</t>
  </si>
  <si>
    <t>Te pido gentilmente me des permisos para ver tu documento, tengo que evaluar el avance en Teams, tan pronto haya revisado tu actividad actualizo mi registro.</t>
  </si>
  <si>
    <t>La idea era resolver los escenarios que se dejaron, se te toma en cuenta de que incluiste el reglamento y las normas de higiene</t>
  </si>
  <si>
    <t>Enviaste solo la hoja que se envió con los escenarios,</t>
  </si>
  <si>
    <t>Muy bien!
Es evidente que hiciste la lectura completa tanto del Reglamento de Laboratorios como de las Normas de Higiene.</t>
  </si>
  <si>
    <t>Muy bien!
El haber enviado tu síntesis firmada, te otorga un punto tanto en Teoría como en Laboratorio.</t>
  </si>
  <si>
    <t>El envío de esta actividad otorga un punto de Evaluación Continua tanto para la clase de Teoría como de Laboratorio, al no haberla enviado, no tendrás esos puntos.
Se te pedirá en clase que presentes tu síntesis de la asignatura firmada debidamente.</t>
  </si>
  <si>
    <t>El envío de esta actividad otorga un punto de Evaluación Continua tanto para la clase de Teoría como de Laboratorio.
Se te pedirá en clase que presentes tu síntesis de la asignatura firmada debidamente.</t>
  </si>
  <si>
    <t>Sara</t>
  </si>
  <si>
    <t>Ruiz</t>
  </si>
  <si>
    <t>Sanabria</t>
  </si>
  <si>
    <t>Rodriguez</t>
  </si>
  <si>
    <t>Sebastian</t>
  </si>
  <si>
    <t>Romero</t>
  </si>
  <si>
    <t>Rosas</t>
  </si>
  <si>
    <t>Amador</t>
  </si>
  <si>
    <t>Santiago</t>
  </si>
  <si>
    <t>Soto</t>
  </si>
  <si>
    <t>Alvarado</t>
  </si>
  <si>
    <t>Valeria</t>
  </si>
  <si>
    <t>Fragoso</t>
  </si>
  <si>
    <t>Ximena</t>
  </si>
  <si>
    <t>Sigales</t>
  </si>
  <si>
    <t>Morales</t>
  </si>
  <si>
    <t>Sandoval</t>
  </si>
  <si>
    <t>Mendoza</t>
  </si>
  <si>
    <t>Islas</t>
  </si>
  <si>
    <t>Apaterno</t>
  </si>
  <si>
    <t>Amaterno</t>
  </si>
  <si>
    <t>Marlen Fabiola</t>
  </si>
  <si>
    <t>Ayelen Berenice</t>
  </si>
  <si>
    <t>Kamyla Sharaa</t>
  </si>
  <si>
    <t>Emily Fernanda</t>
  </si>
  <si>
    <t>Darinka Briseida</t>
  </si>
  <si>
    <t>Leonardo Gael</t>
  </si>
  <si>
    <t>Franco Emiliano</t>
  </si>
  <si>
    <t>Síntesis</t>
  </si>
  <si>
    <t>Reglamento</t>
  </si>
  <si>
    <t>P1_Marco</t>
  </si>
  <si>
    <t>P1_Gráfica</t>
  </si>
  <si>
    <t>P1_Análisis</t>
  </si>
  <si>
    <t>P1_Reporte</t>
  </si>
  <si>
    <t>Puntaje</t>
  </si>
  <si>
    <t>Calificación</t>
  </si>
  <si>
    <t>Faltas</t>
  </si>
  <si>
    <t>Téllez</t>
  </si>
  <si>
    <t>Zaldívar</t>
  </si>
  <si>
    <t>Hernández</t>
  </si>
  <si>
    <t>Vázquez</t>
  </si>
  <si>
    <t>María Renata</t>
  </si>
  <si>
    <t>Terán</t>
  </si>
  <si>
    <t>Fernández</t>
  </si>
  <si>
    <t>Sebastián</t>
  </si>
  <si>
    <t>Rodríguez</t>
  </si>
  <si>
    <t>No Entregadas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</si>
</sst>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7" x14ac:knownFonts="1">
    <font>
      <sz val="11"/>
      <name val="Segoe UI"/>
    </font>
    <font>
      <b/>
      <sz val="18"/>
      <color rgb="FFFFFFFF"/>
      <name val="Segoe UI"/>
      <family val="2"/>
    </font>
    <font>
      <b/>
      <sz val="11"/>
      <name val="Segoe UI"/>
      <family val="2"/>
    </font>
    <font>
      <i/>
      <sz val="11"/>
      <name val="Segoe UI"/>
      <family val="2"/>
    </font>
    <font>
      <u/>
      <sz val="11"/>
      <color rgb="FF0000EE"/>
      <name val="Segoe UI"/>
      <family val="2"/>
    </font>
    <font>
      <b/>
      <sz val="11"/>
      <name val="Segoe UI"/>
      <family val="2"/>
    </font>
    <font>
      <sz val="11"/>
      <name val="Segoe UI"/>
      <family val="2"/>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xf numFmtId="14" fontId="0" fillId="0" borderId="0" xfId="0" applyNumberFormat="1"/>
    <xf numFmtId="0" fontId="4" fillId="0" borderId="0" xfId="0" applyFont="1"/>
    <xf numFmtId="0" fontId="0" fillId="0" borderId="0" xfId="0" applyAlignment="1">
      <alignment horizontal="center"/>
    </xf>
    <xf numFmtId="164" fontId="0" fillId="0" borderId="0" xfId="0" applyNumberFormat="1" applyAlignment="1">
      <alignment horizontal="center"/>
    </xf>
    <xf numFmtId="0" fontId="5" fillId="0" borderId="0" xfId="0" applyFont="1" applyAlignment="1">
      <alignment horizontal="center"/>
    </xf>
    <xf numFmtId="16" fontId="0" fillId="0" borderId="0" xfId="0" applyNumberFormat="1" applyAlignment="1">
      <alignment horizontal="center"/>
    </xf>
    <xf numFmtId="0" fontId="6" fillId="0" borderId="0" xfId="0" applyFont="1"/>
  </cellXfs>
  <cellStyles count="1">
    <cellStyle name="Normal" xfId="0" builtinId="0"/>
  </cellStyles>
  <dxfs count="3">
    <dxf>
      <font>
        <color rgb="FF9C0006"/>
      </font>
      <fill>
        <patternFill>
          <bgColor rgb="FFFFC7CE"/>
        </patternFill>
      </fill>
    </dxf>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99</xdr:row>
      <xdr:rowOff>157162</xdr:rowOff>
    </xdr:from>
    <xdr:to>
      <xdr:col>2</xdr:col>
      <xdr:colOff>4763</xdr:colOff>
      <xdr:row>113</xdr:row>
      <xdr:rowOff>204788</xdr:rowOff>
    </xdr:to>
    <mc:AlternateContent xmlns:mc="http://schemas.openxmlformats.org/markup-compatibility/2006" xmlns:sle15="http://schemas.microsoft.com/office/drawing/2012/slicer">
      <mc:Choice Requires="sle15">
        <xdr:graphicFrame macro="">
          <xdr:nvGraphicFramePr>
            <xdr:cNvPr id="2" name="Nombre complet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98</xdr:row>
      <xdr:rowOff>204788</xdr:rowOff>
    </xdr:to>
    <mc:AlternateContent xmlns:mc="http://schemas.openxmlformats.org/markup-compatibility/2006" xmlns:sle15="http://schemas.microsoft.com/office/drawing/2012/slicer">
      <mc:Choice Requires="sle15">
        <xdr:graphicFrame macro="">
          <xdr:nvGraphicFramePr>
            <xdr:cNvPr id="3" name="Tarea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Nombre complet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Tareas">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ompleto" xr10:uid="{F0FC3D99-1C03-4800-ADB1-A6A04A31286E}" cache="Slicer_Name" caption="Nombre completo" startItem="6" rowHeight="241300"/>
  <slicer name="Tareas" xr10:uid="{098203EB-0C9E-45AA-91EE-417439E20B4F}" cache="Slicer_Assignments" caption="Tare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92" totalsRowShown="0">
  <autoFilter ref="D2:O92" xr:uid="{03001087-090E-4405-8CBC-12C74025C1A3}">
    <filterColumn colId="0">
      <filters>
        <filter val="Ximena Sigales Morales"/>
      </filters>
    </filterColumn>
  </autoFilter>
  <tableColumns count="12">
    <tableColumn id="1" xr3:uid="{00000000-0010-0000-0000-000001000000}" name="Nombre completo"/>
    <tableColumn id="2" xr3:uid="{00000000-0010-0000-0000-000002000000}" name="Nombre"/>
    <tableColumn id="3" xr3:uid="{00000000-0010-0000-0000-000003000000}" name="Apellidos"/>
    <tableColumn id="4" xr3:uid="{00000000-0010-0000-0000-000004000000}" name="Dirección de correo"/>
    <tableColumn id="5" xr3:uid="{00000000-0010-0000-0000-000005000000}" name="Tareas"/>
    <tableColumn id="6" xr3:uid="{00000000-0010-0000-0000-000006000000}" name="Fecha de vencimiento"/>
    <tableColumn id="7" xr3:uid="{00000000-0010-0000-0000-000007000000}" name="Etiqueta"/>
    <tableColumn id="8" xr3:uid="{00000000-0010-0000-0000-000008000000}" name="Estado"/>
    <tableColumn id="9" xr3:uid="{00000000-0010-0000-0000-000009000000}" name="Comentarios"/>
    <tableColumn id="10" xr3:uid="{00000000-0010-0000-0000-00000A000000}" name="Puntos"/>
    <tableColumn id="11" xr3:uid="{00000000-0010-0000-0000-00000B000000}" name="Puntos máximos"/>
    <tableColumn id="12" xr3:uid="{00000000-0010-0000-0000-00000C000000}" name="Porcentaje"/>
  </tableColumns>
  <tableStyleInfo name="Assignments Export"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93" Type="http://schemas.microsoft.com/office/2007/relationships/slicer" Target="../slicers/slicer1.xm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91" Type="http://schemas.openxmlformats.org/officeDocument/2006/relationships/drawing" Target="../drawings/drawing1.xm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92" Type="http://schemas.openxmlformats.org/officeDocument/2006/relationships/table" Target="../tables/table1.xm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2"/>
  <sheetViews>
    <sheetView topLeftCell="F1" workbookViewId="0">
      <selection activeCell="L30" sqref="L30"/>
    </sheetView>
  </sheetViews>
  <sheetFormatPr baseColWidth="10" defaultColWidth="9"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1"/>
      <c r="B1" s="1"/>
      <c r="C1" s="1"/>
      <c r="D1" s="1" t="s">
        <v>6</v>
      </c>
      <c r="E1" s="1"/>
      <c r="F1" s="1"/>
      <c r="G1" s="1"/>
      <c r="H1" s="1"/>
      <c r="I1" s="1"/>
      <c r="J1" s="1"/>
      <c r="K1" s="1"/>
      <c r="L1" s="1"/>
      <c r="M1" s="1"/>
      <c r="N1" s="1"/>
      <c r="O1" s="1"/>
    </row>
    <row r="2" spans="1:17" x14ac:dyDescent="0.3">
      <c r="D2" s="2" t="s">
        <v>7</v>
      </c>
      <c r="E2" s="2" t="s">
        <v>8</v>
      </c>
      <c r="F2" s="2" t="s">
        <v>9</v>
      </c>
      <c r="G2" s="2" t="s">
        <v>10</v>
      </c>
      <c r="H2" s="2" t="s">
        <v>11</v>
      </c>
      <c r="I2" s="2" t="s">
        <v>12</v>
      </c>
      <c r="J2" s="2" t="s">
        <v>13</v>
      </c>
      <c r="K2" s="2" t="s">
        <v>14</v>
      </c>
      <c r="L2" s="2" t="s">
        <v>15</v>
      </c>
      <c r="M2" s="2" t="s">
        <v>16</v>
      </c>
      <c r="N2" s="2" t="s">
        <v>17</v>
      </c>
      <c r="O2" s="2" t="s">
        <v>18</v>
      </c>
      <c r="P2" t="s">
        <v>19</v>
      </c>
    </row>
    <row r="3" spans="1:17" hidden="1" x14ac:dyDescent="0.3">
      <c r="D3" t="s">
        <v>20</v>
      </c>
      <c r="E3" t="s">
        <v>20</v>
      </c>
      <c r="G3" t="s">
        <v>21</v>
      </c>
      <c r="H3" s="7" t="s">
        <v>0</v>
      </c>
      <c r="I3" s="6">
        <v>45214</v>
      </c>
      <c r="K3" t="s">
        <v>22</v>
      </c>
      <c r="L3" s="3"/>
      <c r="M3" s="5"/>
      <c r="N3" s="5">
        <v>10</v>
      </c>
      <c r="O3" s="4"/>
      <c r="Q3" t="s">
        <v>19</v>
      </c>
    </row>
    <row r="4" spans="1:17" hidden="1" x14ac:dyDescent="0.3">
      <c r="D4" t="s">
        <v>23</v>
      </c>
      <c r="E4" t="s">
        <v>23</v>
      </c>
      <c r="G4" t="s">
        <v>24</v>
      </c>
      <c r="H4" s="7" t="s">
        <v>0</v>
      </c>
      <c r="I4" s="6">
        <v>45214</v>
      </c>
      <c r="K4" t="s">
        <v>25</v>
      </c>
      <c r="L4" s="3"/>
      <c r="M4" s="5"/>
      <c r="N4" s="5">
        <v>10</v>
      </c>
      <c r="O4" s="4"/>
      <c r="Q4" t="s">
        <v>19</v>
      </c>
    </row>
    <row r="5" spans="1:17" hidden="1" x14ac:dyDescent="0.3">
      <c r="D5" t="s">
        <v>26</v>
      </c>
      <c r="E5" t="s">
        <v>26</v>
      </c>
      <c r="G5" t="s">
        <v>27</v>
      </c>
      <c r="H5" s="7" t="s">
        <v>0</v>
      </c>
      <c r="I5" s="6">
        <v>45214</v>
      </c>
      <c r="K5" t="s">
        <v>22</v>
      </c>
      <c r="L5" s="3"/>
      <c r="M5" s="5"/>
      <c r="N5" s="5">
        <v>10</v>
      </c>
      <c r="O5" s="4"/>
      <c r="Q5" t="s">
        <v>19</v>
      </c>
    </row>
    <row r="6" spans="1:17" hidden="1" x14ac:dyDescent="0.3">
      <c r="D6" t="s">
        <v>28</v>
      </c>
      <c r="E6" t="s">
        <v>28</v>
      </c>
      <c r="G6" t="s">
        <v>29</v>
      </c>
      <c r="H6" s="7" t="s">
        <v>0</v>
      </c>
      <c r="I6" s="6">
        <v>45214</v>
      </c>
      <c r="K6" t="s">
        <v>25</v>
      </c>
      <c r="L6" s="3"/>
      <c r="M6" s="5"/>
      <c r="N6" s="5">
        <v>10</v>
      </c>
      <c r="O6" s="4"/>
      <c r="Q6" t="s">
        <v>19</v>
      </c>
    </row>
    <row r="7" spans="1:17" hidden="1" x14ac:dyDescent="0.3">
      <c r="D7" t="s">
        <v>30</v>
      </c>
      <c r="E7" t="s">
        <v>30</v>
      </c>
      <c r="G7" t="s">
        <v>31</v>
      </c>
      <c r="H7" s="7" t="s">
        <v>0</v>
      </c>
      <c r="I7" s="6">
        <v>45214</v>
      </c>
      <c r="K7" t="s">
        <v>25</v>
      </c>
      <c r="L7" s="3"/>
      <c r="M7" s="5"/>
      <c r="N7" s="5">
        <v>10</v>
      </c>
      <c r="O7" s="4"/>
      <c r="Q7" t="s">
        <v>19</v>
      </c>
    </row>
    <row r="8" spans="1:17" hidden="1" x14ac:dyDescent="0.3">
      <c r="D8" t="s">
        <v>32</v>
      </c>
      <c r="E8" t="s">
        <v>32</v>
      </c>
      <c r="G8" t="s">
        <v>33</v>
      </c>
      <c r="H8" s="7" t="s">
        <v>0</v>
      </c>
      <c r="I8" s="6">
        <v>45214</v>
      </c>
      <c r="K8" t="s">
        <v>34</v>
      </c>
      <c r="L8" s="3"/>
      <c r="M8" s="5"/>
      <c r="N8" s="5">
        <v>10</v>
      </c>
      <c r="O8" s="4"/>
      <c r="Q8" t="s">
        <v>19</v>
      </c>
    </row>
    <row r="9" spans="1:17" hidden="1" x14ac:dyDescent="0.3">
      <c r="D9" t="s">
        <v>35</v>
      </c>
      <c r="E9" t="s">
        <v>35</v>
      </c>
      <c r="G9" t="s">
        <v>36</v>
      </c>
      <c r="H9" s="7" t="s">
        <v>0</v>
      </c>
      <c r="I9" s="6">
        <v>45214</v>
      </c>
      <c r="K9" t="s">
        <v>25</v>
      </c>
      <c r="L9" s="3"/>
      <c r="M9" s="5"/>
      <c r="N9" s="5">
        <v>10</v>
      </c>
      <c r="O9" s="4"/>
      <c r="Q9" t="s">
        <v>19</v>
      </c>
    </row>
    <row r="10" spans="1:17" hidden="1" x14ac:dyDescent="0.3">
      <c r="D10" t="s">
        <v>37</v>
      </c>
      <c r="E10" t="s">
        <v>37</v>
      </c>
      <c r="G10" t="s">
        <v>38</v>
      </c>
      <c r="H10" s="7" t="s">
        <v>0</v>
      </c>
      <c r="I10" s="6">
        <v>45214</v>
      </c>
      <c r="K10" t="s">
        <v>22</v>
      </c>
      <c r="L10" s="3"/>
      <c r="M10" s="5"/>
      <c r="N10" s="5">
        <v>10</v>
      </c>
      <c r="O10" s="4"/>
      <c r="Q10" t="s">
        <v>19</v>
      </c>
    </row>
    <row r="11" spans="1:17" hidden="1" x14ac:dyDescent="0.3">
      <c r="D11" t="s">
        <v>39</v>
      </c>
      <c r="E11" t="s">
        <v>39</v>
      </c>
      <c r="G11" t="s">
        <v>40</v>
      </c>
      <c r="H11" s="7" t="s">
        <v>0</v>
      </c>
      <c r="I11" s="6">
        <v>45214</v>
      </c>
      <c r="K11" t="s">
        <v>22</v>
      </c>
      <c r="L11" s="3"/>
      <c r="M11" s="5"/>
      <c r="N11" s="5">
        <v>10</v>
      </c>
      <c r="O11" s="4"/>
      <c r="Q11" t="s">
        <v>19</v>
      </c>
    </row>
    <row r="12" spans="1:17" hidden="1" x14ac:dyDescent="0.3">
      <c r="D12" t="s">
        <v>41</v>
      </c>
      <c r="E12" t="s">
        <v>41</v>
      </c>
      <c r="G12" t="s">
        <v>42</v>
      </c>
      <c r="H12" s="7" t="s">
        <v>0</v>
      </c>
      <c r="I12" s="6">
        <v>45214</v>
      </c>
      <c r="K12" t="s">
        <v>22</v>
      </c>
      <c r="L12" s="3"/>
      <c r="M12" s="5"/>
      <c r="N12" s="5">
        <v>10</v>
      </c>
      <c r="O12" s="4"/>
      <c r="Q12" t="s">
        <v>19</v>
      </c>
    </row>
    <row r="13" spans="1:17" hidden="1" x14ac:dyDescent="0.3">
      <c r="D13" t="s">
        <v>43</v>
      </c>
      <c r="E13" t="s">
        <v>43</v>
      </c>
      <c r="G13" t="s">
        <v>44</v>
      </c>
      <c r="H13" s="7" t="s">
        <v>0</v>
      </c>
      <c r="I13" s="6">
        <v>45214</v>
      </c>
      <c r="K13" t="s">
        <v>25</v>
      </c>
      <c r="L13" s="3"/>
      <c r="M13" s="5"/>
      <c r="N13" s="5">
        <v>10</v>
      </c>
      <c r="O13" s="4"/>
      <c r="Q13" t="s">
        <v>19</v>
      </c>
    </row>
    <row r="14" spans="1:17" x14ac:dyDescent="0.3">
      <c r="D14" t="s">
        <v>45</v>
      </c>
      <c r="E14" t="s">
        <v>45</v>
      </c>
      <c r="G14" t="s">
        <v>46</v>
      </c>
      <c r="H14" s="7" t="s">
        <v>0</v>
      </c>
      <c r="I14" s="6">
        <v>45214</v>
      </c>
      <c r="K14" t="s">
        <v>25</v>
      </c>
      <c r="L14" s="3"/>
      <c r="M14" s="5"/>
      <c r="N14" s="5">
        <v>10</v>
      </c>
      <c r="O14" s="4"/>
      <c r="Q14" t="s">
        <v>19</v>
      </c>
    </row>
    <row r="15" spans="1:17" hidden="1" x14ac:dyDescent="0.3">
      <c r="D15" t="s">
        <v>47</v>
      </c>
      <c r="E15" t="s">
        <v>47</v>
      </c>
      <c r="G15" t="s">
        <v>48</v>
      </c>
      <c r="H15" s="7" t="s">
        <v>0</v>
      </c>
      <c r="I15" s="6">
        <v>45214</v>
      </c>
      <c r="K15" t="s">
        <v>34</v>
      </c>
      <c r="L15" s="3"/>
      <c r="M15" s="5"/>
      <c r="N15" s="5">
        <v>10</v>
      </c>
      <c r="O15" s="4"/>
      <c r="Q15" t="s">
        <v>19</v>
      </c>
    </row>
    <row r="16" spans="1:17" hidden="1" x14ac:dyDescent="0.3">
      <c r="D16" t="s">
        <v>49</v>
      </c>
      <c r="E16" t="s">
        <v>49</v>
      </c>
      <c r="G16" t="s">
        <v>50</v>
      </c>
      <c r="H16" s="7" t="s">
        <v>0</v>
      </c>
      <c r="I16" s="6">
        <v>45214</v>
      </c>
      <c r="K16" t="s">
        <v>25</v>
      </c>
      <c r="L16" s="3"/>
      <c r="M16" s="5"/>
      <c r="N16" s="5">
        <v>10</v>
      </c>
      <c r="O16" s="4"/>
      <c r="Q16" t="s">
        <v>19</v>
      </c>
    </row>
    <row r="17" spans="4:17" hidden="1" x14ac:dyDescent="0.3">
      <c r="D17" t="s">
        <v>51</v>
      </c>
      <c r="E17" t="s">
        <v>51</v>
      </c>
      <c r="G17" t="s">
        <v>52</v>
      </c>
      <c r="H17" s="7" t="s">
        <v>0</v>
      </c>
      <c r="I17" s="6">
        <v>45214</v>
      </c>
      <c r="K17" t="s">
        <v>22</v>
      </c>
      <c r="L17" s="3"/>
      <c r="M17" s="5"/>
      <c r="N17" s="5">
        <v>10</v>
      </c>
      <c r="O17" s="4"/>
      <c r="Q17" t="s">
        <v>19</v>
      </c>
    </row>
    <row r="18" spans="4:17" hidden="1" x14ac:dyDescent="0.3">
      <c r="D18" t="s">
        <v>20</v>
      </c>
      <c r="E18" t="s">
        <v>20</v>
      </c>
      <c r="G18" t="s">
        <v>21</v>
      </c>
      <c r="H18" s="7" t="s">
        <v>1</v>
      </c>
      <c r="I18" s="6">
        <v>45209</v>
      </c>
      <c r="K18" t="s">
        <v>22</v>
      </c>
      <c r="L18" s="3" t="s">
        <v>53</v>
      </c>
      <c r="M18" s="5">
        <v>8</v>
      </c>
      <c r="N18" s="5">
        <v>10</v>
      </c>
      <c r="O18" s="4">
        <v>0.8</v>
      </c>
      <c r="Q18" t="s">
        <v>19</v>
      </c>
    </row>
    <row r="19" spans="4:17" hidden="1" x14ac:dyDescent="0.3">
      <c r="D19" t="s">
        <v>23</v>
      </c>
      <c r="E19" t="s">
        <v>23</v>
      </c>
      <c r="G19" t="s">
        <v>24</v>
      </c>
      <c r="H19" s="7" t="s">
        <v>1</v>
      </c>
      <c r="I19" s="6">
        <v>45209</v>
      </c>
      <c r="K19" t="s">
        <v>22</v>
      </c>
      <c r="L19" s="3" t="s">
        <v>54</v>
      </c>
      <c r="M19" s="5">
        <v>0</v>
      </c>
      <c r="N19" s="5">
        <v>10</v>
      </c>
      <c r="O19" s="4">
        <v>0</v>
      </c>
      <c r="Q19" t="s">
        <v>19</v>
      </c>
    </row>
    <row r="20" spans="4:17" hidden="1" x14ac:dyDescent="0.3">
      <c r="D20" t="s">
        <v>26</v>
      </c>
      <c r="E20" t="s">
        <v>26</v>
      </c>
      <c r="G20" t="s">
        <v>27</v>
      </c>
      <c r="H20" s="7" t="s">
        <v>1</v>
      </c>
      <c r="I20" s="6">
        <v>45209</v>
      </c>
      <c r="K20" t="s">
        <v>22</v>
      </c>
      <c r="L20" s="3" t="s">
        <v>55</v>
      </c>
      <c r="M20" s="5">
        <v>8</v>
      </c>
      <c r="N20" s="5">
        <v>10</v>
      </c>
      <c r="O20" s="4">
        <v>0.8</v>
      </c>
      <c r="Q20" t="s">
        <v>19</v>
      </c>
    </row>
    <row r="21" spans="4:17" hidden="1" x14ac:dyDescent="0.3">
      <c r="D21" t="s">
        <v>28</v>
      </c>
      <c r="E21" t="s">
        <v>28</v>
      </c>
      <c r="G21" t="s">
        <v>29</v>
      </c>
      <c r="H21" s="7" t="s">
        <v>1</v>
      </c>
      <c r="I21" s="6">
        <v>45209</v>
      </c>
      <c r="K21" t="s">
        <v>22</v>
      </c>
      <c r="L21" s="3" t="s">
        <v>54</v>
      </c>
      <c r="M21" s="5">
        <v>0</v>
      </c>
      <c r="N21" s="5">
        <v>10</v>
      </c>
      <c r="O21" s="4">
        <v>0</v>
      </c>
      <c r="Q21" t="s">
        <v>19</v>
      </c>
    </row>
    <row r="22" spans="4:17" hidden="1" x14ac:dyDescent="0.3">
      <c r="D22" t="s">
        <v>30</v>
      </c>
      <c r="E22" t="s">
        <v>30</v>
      </c>
      <c r="G22" t="s">
        <v>31</v>
      </c>
      <c r="H22" s="7" t="s">
        <v>1</v>
      </c>
      <c r="I22" s="6">
        <v>45209</v>
      </c>
      <c r="K22" t="s">
        <v>22</v>
      </c>
      <c r="L22" s="3" t="s">
        <v>54</v>
      </c>
      <c r="M22" s="5">
        <v>0</v>
      </c>
      <c r="N22" s="5">
        <v>10</v>
      </c>
      <c r="O22" s="4">
        <v>0</v>
      </c>
      <c r="Q22" t="s">
        <v>19</v>
      </c>
    </row>
    <row r="23" spans="4:17" hidden="1" x14ac:dyDescent="0.3">
      <c r="D23" t="s">
        <v>32</v>
      </c>
      <c r="E23" t="s">
        <v>32</v>
      </c>
      <c r="G23" t="s">
        <v>33</v>
      </c>
      <c r="H23" s="7" t="s">
        <v>1</v>
      </c>
      <c r="I23" s="6">
        <v>45209</v>
      </c>
      <c r="K23" t="s">
        <v>22</v>
      </c>
      <c r="L23" s="3" t="s">
        <v>56</v>
      </c>
      <c r="M23" s="5">
        <v>8</v>
      </c>
      <c r="N23" s="5">
        <v>10</v>
      </c>
      <c r="O23" s="4">
        <v>0.8</v>
      </c>
      <c r="Q23" t="s">
        <v>19</v>
      </c>
    </row>
    <row r="24" spans="4:17" hidden="1" x14ac:dyDescent="0.3">
      <c r="D24" t="s">
        <v>35</v>
      </c>
      <c r="E24" t="s">
        <v>35</v>
      </c>
      <c r="G24" t="s">
        <v>36</v>
      </c>
      <c r="H24" s="7" t="s">
        <v>1</v>
      </c>
      <c r="I24" s="6">
        <v>45209</v>
      </c>
      <c r="K24" t="s">
        <v>22</v>
      </c>
      <c r="L24" s="3" t="s">
        <v>54</v>
      </c>
      <c r="M24" s="5">
        <v>0</v>
      </c>
      <c r="N24" s="5">
        <v>10</v>
      </c>
      <c r="O24" s="4">
        <v>0</v>
      </c>
      <c r="Q24" t="s">
        <v>19</v>
      </c>
    </row>
    <row r="25" spans="4:17" hidden="1" x14ac:dyDescent="0.3">
      <c r="D25" t="s">
        <v>37</v>
      </c>
      <c r="E25" t="s">
        <v>37</v>
      </c>
      <c r="G25" t="s">
        <v>38</v>
      </c>
      <c r="H25" s="7" t="s">
        <v>1</v>
      </c>
      <c r="I25" s="6">
        <v>45209</v>
      </c>
      <c r="K25" t="s">
        <v>22</v>
      </c>
      <c r="L25" s="3" t="s">
        <v>57</v>
      </c>
      <c r="M25" s="5">
        <v>0</v>
      </c>
      <c r="N25" s="5">
        <v>10</v>
      </c>
      <c r="O25" s="4">
        <v>0</v>
      </c>
      <c r="Q25" t="s">
        <v>19</v>
      </c>
    </row>
    <row r="26" spans="4:17" hidden="1" x14ac:dyDescent="0.3">
      <c r="D26" t="s">
        <v>39</v>
      </c>
      <c r="E26" t="s">
        <v>39</v>
      </c>
      <c r="G26" t="s">
        <v>40</v>
      </c>
      <c r="H26" s="7" t="s">
        <v>1</v>
      </c>
      <c r="I26" s="6">
        <v>45209</v>
      </c>
      <c r="K26" t="s">
        <v>22</v>
      </c>
      <c r="L26" s="3" t="s">
        <v>58</v>
      </c>
      <c r="M26" s="5">
        <v>8</v>
      </c>
      <c r="N26" s="5">
        <v>10</v>
      </c>
      <c r="O26" s="4">
        <v>0.8</v>
      </c>
      <c r="Q26" t="s">
        <v>19</v>
      </c>
    </row>
    <row r="27" spans="4:17" hidden="1" x14ac:dyDescent="0.3">
      <c r="D27" t="s">
        <v>41</v>
      </c>
      <c r="E27" t="s">
        <v>41</v>
      </c>
      <c r="G27" t="s">
        <v>42</v>
      </c>
      <c r="H27" s="7" t="s">
        <v>1</v>
      </c>
      <c r="I27" s="6">
        <v>45209</v>
      </c>
      <c r="K27" t="s">
        <v>22</v>
      </c>
      <c r="L27" s="3" t="s">
        <v>54</v>
      </c>
      <c r="M27" s="5">
        <v>0</v>
      </c>
      <c r="N27" s="5">
        <v>10</v>
      </c>
      <c r="O27" s="4">
        <v>0</v>
      </c>
      <c r="Q27" t="s">
        <v>19</v>
      </c>
    </row>
    <row r="28" spans="4:17" hidden="1" x14ac:dyDescent="0.3">
      <c r="D28" t="s">
        <v>43</v>
      </c>
      <c r="E28" t="s">
        <v>43</v>
      </c>
      <c r="G28" t="s">
        <v>44</v>
      </c>
      <c r="H28" s="7" t="s">
        <v>1</v>
      </c>
      <c r="I28" s="6">
        <v>45209</v>
      </c>
      <c r="K28" t="s">
        <v>22</v>
      </c>
      <c r="L28" s="3" t="s">
        <v>54</v>
      </c>
      <c r="M28" s="5">
        <v>0</v>
      </c>
      <c r="N28" s="5">
        <v>10</v>
      </c>
      <c r="O28" s="4">
        <v>0</v>
      </c>
      <c r="Q28" t="s">
        <v>19</v>
      </c>
    </row>
    <row r="29" spans="4:17" x14ac:dyDescent="0.3">
      <c r="D29" t="s">
        <v>45</v>
      </c>
      <c r="E29" t="s">
        <v>45</v>
      </c>
      <c r="G29" t="s">
        <v>46</v>
      </c>
      <c r="H29" s="7" t="s">
        <v>1</v>
      </c>
      <c r="I29" s="6">
        <v>45209</v>
      </c>
      <c r="K29" t="s">
        <v>22</v>
      </c>
      <c r="L29" s="3" t="s">
        <v>54</v>
      </c>
      <c r="M29" s="5">
        <v>0</v>
      </c>
      <c r="N29" s="5">
        <v>10</v>
      </c>
      <c r="O29" s="4">
        <v>0</v>
      </c>
      <c r="Q29" t="s">
        <v>19</v>
      </c>
    </row>
    <row r="30" spans="4:17" hidden="1" x14ac:dyDescent="0.3">
      <c r="D30" t="s">
        <v>47</v>
      </c>
      <c r="E30" t="s">
        <v>47</v>
      </c>
      <c r="G30" t="s">
        <v>48</v>
      </c>
      <c r="H30" s="7" t="s">
        <v>1</v>
      </c>
      <c r="I30" s="6">
        <v>45209</v>
      </c>
      <c r="K30" t="s">
        <v>22</v>
      </c>
      <c r="L30" s="3" t="s">
        <v>59</v>
      </c>
      <c r="M30" s="5">
        <v>0</v>
      </c>
      <c r="N30" s="5">
        <v>10</v>
      </c>
      <c r="O30" s="4">
        <v>0</v>
      </c>
      <c r="Q30" t="s">
        <v>19</v>
      </c>
    </row>
    <row r="31" spans="4:17" hidden="1" x14ac:dyDescent="0.3">
      <c r="D31" t="s">
        <v>49</v>
      </c>
      <c r="E31" t="s">
        <v>49</v>
      </c>
      <c r="G31" t="s">
        <v>50</v>
      </c>
      <c r="H31" s="7" t="s">
        <v>1</v>
      </c>
      <c r="I31" s="6">
        <v>45209</v>
      </c>
      <c r="K31" t="s">
        <v>22</v>
      </c>
      <c r="L31" s="3" t="s">
        <v>54</v>
      </c>
      <c r="M31" s="5">
        <v>0</v>
      </c>
      <c r="N31" s="5">
        <v>10</v>
      </c>
      <c r="O31" s="4">
        <v>0</v>
      </c>
      <c r="Q31" t="s">
        <v>19</v>
      </c>
    </row>
    <row r="32" spans="4:17" hidden="1" x14ac:dyDescent="0.3">
      <c r="D32" t="s">
        <v>51</v>
      </c>
      <c r="E32" t="s">
        <v>51</v>
      </c>
      <c r="G32" t="s">
        <v>52</v>
      </c>
      <c r="H32" s="7" t="s">
        <v>1</v>
      </c>
      <c r="I32" s="6">
        <v>45209</v>
      </c>
      <c r="K32" t="s">
        <v>22</v>
      </c>
      <c r="L32" s="3" t="s">
        <v>60</v>
      </c>
      <c r="M32" s="5">
        <v>8</v>
      </c>
      <c r="N32" s="5">
        <v>10</v>
      </c>
      <c r="O32" s="4">
        <v>0.8</v>
      </c>
      <c r="Q32" t="s">
        <v>19</v>
      </c>
    </row>
    <row r="33" spans="4:17" hidden="1" x14ac:dyDescent="0.3">
      <c r="D33" t="s">
        <v>20</v>
      </c>
      <c r="E33" t="s">
        <v>20</v>
      </c>
      <c r="G33" t="s">
        <v>21</v>
      </c>
      <c r="H33" s="7" t="s">
        <v>2</v>
      </c>
      <c r="I33" s="6">
        <v>45197</v>
      </c>
      <c r="K33" t="s">
        <v>22</v>
      </c>
      <c r="L33" s="3" t="s">
        <v>61</v>
      </c>
      <c r="M33" s="5">
        <v>1</v>
      </c>
      <c r="N33" s="5">
        <v>1</v>
      </c>
      <c r="O33" s="4">
        <v>1</v>
      </c>
      <c r="Q33" t="s">
        <v>19</v>
      </c>
    </row>
    <row r="34" spans="4:17" hidden="1" x14ac:dyDescent="0.3">
      <c r="D34" t="s">
        <v>23</v>
      </c>
      <c r="E34" t="s">
        <v>23</v>
      </c>
      <c r="G34" t="s">
        <v>24</v>
      </c>
      <c r="H34" s="7" t="s">
        <v>2</v>
      </c>
      <c r="I34" s="6">
        <v>45197</v>
      </c>
      <c r="K34" t="s">
        <v>22</v>
      </c>
      <c r="L34" s="3" t="s">
        <v>54</v>
      </c>
      <c r="M34" s="5">
        <v>0</v>
      </c>
      <c r="N34" s="5">
        <v>1</v>
      </c>
      <c r="O34" s="4">
        <v>0</v>
      </c>
      <c r="Q34" t="s">
        <v>19</v>
      </c>
    </row>
    <row r="35" spans="4:17" hidden="1" x14ac:dyDescent="0.3">
      <c r="D35" t="s">
        <v>26</v>
      </c>
      <c r="E35" t="s">
        <v>26</v>
      </c>
      <c r="G35" t="s">
        <v>27</v>
      </c>
      <c r="H35" s="7" t="s">
        <v>2</v>
      </c>
      <c r="I35" s="6">
        <v>45197</v>
      </c>
      <c r="K35" t="s">
        <v>22</v>
      </c>
      <c r="L35" s="3" t="s">
        <v>62</v>
      </c>
      <c r="M35" s="5">
        <v>1</v>
      </c>
      <c r="N35" s="5">
        <v>1</v>
      </c>
      <c r="O35" s="4">
        <v>1</v>
      </c>
      <c r="Q35" t="s">
        <v>19</v>
      </c>
    </row>
    <row r="36" spans="4:17" hidden="1" x14ac:dyDescent="0.3">
      <c r="D36" t="s">
        <v>28</v>
      </c>
      <c r="E36" t="s">
        <v>28</v>
      </c>
      <c r="G36" t="s">
        <v>29</v>
      </c>
      <c r="H36" s="7" t="s">
        <v>2</v>
      </c>
      <c r="I36" s="6">
        <v>45197</v>
      </c>
      <c r="K36" t="s">
        <v>22</v>
      </c>
      <c r="L36" s="3" t="s">
        <v>54</v>
      </c>
      <c r="M36" s="5">
        <v>0</v>
      </c>
      <c r="N36" s="5">
        <v>1</v>
      </c>
      <c r="O36" s="4">
        <v>0</v>
      </c>
      <c r="Q36" t="s">
        <v>19</v>
      </c>
    </row>
    <row r="37" spans="4:17" hidden="1" x14ac:dyDescent="0.3">
      <c r="D37" t="s">
        <v>30</v>
      </c>
      <c r="E37" t="s">
        <v>30</v>
      </c>
      <c r="G37" t="s">
        <v>31</v>
      </c>
      <c r="H37" s="7" t="s">
        <v>2</v>
      </c>
      <c r="I37" s="6">
        <v>45197</v>
      </c>
      <c r="K37" t="s">
        <v>22</v>
      </c>
      <c r="L37" s="3" t="s">
        <v>54</v>
      </c>
      <c r="M37" s="5">
        <v>0</v>
      </c>
      <c r="N37" s="5">
        <v>1</v>
      </c>
      <c r="O37" s="4">
        <v>0</v>
      </c>
      <c r="Q37" t="s">
        <v>19</v>
      </c>
    </row>
    <row r="38" spans="4:17" hidden="1" x14ac:dyDescent="0.3">
      <c r="D38" t="s">
        <v>32</v>
      </c>
      <c r="E38" t="s">
        <v>32</v>
      </c>
      <c r="G38" t="s">
        <v>33</v>
      </c>
      <c r="H38" s="7" t="s">
        <v>2</v>
      </c>
      <c r="I38" s="6">
        <v>45197</v>
      </c>
      <c r="K38" t="s">
        <v>22</v>
      </c>
      <c r="L38" s="3" t="s">
        <v>54</v>
      </c>
      <c r="M38" s="5">
        <v>0</v>
      </c>
      <c r="N38" s="5">
        <v>1</v>
      </c>
      <c r="O38" s="4">
        <v>0</v>
      </c>
      <c r="Q38" t="s">
        <v>19</v>
      </c>
    </row>
    <row r="39" spans="4:17" hidden="1" x14ac:dyDescent="0.3">
      <c r="D39" t="s">
        <v>35</v>
      </c>
      <c r="E39" t="s">
        <v>35</v>
      </c>
      <c r="G39" t="s">
        <v>36</v>
      </c>
      <c r="H39" s="7" t="s">
        <v>2</v>
      </c>
      <c r="I39" s="6">
        <v>45197</v>
      </c>
      <c r="K39" t="s">
        <v>22</v>
      </c>
      <c r="L39" s="3" t="s">
        <v>63</v>
      </c>
      <c r="M39" s="5">
        <v>0</v>
      </c>
      <c r="N39" s="5">
        <v>1</v>
      </c>
      <c r="O39" s="4">
        <v>0</v>
      </c>
      <c r="Q39" t="s">
        <v>19</v>
      </c>
    </row>
    <row r="40" spans="4:17" hidden="1" x14ac:dyDescent="0.3">
      <c r="D40" t="s">
        <v>37</v>
      </c>
      <c r="E40" t="s">
        <v>37</v>
      </c>
      <c r="G40" t="s">
        <v>38</v>
      </c>
      <c r="H40" s="7" t="s">
        <v>2</v>
      </c>
      <c r="I40" s="6">
        <v>45197</v>
      </c>
      <c r="K40" t="s">
        <v>22</v>
      </c>
      <c r="L40" s="3" t="s">
        <v>64</v>
      </c>
      <c r="M40" s="5">
        <v>1</v>
      </c>
      <c r="N40" s="5">
        <v>1</v>
      </c>
      <c r="O40" s="4">
        <v>1</v>
      </c>
      <c r="Q40" t="s">
        <v>19</v>
      </c>
    </row>
    <row r="41" spans="4:17" hidden="1" x14ac:dyDescent="0.3">
      <c r="D41" t="s">
        <v>39</v>
      </c>
      <c r="E41" t="s">
        <v>39</v>
      </c>
      <c r="G41" t="s">
        <v>40</v>
      </c>
      <c r="H41" s="7" t="s">
        <v>2</v>
      </c>
      <c r="I41" s="6">
        <v>45197</v>
      </c>
      <c r="K41" t="s">
        <v>22</v>
      </c>
      <c r="L41" s="3" t="s">
        <v>65</v>
      </c>
      <c r="M41" s="5">
        <v>1</v>
      </c>
      <c r="N41" s="5">
        <v>1</v>
      </c>
      <c r="O41" s="4">
        <v>1</v>
      </c>
      <c r="Q41" t="s">
        <v>19</v>
      </c>
    </row>
    <row r="42" spans="4:17" hidden="1" x14ac:dyDescent="0.3">
      <c r="D42" t="s">
        <v>41</v>
      </c>
      <c r="E42" t="s">
        <v>41</v>
      </c>
      <c r="G42" t="s">
        <v>42</v>
      </c>
      <c r="H42" s="7" t="s">
        <v>2</v>
      </c>
      <c r="I42" s="6">
        <v>45197</v>
      </c>
      <c r="K42" t="s">
        <v>22</v>
      </c>
      <c r="L42" s="3" t="s">
        <v>54</v>
      </c>
      <c r="M42" s="5">
        <v>0</v>
      </c>
      <c r="N42" s="5">
        <v>1</v>
      </c>
      <c r="O42" s="4">
        <v>0</v>
      </c>
      <c r="Q42" t="s">
        <v>19</v>
      </c>
    </row>
    <row r="43" spans="4:17" hidden="1" x14ac:dyDescent="0.3">
      <c r="D43" t="s">
        <v>43</v>
      </c>
      <c r="E43" t="s">
        <v>43</v>
      </c>
      <c r="G43" t="s">
        <v>44</v>
      </c>
      <c r="H43" s="7" t="s">
        <v>2</v>
      </c>
      <c r="I43" s="6">
        <v>45197</v>
      </c>
      <c r="K43" t="s">
        <v>22</v>
      </c>
      <c r="L43" s="3" t="s">
        <v>54</v>
      </c>
      <c r="M43" s="5">
        <v>0</v>
      </c>
      <c r="N43" s="5">
        <v>1</v>
      </c>
      <c r="O43" s="4">
        <v>0</v>
      </c>
      <c r="Q43" t="s">
        <v>19</v>
      </c>
    </row>
    <row r="44" spans="4:17" x14ac:dyDescent="0.3">
      <c r="D44" t="s">
        <v>45</v>
      </c>
      <c r="E44" t="s">
        <v>45</v>
      </c>
      <c r="G44" t="s">
        <v>46</v>
      </c>
      <c r="H44" s="7" t="s">
        <v>2</v>
      </c>
      <c r="I44" s="6">
        <v>45197</v>
      </c>
      <c r="K44" t="s">
        <v>22</v>
      </c>
      <c r="L44" s="3" t="s">
        <v>54</v>
      </c>
      <c r="M44" s="5">
        <v>0</v>
      </c>
      <c r="N44" s="5">
        <v>1</v>
      </c>
      <c r="O44" s="4">
        <v>0</v>
      </c>
      <c r="Q44" t="s">
        <v>19</v>
      </c>
    </row>
    <row r="45" spans="4:17" hidden="1" x14ac:dyDescent="0.3">
      <c r="D45" t="s">
        <v>47</v>
      </c>
      <c r="E45" t="s">
        <v>47</v>
      </c>
      <c r="G45" t="s">
        <v>48</v>
      </c>
      <c r="H45" s="7" t="s">
        <v>2</v>
      </c>
      <c r="I45" s="6">
        <v>45197</v>
      </c>
      <c r="K45" t="s">
        <v>22</v>
      </c>
      <c r="L45" s="3" t="s">
        <v>62</v>
      </c>
      <c r="M45" s="5">
        <v>1</v>
      </c>
      <c r="N45" s="5">
        <v>1</v>
      </c>
      <c r="O45" s="4">
        <v>1</v>
      </c>
      <c r="Q45" t="s">
        <v>19</v>
      </c>
    </row>
    <row r="46" spans="4:17" hidden="1" x14ac:dyDescent="0.3">
      <c r="D46" t="s">
        <v>49</v>
      </c>
      <c r="E46" t="s">
        <v>49</v>
      </c>
      <c r="G46" t="s">
        <v>50</v>
      </c>
      <c r="H46" s="7" t="s">
        <v>2</v>
      </c>
      <c r="I46" s="6">
        <v>45197</v>
      </c>
      <c r="K46" t="s">
        <v>22</v>
      </c>
      <c r="L46" s="3" t="s">
        <v>54</v>
      </c>
      <c r="M46" s="5">
        <v>0</v>
      </c>
      <c r="N46" s="5">
        <v>1</v>
      </c>
      <c r="O46" s="4">
        <v>0</v>
      </c>
      <c r="Q46" t="s">
        <v>19</v>
      </c>
    </row>
    <row r="47" spans="4:17" hidden="1" x14ac:dyDescent="0.3">
      <c r="D47" t="s">
        <v>51</v>
      </c>
      <c r="E47" t="s">
        <v>51</v>
      </c>
      <c r="G47" t="s">
        <v>52</v>
      </c>
      <c r="H47" s="7" t="s">
        <v>2</v>
      </c>
      <c r="I47" s="6">
        <v>45197</v>
      </c>
      <c r="K47" t="s">
        <v>22</v>
      </c>
      <c r="L47" s="3" t="s">
        <v>61</v>
      </c>
      <c r="M47" s="5">
        <v>1</v>
      </c>
      <c r="N47" s="5">
        <v>1</v>
      </c>
      <c r="O47" s="4">
        <v>1</v>
      </c>
      <c r="Q47" t="s">
        <v>19</v>
      </c>
    </row>
    <row r="48" spans="4:17" hidden="1" x14ac:dyDescent="0.3">
      <c r="D48" t="s">
        <v>20</v>
      </c>
      <c r="E48" t="s">
        <v>20</v>
      </c>
      <c r="G48" t="s">
        <v>21</v>
      </c>
      <c r="H48" s="7" t="s">
        <v>3</v>
      </c>
      <c r="I48" s="6">
        <v>45195</v>
      </c>
      <c r="K48" t="s">
        <v>22</v>
      </c>
      <c r="L48" s="3" t="s">
        <v>66</v>
      </c>
      <c r="M48" s="5">
        <v>1</v>
      </c>
      <c r="N48" s="5">
        <v>1</v>
      </c>
      <c r="O48" s="4">
        <v>1</v>
      </c>
      <c r="Q48" t="s">
        <v>19</v>
      </c>
    </row>
    <row r="49" spans="4:17" hidden="1" x14ac:dyDescent="0.3">
      <c r="D49" t="s">
        <v>23</v>
      </c>
      <c r="E49" t="s">
        <v>23</v>
      </c>
      <c r="G49" t="s">
        <v>24</v>
      </c>
      <c r="H49" s="7" t="s">
        <v>3</v>
      </c>
      <c r="I49" s="6">
        <v>45195</v>
      </c>
      <c r="K49" t="s">
        <v>22</v>
      </c>
      <c r="L49" s="3" t="s">
        <v>54</v>
      </c>
      <c r="M49" s="5">
        <v>0</v>
      </c>
      <c r="N49" s="5">
        <v>1</v>
      </c>
      <c r="O49" s="4">
        <v>0</v>
      </c>
      <c r="Q49" t="s">
        <v>19</v>
      </c>
    </row>
    <row r="50" spans="4:17" hidden="1" x14ac:dyDescent="0.3">
      <c r="D50" t="s">
        <v>26</v>
      </c>
      <c r="E50" t="s">
        <v>26</v>
      </c>
      <c r="G50" t="s">
        <v>27</v>
      </c>
      <c r="H50" s="7" t="s">
        <v>3</v>
      </c>
      <c r="I50" s="6">
        <v>45195</v>
      </c>
      <c r="K50" t="s">
        <v>22</v>
      </c>
      <c r="L50" s="3" t="s">
        <v>54</v>
      </c>
      <c r="M50" s="5">
        <v>0</v>
      </c>
      <c r="N50" s="5">
        <v>1</v>
      </c>
      <c r="O50" s="4">
        <v>0</v>
      </c>
      <c r="Q50" t="s">
        <v>19</v>
      </c>
    </row>
    <row r="51" spans="4:17" hidden="1" x14ac:dyDescent="0.3">
      <c r="D51" t="s">
        <v>28</v>
      </c>
      <c r="E51" t="s">
        <v>28</v>
      </c>
      <c r="G51" t="s">
        <v>29</v>
      </c>
      <c r="H51" s="7" t="s">
        <v>3</v>
      </c>
      <c r="I51" s="6">
        <v>45195</v>
      </c>
      <c r="K51" t="s">
        <v>22</v>
      </c>
      <c r="L51" s="3" t="s">
        <v>54</v>
      </c>
      <c r="M51" s="5">
        <v>0</v>
      </c>
      <c r="N51" s="5">
        <v>1</v>
      </c>
      <c r="O51" s="4">
        <v>0</v>
      </c>
      <c r="Q51" t="s">
        <v>19</v>
      </c>
    </row>
    <row r="52" spans="4:17" hidden="1" x14ac:dyDescent="0.3">
      <c r="D52" t="s">
        <v>30</v>
      </c>
      <c r="E52" t="s">
        <v>30</v>
      </c>
      <c r="G52" t="s">
        <v>31</v>
      </c>
      <c r="H52" s="7" t="s">
        <v>3</v>
      </c>
      <c r="I52" s="6">
        <v>45195</v>
      </c>
      <c r="K52" t="s">
        <v>22</v>
      </c>
      <c r="L52" s="3" t="s">
        <v>54</v>
      </c>
      <c r="M52" s="5">
        <v>0</v>
      </c>
      <c r="N52" s="5">
        <v>1</v>
      </c>
      <c r="O52" s="4">
        <v>0</v>
      </c>
      <c r="Q52" t="s">
        <v>19</v>
      </c>
    </row>
    <row r="53" spans="4:17" hidden="1" x14ac:dyDescent="0.3">
      <c r="D53" t="s">
        <v>32</v>
      </c>
      <c r="E53" t="s">
        <v>32</v>
      </c>
      <c r="G53" t="s">
        <v>33</v>
      </c>
      <c r="H53" s="7" t="s">
        <v>3</v>
      </c>
      <c r="I53" s="6">
        <v>45195</v>
      </c>
      <c r="K53" t="s">
        <v>22</v>
      </c>
      <c r="L53" s="3" t="s">
        <v>67</v>
      </c>
      <c r="M53" s="5">
        <v>1</v>
      </c>
      <c r="N53" s="5">
        <v>1</v>
      </c>
      <c r="O53" s="4">
        <v>1</v>
      </c>
      <c r="Q53" t="s">
        <v>19</v>
      </c>
    </row>
    <row r="54" spans="4:17" hidden="1" x14ac:dyDescent="0.3">
      <c r="D54" t="s">
        <v>35</v>
      </c>
      <c r="E54" t="s">
        <v>35</v>
      </c>
      <c r="G54" t="s">
        <v>36</v>
      </c>
      <c r="H54" s="7" t="s">
        <v>3</v>
      </c>
      <c r="I54" s="6">
        <v>45195</v>
      </c>
      <c r="K54" t="s">
        <v>22</v>
      </c>
      <c r="L54" s="3" t="s">
        <v>54</v>
      </c>
      <c r="M54" s="5">
        <v>0</v>
      </c>
      <c r="N54" s="5">
        <v>1</v>
      </c>
      <c r="O54" s="4">
        <v>0</v>
      </c>
      <c r="Q54" t="s">
        <v>19</v>
      </c>
    </row>
    <row r="55" spans="4:17" hidden="1" x14ac:dyDescent="0.3">
      <c r="D55" t="s">
        <v>37</v>
      </c>
      <c r="E55" t="s">
        <v>37</v>
      </c>
      <c r="G55" t="s">
        <v>38</v>
      </c>
      <c r="H55" s="7" t="s">
        <v>3</v>
      </c>
      <c r="I55" s="6">
        <v>45195</v>
      </c>
      <c r="K55" t="s">
        <v>22</v>
      </c>
      <c r="L55" s="3" t="s">
        <v>54</v>
      </c>
      <c r="M55" s="5">
        <v>0</v>
      </c>
      <c r="N55" s="5">
        <v>1</v>
      </c>
      <c r="O55" s="4">
        <v>0</v>
      </c>
      <c r="Q55" t="s">
        <v>19</v>
      </c>
    </row>
    <row r="56" spans="4:17" hidden="1" x14ac:dyDescent="0.3">
      <c r="D56" t="s">
        <v>39</v>
      </c>
      <c r="E56" t="s">
        <v>39</v>
      </c>
      <c r="G56" t="s">
        <v>40</v>
      </c>
      <c r="H56" s="7" t="s">
        <v>3</v>
      </c>
      <c r="I56" s="6">
        <v>45195</v>
      </c>
      <c r="K56" t="s">
        <v>22</v>
      </c>
      <c r="L56" s="3" t="s">
        <v>68</v>
      </c>
      <c r="M56" s="5">
        <v>1</v>
      </c>
      <c r="N56" s="5">
        <v>1</v>
      </c>
      <c r="O56" s="4">
        <v>1</v>
      </c>
      <c r="Q56" t="s">
        <v>19</v>
      </c>
    </row>
    <row r="57" spans="4:17" hidden="1" x14ac:dyDescent="0.3">
      <c r="D57" t="s">
        <v>41</v>
      </c>
      <c r="E57" t="s">
        <v>41</v>
      </c>
      <c r="G57" t="s">
        <v>42</v>
      </c>
      <c r="H57" s="7" t="s">
        <v>3</v>
      </c>
      <c r="I57" s="6">
        <v>45195</v>
      </c>
      <c r="K57" t="s">
        <v>22</v>
      </c>
      <c r="L57" s="3" t="s">
        <v>54</v>
      </c>
      <c r="M57" s="5">
        <v>0</v>
      </c>
      <c r="N57" s="5">
        <v>1</v>
      </c>
      <c r="O57" s="4">
        <v>0</v>
      </c>
      <c r="Q57" t="s">
        <v>19</v>
      </c>
    </row>
    <row r="58" spans="4:17" hidden="1" x14ac:dyDescent="0.3">
      <c r="D58" t="s">
        <v>43</v>
      </c>
      <c r="E58" t="s">
        <v>43</v>
      </c>
      <c r="G58" t="s">
        <v>44</v>
      </c>
      <c r="H58" s="7" t="s">
        <v>3</v>
      </c>
      <c r="I58" s="6">
        <v>45195</v>
      </c>
      <c r="K58" t="s">
        <v>22</v>
      </c>
      <c r="L58" s="3" t="s">
        <v>69</v>
      </c>
      <c r="M58" s="5">
        <v>1</v>
      </c>
      <c r="N58" s="5">
        <v>1</v>
      </c>
      <c r="O58" s="4">
        <v>1</v>
      </c>
      <c r="Q58" t="s">
        <v>19</v>
      </c>
    </row>
    <row r="59" spans="4:17" x14ac:dyDescent="0.3">
      <c r="D59" t="s">
        <v>45</v>
      </c>
      <c r="E59" t="s">
        <v>45</v>
      </c>
      <c r="G59" t="s">
        <v>46</v>
      </c>
      <c r="H59" s="7" t="s">
        <v>3</v>
      </c>
      <c r="I59" s="6">
        <v>45195</v>
      </c>
      <c r="K59" t="s">
        <v>22</v>
      </c>
      <c r="L59" s="3" t="s">
        <v>54</v>
      </c>
      <c r="M59" s="5">
        <v>0</v>
      </c>
      <c r="N59" s="5">
        <v>1</v>
      </c>
      <c r="O59" s="4">
        <v>0</v>
      </c>
      <c r="Q59" t="s">
        <v>19</v>
      </c>
    </row>
    <row r="60" spans="4:17" hidden="1" x14ac:dyDescent="0.3">
      <c r="D60" t="s">
        <v>47</v>
      </c>
      <c r="E60" t="s">
        <v>47</v>
      </c>
      <c r="G60" t="s">
        <v>48</v>
      </c>
      <c r="H60" s="7" t="s">
        <v>3</v>
      </c>
      <c r="I60" s="6">
        <v>45195</v>
      </c>
      <c r="K60" t="s">
        <v>22</v>
      </c>
      <c r="L60" s="3" t="s">
        <v>70</v>
      </c>
      <c r="M60" s="5">
        <v>1</v>
      </c>
      <c r="N60" s="5">
        <v>1</v>
      </c>
      <c r="O60" s="4">
        <v>1</v>
      </c>
      <c r="Q60" t="s">
        <v>19</v>
      </c>
    </row>
    <row r="61" spans="4:17" hidden="1" x14ac:dyDescent="0.3">
      <c r="D61" t="s">
        <v>49</v>
      </c>
      <c r="E61" t="s">
        <v>49</v>
      </c>
      <c r="G61" t="s">
        <v>50</v>
      </c>
      <c r="H61" s="7" t="s">
        <v>3</v>
      </c>
      <c r="I61" s="6">
        <v>45195</v>
      </c>
      <c r="K61" t="s">
        <v>22</v>
      </c>
      <c r="L61" s="3" t="s">
        <v>54</v>
      </c>
      <c r="M61" s="5">
        <v>0</v>
      </c>
      <c r="N61" s="5">
        <v>1</v>
      </c>
      <c r="O61" s="4">
        <v>0</v>
      </c>
      <c r="Q61" t="s">
        <v>19</v>
      </c>
    </row>
    <row r="62" spans="4:17" hidden="1" x14ac:dyDescent="0.3">
      <c r="D62" t="s">
        <v>51</v>
      </c>
      <c r="E62" t="s">
        <v>51</v>
      </c>
      <c r="G62" t="s">
        <v>52</v>
      </c>
      <c r="H62" s="7" t="s">
        <v>3</v>
      </c>
      <c r="I62" s="6">
        <v>45195</v>
      </c>
      <c r="K62" t="s">
        <v>22</v>
      </c>
      <c r="L62" s="3" t="s">
        <v>71</v>
      </c>
      <c r="M62" s="5">
        <v>0</v>
      </c>
      <c r="N62" s="5">
        <v>1</v>
      </c>
      <c r="O62" s="4">
        <v>0</v>
      </c>
      <c r="Q62" t="s">
        <v>19</v>
      </c>
    </row>
    <row r="63" spans="4:17" hidden="1" x14ac:dyDescent="0.3">
      <c r="D63" t="s">
        <v>20</v>
      </c>
      <c r="E63" t="s">
        <v>20</v>
      </c>
      <c r="G63" t="s">
        <v>21</v>
      </c>
      <c r="H63" s="7" t="s">
        <v>4</v>
      </c>
      <c r="I63" s="6">
        <v>45179</v>
      </c>
      <c r="K63" t="s">
        <v>22</v>
      </c>
      <c r="L63" s="3" t="s">
        <v>72</v>
      </c>
      <c r="M63" s="5">
        <v>0.75</v>
      </c>
      <c r="N63" s="5">
        <v>1</v>
      </c>
      <c r="O63" s="4">
        <v>0.75</v>
      </c>
      <c r="Q63" t="s">
        <v>19</v>
      </c>
    </row>
    <row r="64" spans="4:17" hidden="1" x14ac:dyDescent="0.3">
      <c r="D64" t="s">
        <v>23</v>
      </c>
      <c r="E64" t="s">
        <v>23</v>
      </c>
      <c r="G64" t="s">
        <v>24</v>
      </c>
      <c r="H64" s="7" t="s">
        <v>4</v>
      </c>
      <c r="I64" s="6">
        <v>45179</v>
      </c>
      <c r="K64" t="s">
        <v>22</v>
      </c>
      <c r="L64" s="3" t="s">
        <v>54</v>
      </c>
      <c r="M64" s="5">
        <v>0</v>
      </c>
      <c r="N64" s="5">
        <v>1</v>
      </c>
      <c r="O64" s="4">
        <v>0</v>
      </c>
      <c r="Q64" t="s">
        <v>19</v>
      </c>
    </row>
    <row r="65" spans="4:17" hidden="1" x14ac:dyDescent="0.3">
      <c r="D65" t="s">
        <v>26</v>
      </c>
      <c r="E65" t="s">
        <v>26</v>
      </c>
      <c r="G65" t="s">
        <v>27</v>
      </c>
      <c r="H65" s="7" t="s">
        <v>4</v>
      </c>
      <c r="I65" s="6">
        <v>45179</v>
      </c>
      <c r="K65" t="s">
        <v>22</v>
      </c>
      <c r="L65" s="3" t="s">
        <v>73</v>
      </c>
      <c r="M65" s="5">
        <v>0</v>
      </c>
      <c r="N65" s="5">
        <v>1</v>
      </c>
      <c r="O65" s="4">
        <v>0</v>
      </c>
      <c r="Q65" t="s">
        <v>19</v>
      </c>
    </row>
    <row r="66" spans="4:17" hidden="1" x14ac:dyDescent="0.3">
      <c r="D66" t="s">
        <v>28</v>
      </c>
      <c r="E66" t="s">
        <v>28</v>
      </c>
      <c r="G66" t="s">
        <v>29</v>
      </c>
      <c r="H66" s="7" t="s">
        <v>4</v>
      </c>
      <c r="I66" s="6">
        <v>45179</v>
      </c>
      <c r="K66" t="s">
        <v>22</v>
      </c>
      <c r="L66" s="3" t="s">
        <v>54</v>
      </c>
      <c r="M66" s="5">
        <v>0</v>
      </c>
      <c r="N66" s="5">
        <v>1</v>
      </c>
      <c r="O66" s="4">
        <v>0</v>
      </c>
      <c r="Q66" t="s">
        <v>19</v>
      </c>
    </row>
    <row r="67" spans="4:17" hidden="1" x14ac:dyDescent="0.3">
      <c r="D67" t="s">
        <v>30</v>
      </c>
      <c r="E67" t="s">
        <v>30</v>
      </c>
      <c r="G67" t="s">
        <v>31</v>
      </c>
      <c r="H67" s="7" t="s">
        <v>4</v>
      </c>
      <c r="I67" s="6">
        <v>45179</v>
      </c>
      <c r="K67" t="s">
        <v>22</v>
      </c>
      <c r="L67" s="3" t="s">
        <v>54</v>
      </c>
      <c r="M67" s="5">
        <v>0</v>
      </c>
      <c r="N67" s="5">
        <v>1</v>
      </c>
      <c r="O67" s="4">
        <v>0</v>
      </c>
      <c r="Q67" t="s">
        <v>19</v>
      </c>
    </row>
    <row r="68" spans="4:17" hidden="1" x14ac:dyDescent="0.3">
      <c r="D68" t="s">
        <v>32</v>
      </c>
      <c r="E68" t="s">
        <v>32</v>
      </c>
      <c r="G68" t="s">
        <v>33</v>
      </c>
      <c r="H68" s="7" t="s">
        <v>4</v>
      </c>
      <c r="I68" s="6">
        <v>45179</v>
      </c>
      <c r="K68" t="s">
        <v>22</v>
      </c>
      <c r="L68" s="3" t="s">
        <v>74</v>
      </c>
      <c r="M68" s="5">
        <v>1</v>
      </c>
      <c r="N68" s="5">
        <v>1</v>
      </c>
      <c r="O68" s="4">
        <v>1</v>
      </c>
      <c r="Q68" t="s">
        <v>19</v>
      </c>
    </row>
    <row r="69" spans="4:17" hidden="1" x14ac:dyDescent="0.3">
      <c r="D69" t="s">
        <v>35</v>
      </c>
      <c r="E69" t="s">
        <v>35</v>
      </c>
      <c r="G69" t="s">
        <v>36</v>
      </c>
      <c r="H69" s="7" t="s">
        <v>4</v>
      </c>
      <c r="I69" s="6">
        <v>45179</v>
      </c>
      <c r="K69" t="s">
        <v>22</v>
      </c>
      <c r="L69" s="3" t="s">
        <v>54</v>
      </c>
      <c r="M69" s="5">
        <v>0</v>
      </c>
      <c r="N69" s="5">
        <v>1</v>
      </c>
      <c r="O69" s="4">
        <v>0</v>
      </c>
      <c r="Q69" t="s">
        <v>19</v>
      </c>
    </row>
    <row r="70" spans="4:17" hidden="1" x14ac:dyDescent="0.3">
      <c r="D70" t="s">
        <v>37</v>
      </c>
      <c r="E70" t="s">
        <v>37</v>
      </c>
      <c r="G70" t="s">
        <v>38</v>
      </c>
      <c r="H70" s="7" t="s">
        <v>4</v>
      </c>
      <c r="I70" s="6">
        <v>45179</v>
      </c>
      <c r="K70" t="s">
        <v>22</v>
      </c>
      <c r="L70" s="3" t="s">
        <v>74</v>
      </c>
      <c r="M70" s="5">
        <v>1</v>
      </c>
      <c r="N70" s="5">
        <v>1</v>
      </c>
      <c r="O70" s="4">
        <v>1</v>
      </c>
      <c r="Q70" t="s">
        <v>19</v>
      </c>
    </row>
    <row r="71" spans="4:17" hidden="1" x14ac:dyDescent="0.3">
      <c r="D71" t="s">
        <v>39</v>
      </c>
      <c r="E71" t="s">
        <v>39</v>
      </c>
      <c r="G71" t="s">
        <v>40</v>
      </c>
      <c r="H71" s="7" t="s">
        <v>4</v>
      </c>
      <c r="I71" s="6">
        <v>45179</v>
      </c>
      <c r="K71" t="s">
        <v>22</v>
      </c>
      <c r="L71" s="3" t="s">
        <v>74</v>
      </c>
      <c r="M71" s="5">
        <v>1</v>
      </c>
      <c r="N71" s="5">
        <v>1</v>
      </c>
      <c r="O71" s="4">
        <v>1</v>
      </c>
      <c r="Q71" t="s">
        <v>19</v>
      </c>
    </row>
    <row r="72" spans="4:17" hidden="1" x14ac:dyDescent="0.3">
      <c r="D72" t="s">
        <v>41</v>
      </c>
      <c r="E72" t="s">
        <v>41</v>
      </c>
      <c r="G72" t="s">
        <v>42</v>
      </c>
      <c r="H72" s="7" t="s">
        <v>4</v>
      </c>
      <c r="I72" s="6">
        <v>45179</v>
      </c>
      <c r="K72" t="s">
        <v>22</v>
      </c>
      <c r="L72" s="3" t="s">
        <v>54</v>
      </c>
      <c r="M72" s="5">
        <v>0</v>
      </c>
      <c r="N72" s="5">
        <v>1</v>
      </c>
      <c r="O72" s="4">
        <v>0</v>
      </c>
      <c r="Q72" t="s">
        <v>19</v>
      </c>
    </row>
    <row r="73" spans="4:17" hidden="1" x14ac:dyDescent="0.3">
      <c r="D73" t="s">
        <v>43</v>
      </c>
      <c r="E73" t="s">
        <v>43</v>
      </c>
      <c r="G73" t="s">
        <v>44</v>
      </c>
      <c r="H73" s="7" t="s">
        <v>4</v>
      </c>
      <c r="I73" s="6">
        <v>45179</v>
      </c>
      <c r="K73" t="s">
        <v>22</v>
      </c>
      <c r="L73" s="3" t="s">
        <v>54</v>
      </c>
      <c r="M73" s="5">
        <v>0</v>
      </c>
      <c r="N73" s="5">
        <v>1</v>
      </c>
      <c r="O73" s="4">
        <v>0</v>
      </c>
      <c r="Q73" t="s">
        <v>19</v>
      </c>
    </row>
    <row r="74" spans="4:17" x14ac:dyDescent="0.3">
      <c r="D74" t="s">
        <v>45</v>
      </c>
      <c r="E74" t="s">
        <v>45</v>
      </c>
      <c r="G74" t="s">
        <v>46</v>
      </c>
      <c r="H74" s="7" t="s">
        <v>4</v>
      </c>
      <c r="I74" s="6">
        <v>45179</v>
      </c>
      <c r="K74" t="s">
        <v>22</v>
      </c>
      <c r="L74" s="3" t="s">
        <v>54</v>
      </c>
      <c r="M74" s="5">
        <v>0</v>
      </c>
      <c r="N74" s="5">
        <v>1</v>
      </c>
      <c r="O74" s="4">
        <v>0</v>
      </c>
      <c r="Q74" t="s">
        <v>19</v>
      </c>
    </row>
    <row r="75" spans="4:17" hidden="1" x14ac:dyDescent="0.3">
      <c r="D75" t="s">
        <v>47</v>
      </c>
      <c r="E75" t="s">
        <v>47</v>
      </c>
      <c r="G75" t="s">
        <v>48</v>
      </c>
      <c r="H75" s="7" t="s">
        <v>4</v>
      </c>
      <c r="I75" s="6">
        <v>45179</v>
      </c>
      <c r="K75" t="s">
        <v>22</v>
      </c>
      <c r="L75" s="3" t="s">
        <v>54</v>
      </c>
      <c r="M75" s="5">
        <v>0</v>
      </c>
      <c r="N75" s="5">
        <v>1</v>
      </c>
      <c r="O75" s="4">
        <v>0</v>
      </c>
      <c r="Q75" t="s">
        <v>19</v>
      </c>
    </row>
    <row r="76" spans="4:17" hidden="1" x14ac:dyDescent="0.3">
      <c r="D76" t="s">
        <v>49</v>
      </c>
      <c r="E76" t="s">
        <v>49</v>
      </c>
      <c r="G76" t="s">
        <v>50</v>
      </c>
      <c r="H76" s="7" t="s">
        <v>4</v>
      </c>
      <c r="I76" s="6">
        <v>45179</v>
      </c>
      <c r="K76" t="s">
        <v>22</v>
      </c>
      <c r="L76" s="3" t="s">
        <v>54</v>
      </c>
      <c r="M76" s="5">
        <v>0</v>
      </c>
      <c r="N76" s="5">
        <v>1</v>
      </c>
      <c r="O76" s="4">
        <v>0</v>
      </c>
      <c r="Q76" t="s">
        <v>19</v>
      </c>
    </row>
    <row r="77" spans="4:17" hidden="1" x14ac:dyDescent="0.3">
      <c r="D77" t="s">
        <v>51</v>
      </c>
      <c r="E77" t="s">
        <v>51</v>
      </c>
      <c r="G77" t="s">
        <v>52</v>
      </c>
      <c r="H77" s="7" t="s">
        <v>4</v>
      </c>
      <c r="I77" s="6">
        <v>45179</v>
      </c>
      <c r="K77" t="s">
        <v>22</v>
      </c>
      <c r="L77" s="3" t="s">
        <v>74</v>
      </c>
      <c r="M77" s="5">
        <v>1</v>
      </c>
      <c r="N77" s="5">
        <v>1</v>
      </c>
      <c r="O77" s="4">
        <v>1</v>
      </c>
      <c r="Q77" t="s">
        <v>19</v>
      </c>
    </row>
    <row r="78" spans="4:17" hidden="1" x14ac:dyDescent="0.3">
      <c r="D78" t="s">
        <v>20</v>
      </c>
      <c r="E78" t="s">
        <v>20</v>
      </c>
      <c r="G78" t="s">
        <v>21</v>
      </c>
      <c r="H78" s="7" t="s">
        <v>5</v>
      </c>
      <c r="I78" s="6">
        <v>45179</v>
      </c>
      <c r="K78" t="s">
        <v>22</v>
      </c>
      <c r="L78" s="3" t="s">
        <v>75</v>
      </c>
      <c r="M78" s="5">
        <v>1</v>
      </c>
      <c r="N78" s="5">
        <v>1</v>
      </c>
      <c r="O78" s="4">
        <v>1</v>
      </c>
      <c r="Q78" t="s">
        <v>19</v>
      </c>
    </row>
    <row r="79" spans="4:17" hidden="1" x14ac:dyDescent="0.3">
      <c r="D79" t="s">
        <v>23</v>
      </c>
      <c r="E79" t="s">
        <v>23</v>
      </c>
      <c r="G79" t="s">
        <v>24</v>
      </c>
      <c r="H79" s="7" t="s">
        <v>5</v>
      </c>
      <c r="I79" s="6">
        <v>45179</v>
      </c>
      <c r="K79" t="s">
        <v>22</v>
      </c>
      <c r="L79" s="3" t="s">
        <v>76</v>
      </c>
      <c r="M79" s="5">
        <v>0</v>
      </c>
      <c r="N79" s="5">
        <v>1</v>
      </c>
      <c r="O79" s="4">
        <v>0</v>
      </c>
      <c r="Q79" t="s">
        <v>19</v>
      </c>
    </row>
    <row r="80" spans="4:17" hidden="1" x14ac:dyDescent="0.3">
      <c r="D80" t="s">
        <v>26</v>
      </c>
      <c r="E80" t="s">
        <v>26</v>
      </c>
      <c r="G80" t="s">
        <v>27</v>
      </c>
      <c r="H80" s="7" t="s">
        <v>5</v>
      </c>
      <c r="I80" s="6">
        <v>45179</v>
      </c>
      <c r="K80" t="s">
        <v>22</v>
      </c>
      <c r="L80" s="3" t="s">
        <v>75</v>
      </c>
      <c r="M80" s="5">
        <v>1</v>
      </c>
      <c r="N80" s="5">
        <v>1</v>
      </c>
      <c r="O80" s="4">
        <v>1</v>
      </c>
      <c r="Q80" t="s">
        <v>19</v>
      </c>
    </row>
    <row r="81" spans="4:17" hidden="1" x14ac:dyDescent="0.3">
      <c r="D81" t="s">
        <v>28</v>
      </c>
      <c r="E81" t="s">
        <v>28</v>
      </c>
      <c r="G81" t="s">
        <v>29</v>
      </c>
      <c r="H81" s="7" t="s">
        <v>5</v>
      </c>
      <c r="I81" s="6">
        <v>45179</v>
      </c>
      <c r="K81" t="s">
        <v>22</v>
      </c>
      <c r="L81" s="3" t="s">
        <v>76</v>
      </c>
      <c r="M81" s="5">
        <v>0</v>
      </c>
      <c r="N81" s="5">
        <v>1</v>
      </c>
      <c r="O81" s="4">
        <v>0</v>
      </c>
      <c r="Q81" t="s">
        <v>19</v>
      </c>
    </row>
    <row r="82" spans="4:17" hidden="1" x14ac:dyDescent="0.3">
      <c r="D82" t="s">
        <v>30</v>
      </c>
      <c r="E82" t="s">
        <v>30</v>
      </c>
      <c r="G82" t="s">
        <v>31</v>
      </c>
      <c r="H82" s="7" t="s">
        <v>5</v>
      </c>
      <c r="I82" s="6">
        <v>45179</v>
      </c>
      <c r="K82" t="s">
        <v>22</v>
      </c>
      <c r="L82" s="3" t="s">
        <v>77</v>
      </c>
      <c r="M82" s="5">
        <v>0</v>
      </c>
      <c r="N82" s="5">
        <v>1</v>
      </c>
      <c r="O82" s="4">
        <v>0</v>
      </c>
      <c r="Q82" t="s">
        <v>19</v>
      </c>
    </row>
    <row r="83" spans="4:17" hidden="1" x14ac:dyDescent="0.3">
      <c r="D83" t="s">
        <v>32</v>
      </c>
      <c r="E83" t="s">
        <v>32</v>
      </c>
      <c r="G83" t="s">
        <v>33</v>
      </c>
      <c r="H83" s="7" t="s">
        <v>5</v>
      </c>
      <c r="I83" s="6">
        <v>45179</v>
      </c>
      <c r="K83" t="s">
        <v>22</v>
      </c>
      <c r="L83" s="3" t="s">
        <v>75</v>
      </c>
      <c r="M83" s="5">
        <v>1</v>
      </c>
      <c r="N83" s="5">
        <v>1</v>
      </c>
      <c r="O83" s="4">
        <v>1</v>
      </c>
      <c r="Q83" t="s">
        <v>19</v>
      </c>
    </row>
    <row r="84" spans="4:17" hidden="1" x14ac:dyDescent="0.3">
      <c r="D84" t="s">
        <v>35</v>
      </c>
      <c r="E84" t="s">
        <v>35</v>
      </c>
      <c r="G84" t="s">
        <v>36</v>
      </c>
      <c r="H84" s="7" t="s">
        <v>5</v>
      </c>
      <c r="I84" s="6">
        <v>45179</v>
      </c>
      <c r="K84" t="s">
        <v>22</v>
      </c>
      <c r="L84" s="3" t="s">
        <v>76</v>
      </c>
      <c r="M84" s="5">
        <v>0</v>
      </c>
      <c r="N84" s="5">
        <v>1</v>
      </c>
      <c r="O84" s="4">
        <v>0</v>
      </c>
      <c r="Q84" t="s">
        <v>19</v>
      </c>
    </row>
    <row r="85" spans="4:17" hidden="1" x14ac:dyDescent="0.3">
      <c r="D85" t="s">
        <v>37</v>
      </c>
      <c r="E85" t="s">
        <v>37</v>
      </c>
      <c r="G85" t="s">
        <v>38</v>
      </c>
      <c r="H85" s="7" t="s">
        <v>5</v>
      </c>
      <c r="I85" s="6">
        <v>45179</v>
      </c>
      <c r="K85" t="s">
        <v>22</v>
      </c>
      <c r="L85" s="3" t="s">
        <v>75</v>
      </c>
      <c r="M85" s="5">
        <v>1</v>
      </c>
      <c r="N85" s="5">
        <v>1</v>
      </c>
      <c r="O85" s="4">
        <v>1</v>
      </c>
      <c r="Q85" t="s">
        <v>19</v>
      </c>
    </row>
    <row r="86" spans="4:17" hidden="1" x14ac:dyDescent="0.3">
      <c r="D86" t="s">
        <v>39</v>
      </c>
      <c r="E86" t="s">
        <v>39</v>
      </c>
      <c r="G86" t="s">
        <v>40</v>
      </c>
      <c r="H86" s="7" t="s">
        <v>5</v>
      </c>
      <c r="I86" s="6">
        <v>45179</v>
      </c>
      <c r="K86" t="s">
        <v>22</v>
      </c>
      <c r="L86" s="3" t="s">
        <v>75</v>
      </c>
      <c r="M86" s="5">
        <v>1</v>
      </c>
      <c r="N86" s="5">
        <v>1</v>
      </c>
      <c r="O86" s="4">
        <v>1</v>
      </c>
      <c r="Q86" t="s">
        <v>19</v>
      </c>
    </row>
    <row r="87" spans="4:17" hidden="1" x14ac:dyDescent="0.3">
      <c r="D87" t="s">
        <v>41</v>
      </c>
      <c r="E87" t="s">
        <v>41</v>
      </c>
      <c r="G87" t="s">
        <v>42</v>
      </c>
      <c r="H87" s="7" t="s">
        <v>5</v>
      </c>
      <c r="I87" s="6">
        <v>45179</v>
      </c>
      <c r="K87" t="s">
        <v>22</v>
      </c>
      <c r="L87" s="3" t="s">
        <v>75</v>
      </c>
      <c r="M87" s="5">
        <v>1</v>
      </c>
      <c r="N87" s="5">
        <v>1</v>
      </c>
      <c r="O87" s="4">
        <v>1</v>
      </c>
      <c r="Q87" t="s">
        <v>19</v>
      </c>
    </row>
    <row r="88" spans="4:17" hidden="1" x14ac:dyDescent="0.3">
      <c r="D88" t="s">
        <v>43</v>
      </c>
      <c r="E88" t="s">
        <v>43</v>
      </c>
      <c r="G88" t="s">
        <v>44</v>
      </c>
      <c r="H88" s="7" t="s">
        <v>5</v>
      </c>
      <c r="I88" s="6">
        <v>45179</v>
      </c>
      <c r="K88" t="s">
        <v>22</v>
      </c>
      <c r="L88" s="3" t="s">
        <v>75</v>
      </c>
      <c r="M88" s="5">
        <v>1</v>
      </c>
      <c r="N88" s="5">
        <v>1</v>
      </c>
      <c r="O88" s="4">
        <v>1</v>
      </c>
      <c r="Q88" t="s">
        <v>19</v>
      </c>
    </row>
    <row r="89" spans="4:17" x14ac:dyDescent="0.3">
      <c r="D89" t="s">
        <v>45</v>
      </c>
      <c r="E89" t="s">
        <v>45</v>
      </c>
      <c r="G89" t="s">
        <v>46</v>
      </c>
      <c r="H89" s="7" t="s">
        <v>5</v>
      </c>
      <c r="I89" s="6">
        <v>45179</v>
      </c>
      <c r="K89" t="s">
        <v>22</v>
      </c>
      <c r="L89" s="3" t="s">
        <v>75</v>
      </c>
      <c r="M89" s="5">
        <v>1</v>
      </c>
      <c r="N89" s="5">
        <v>1</v>
      </c>
      <c r="O89" s="4">
        <v>1</v>
      </c>
      <c r="Q89" t="s">
        <v>19</v>
      </c>
    </row>
    <row r="90" spans="4:17" hidden="1" x14ac:dyDescent="0.3">
      <c r="D90" t="s">
        <v>47</v>
      </c>
      <c r="E90" t="s">
        <v>47</v>
      </c>
      <c r="G90" t="s">
        <v>48</v>
      </c>
      <c r="H90" s="7" t="s">
        <v>5</v>
      </c>
      <c r="I90" s="6">
        <v>45179</v>
      </c>
      <c r="K90" t="s">
        <v>22</v>
      </c>
      <c r="L90" s="3" t="s">
        <v>75</v>
      </c>
      <c r="M90" s="5">
        <v>1</v>
      </c>
      <c r="N90" s="5">
        <v>1</v>
      </c>
      <c r="O90" s="4">
        <v>1</v>
      </c>
      <c r="Q90" t="s">
        <v>19</v>
      </c>
    </row>
    <row r="91" spans="4:17" hidden="1" x14ac:dyDescent="0.3">
      <c r="D91" t="s">
        <v>49</v>
      </c>
      <c r="E91" t="s">
        <v>49</v>
      </c>
      <c r="G91" t="s">
        <v>50</v>
      </c>
      <c r="H91" s="7" t="s">
        <v>5</v>
      </c>
      <c r="I91" s="6">
        <v>45179</v>
      </c>
      <c r="K91" t="s">
        <v>22</v>
      </c>
      <c r="L91" s="3" t="s">
        <v>76</v>
      </c>
      <c r="M91" s="5">
        <v>0</v>
      </c>
      <c r="N91" s="5">
        <v>1</v>
      </c>
      <c r="O91" s="4">
        <v>0</v>
      </c>
      <c r="Q91" t="s">
        <v>19</v>
      </c>
    </row>
    <row r="92" spans="4:17" hidden="1" x14ac:dyDescent="0.3">
      <c r="D92" t="s">
        <v>51</v>
      </c>
      <c r="E92" t="s">
        <v>51</v>
      </c>
      <c r="G92" t="s">
        <v>52</v>
      </c>
      <c r="H92" s="7" t="s">
        <v>5</v>
      </c>
      <c r="I92" s="6">
        <v>45179</v>
      </c>
      <c r="K92" t="s">
        <v>22</v>
      </c>
      <c r="L92" s="3" t="s">
        <v>75</v>
      </c>
      <c r="M92" s="5">
        <v>1</v>
      </c>
      <c r="N92" s="5">
        <v>1</v>
      </c>
      <c r="O92" s="4">
        <v>1</v>
      </c>
      <c r="Q92" t="s">
        <v>19</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s>
  <pageMargins left="0.7" right="0.7" top="0.75" bottom="0.75" header="0.3" footer="0.3"/>
  <drawing r:id="rId91"/>
  <tableParts count="1">
    <tablePart r:id="rId92"/>
  </tableParts>
  <extLst>
    <ext xmlns:x15="http://schemas.microsoft.com/office/spreadsheetml/2010/11/main" uri="{3A4CF648-6AED-40f4-86FF-DC5316D8AED3}">
      <x14:slicerList xmlns:x14="http://schemas.microsoft.com/office/spreadsheetml/2009/9/main">
        <x14:slicer r:id="rId9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AA42B-43DC-43C5-901D-DA9006CFC6D7}">
  <dimension ref="A1:M14"/>
  <sheetViews>
    <sheetView tabSelected="1" zoomScale="120" zoomScaleNormal="120" workbookViewId="0">
      <pane xSplit="5400" ySplit="1200" topLeftCell="K6" activePane="bottomRight"/>
      <selection pane="topRight" activeCell="D1" sqref="D1"/>
      <selection pane="bottomLeft" activeCell="A3" sqref="A3"/>
      <selection pane="bottomRight" activeCell="D3" sqref="D3"/>
    </sheetView>
  </sheetViews>
  <sheetFormatPr baseColWidth="10" defaultRowHeight="16.5" x14ac:dyDescent="0.3"/>
  <cols>
    <col min="1" max="1" width="9.375" bestFit="1" customWidth="1"/>
    <col min="2" max="2" width="9.875" bestFit="1" customWidth="1"/>
    <col min="3" max="3" width="14.375" bestFit="1" customWidth="1"/>
    <col min="4" max="4" width="7.125" style="8" bestFit="1" customWidth="1"/>
    <col min="5" max="5" width="11" style="8" customWidth="1"/>
    <col min="6" max="6" width="9" style="8" bestFit="1" customWidth="1"/>
    <col min="7" max="7" width="9.5" style="8" bestFit="1" customWidth="1"/>
    <col min="8" max="8" width="9.875" style="8" bestFit="1" customWidth="1"/>
    <col min="9" max="9" width="10.25" style="8" bestFit="1" customWidth="1"/>
    <col min="10" max="10" width="7" style="8" bestFit="1" customWidth="1"/>
    <col min="11" max="11" width="10.5" style="8" bestFit="1" customWidth="1"/>
    <col min="13" max="13" width="13.125" style="8" bestFit="1" customWidth="1"/>
  </cols>
  <sheetData>
    <row r="1" spans="1:13" x14ac:dyDescent="0.3">
      <c r="D1" s="8">
        <v>1</v>
      </c>
      <c r="E1" s="8">
        <v>1</v>
      </c>
      <c r="F1" s="8">
        <v>1</v>
      </c>
      <c r="G1" s="8">
        <v>1</v>
      </c>
      <c r="H1" s="8">
        <v>10</v>
      </c>
      <c r="I1" s="8">
        <v>10</v>
      </c>
      <c r="J1" s="8">
        <f>SUM(D1:I1)</f>
        <v>24</v>
      </c>
      <c r="K1" s="8">
        <v>10</v>
      </c>
    </row>
    <row r="2" spans="1:13" x14ac:dyDescent="0.3">
      <c r="A2" s="10" t="s">
        <v>97</v>
      </c>
      <c r="B2" s="10" t="s">
        <v>98</v>
      </c>
      <c r="C2" s="10" t="s">
        <v>8</v>
      </c>
      <c r="D2" s="8" t="s">
        <v>106</v>
      </c>
      <c r="E2" s="8" t="s">
        <v>107</v>
      </c>
      <c r="F2" s="8" t="s">
        <v>108</v>
      </c>
      <c r="G2" s="8" t="s">
        <v>109</v>
      </c>
      <c r="H2" s="8" t="s">
        <v>110</v>
      </c>
      <c r="I2" s="8" t="s">
        <v>111</v>
      </c>
      <c r="J2" s="8" t="s">
        <v>112</v>
      </c>
      <c r="K2" s="8" t="s">
        <v>113</v>
      </c>
      <c r="L2" s="8" t="s">
        <v>114</v>
      </c>
      <c r="M2" s="8" t="s">
        <v>124</v>
      </c>
    </row>
    <row r="3" spans="1:13" x14ac:dyDescent="0.3">
      <c r="A3" s="12" t="s">
        <v>123</v>
      </c>
      <c r="B3" t="s">
        <v>90</v>
      </c>
      <c r="C3" t="s">
        <v>89</v>
      </c>
      <c r="D3" s="8">
        <v>1</v>
      </c>
      <c r="E3" s="8">
        <v>0</v>
      </c>
      <c r="F3" s="8">
        <v>0</v>
      </c>
      <c r="G3" s="8">
        <v>0</v>
      </c>
      <c r="H3" s="8">
        <v>0</v>
      </c>
      <c r="I3" s="8">
        <v>0</v>
      </c>
      <c r="J3" s="8">
        <f t="shared" ref="J3:J14" si="0">SUM(D3:I3)</f>
        <v>1</v>
      </c>
      <c r="K3" s="9">
        <f t="shared" ref="K3:K14" si="1">(J3/$J$1)*10</f>
        <v>0.41666666666666663</v>
      </c>
      <c r="L3" s="8">
        <v>0</v>
      </c>
      <c r="M3" s="8">
        <f>COUNTIF(D3:I3,"=0")</f>
        <v>5</v>
      </c>
    </row>
    <row r="4" spans="1:13" x14ac:dyDescent="0.3">
      <c r="A4" t="s">
        <v>83</v>
      </c>
      <c r="B4" s="12" t="s">
        <v>121</v>
      </c>
      <c r="C4" t="s">
        <v>82</v>
      </c>
      <c r="D4" s="8">
        <v>0</v>
      </c>
      <c r="E4" s="8">
        <v>0</v>
      </c>
      <c r="F4" s="8">
        <v>0</v>
      </c>
      <c r="G4" s="8">
        <v>0</v>
      </c>
      <c r="H4" s="8">
        <v>0</v>
      </c>
      <c r="I4" s="8">
        <v>0</v>
      </c>
      <c r="J4" s="8">
        <f t="shared" si="0"/>
        <v>0</v>
      </c>
      <c r="K4" s="9">
        <f t="shared" si="1"/>
        <v>0</v>
      </c>
      <c r="L4" s="8">
        <v>1</v>
      </c>
      <c r="M4" s="8">
        <f t="shared" ref="M4:M14" si="2">COUNTIF(D4:I4,"=0")</f>
        <v>6</v>
      </c>
    </row>
    <row r="5" spans="1:13" x14ac:dyDescent="0.3">
      <c r="A5" t="s">
        <v>84</v>
      </c>
      <c r="B5" t="s">
        <v>85</v>
      </c>
      <c r="C5" t="s">
        <v>100</v>
      </c>
      <c r="D5" s="8">
        <v>0</v>
      </c>
      <c r="E5" s="8">
        <v>0</v>
      </c>
      <c r="F5" s="8">
        <v>0</v>
      </c>
      <c r="G5" s="8">
        <v>0</v>
      </c>
      <c r="H5" s="8">
        <v>0</v>
      </c>
      <c r="I5" s="8">
        <v>0</v>
      </c>
      <c r="J5" s="8">
        <f t="shared" si="0"/>
        <v>0</v>
      </c>
      <c r="K5" s="9">
        <f t="shared" si="1"/>
        <v>0</v>
      </c>
      <c r="L5" s="8">
        <v>1</v>
      </c>
      <c r="M5" s="8">
        <f t="shared" si="2"/>
        <v>6</v>
      </c>
    </row>
    <row r="6" spans="1:13" x14ac:dyDescent="0.3">
      <c r="A6" t="s">
        <v>84</v>
      </c>
      <c r="B6" t="s">
        <v>86</v>
      </c>
      <c r="C6" t="s">
        <v>101</v>
      </c>
      <c r="D6" s="8">
        <v>1</v>
      </c>
      <c r="E6" s="8">
        <v>1</v>
      </c>
      <c r="F6" s="8">
        <v>1</v>
      </c>
      <c r="G6" s="8">
        <v>1</v>
      </c>
      <c r="H6" s="8">
        <v>9</v>
      </c>
      <c r="I6" s="8">
        <v>10</v>
      </c>
      <c r="J6" s="8">
        <f t="shared" si="0"/>
        <v>23</v>
      </c>
      <c r="K6" s="9">
        <f t="shared" si="1"/>
        <v>9.5833333333333339</v>
      </c>
      <c r="L6" s="8">
        <v>1</v>
      </c>
      <c r="M6" s="8">
        <f t="shared" si="2"/>
        <v>0</v>
      </c>
    </row>
    <row r="7" spans="1:13" x14ac:dyDescent="0.3">
      <c r="A7" t="s">
        <v>79</v>
      </c>
      <c r="B7" t="s">
        <v>80</v>
      </c>
      <c r="C7" t="s">
        <v>78</v>
      </c>
      <c r="D7" s="8">
        <v>1</v>
      </c>
      <c r="E7" s="8">
        <v>1</v>
      </c>
      <c r="F7" s="8">
        <v>1</v>
      </c>
      <c r="G7" s="8">
        <v>1</v>
      </c>
      <c r="H7" s="8">
        <v>8</v>
      </c>
      <c r="I7" s="8">
        <v>10</v>
      </c>
      <c r="J7" s="8">
        <f t="shared" si="0"/>
        <v>22</v>
      </c>
      <c r="K7" s="9">
        <f t="shared" si="1"/>
        <v>9.1666666666666661</v>
      </c>
      <c r="L7" s="8">
        <v>1</v>
      </c>
      <c r="M7" s="8">
        <f t="shared" si="2"/>
        <v>0</v>
      </c>
    </row>
    <row r="8" spans="1:13" x14ac:dyDescent="0.3">
      <c r="A8" t="s">
        <v>94</v>
      </c>
      <c r="B8" s="12" t="s">
        <v>117</v>
      </c>
      <c r="C8" t="s">
        <v>104</v>
      </c>
      <c r="D8" s="8">
        <v>1</v>
      </c>
      <c r="E8" s="8">
        <v>0</v>
      </c>
      <c r="F8" s="8">
        <v>1</v>
      </c>
      <c r="G8" s="8">
        <v>1</v>
      </c>
      <c r="H8" s="8">
        <v>0</v>
      </c>
      <c r="I8" s="8">
        <v>0</v>
      </c>
      <c r="J8" s="8">
        <f t="shared" si="0"/>
        <v>3</v>
      </c>
      <c r="K8" s="9">
        <f t="shared" si="1"/>
        <v>1.25</v>
      </c>
      <c r="L8" s="8">
        <v>0</v>
      </c>
      <c r="M8" s="8">
        <f t="shared" si="2"/>
        <v>3</v>
      </c>
    </row>
    <row r="9" spans="1:13" x14ac:dyDescent="0.3">
      <c r="A9" t="s">
        <v>92</v>
      </c>
      <c r="B9" t="s">
        <v>93</v>
      </c>
      <c r="C9" t="s">
        <v>91</v>
      </c>
      <c r="D9" s="8">
        <v>1</v>
      </c>
      <c r="E9" s="8">
        <v>0</v>
      </c>
      <c r="F9" s="8">
        <v>0</v>
      </c>
      <c r="G9" s="8">
        <v>0</v>
      </c>
      <c r="H9" s="8">
        <v>0</v>
      </c>
      <c r="I9" s="8">
        <v>0</v>
      </c>
      <c r="J9" s="8">
        <f t="shared" si="0"/>
        <v>1</v>
      </c>
      <c r="K9" s="9">
        <f t="shared" si="1"/>
        <v>0.41666666666666663</v>
      </c>
      <c r="L9" s="8">
        <v>0</v>
      </c>
      <c r="M9" s="8">
        <f t="shared" si="2"/>
        <v>5</v>
      </c>
    </row>
    <row r="10" spans="1:13" x14ac:dyDescent="0.3">
      <c r="A10" t="s">
        <v>87</v>
      </c>
      <c r="B10" t="s">
        <v>88</v>
      </c>
      <c r="C10" t="s">
        <v>103</v>
      </c>
      <c r="D10" s="8">
        <v>1</v>
      </c>
      <c r="E10" s="8">
        <v>1</v>
      </c>
      <c r="F10" s="8">
        <v>1</v>
      </c>
      <c r="G10" s="8">
        <v>1</v>
      </c>
      <c r="H10" s="8">
        <v>10</v>
      </c>
      <c r="I10" s="8">
        <v>10</v>
      </c>
      <c r="J10" s="8">
        <f t="shared" si="0"/>
        <v>24</v>
      </c>
      <c r="K10" s="9">
        <f t="shared" si="1"/>
        <v>10</v>
      </c>
      <c r="L10" s="8">
        <v>0</v>
      </c>
      <c r="M10" s="8">
        <f t="shared" si="2"/>
        <v>0</v>
      </c>
    </row>
    <row r="11" spans="1:13" x14ac:dyDescent="0.3">
      <c r="A11" s="12" t="s">
        <v>115</v>
      </c>
      <c r="B11" t="s">
        <v>83</v>
      </c>
      <c r="C11" t="s">
        <v>102</v>
      </c>
      <c r="D11" s="8">
        <v>1</v>
      </c>
      <c r="E11" s="8">
        <v>1</v>
      </c>
      <c r="F11" s="8">
        <v>1</v>
      </c>
      <c r="G11" s="8">
        <v>1</v>
      </c>
      <c r="H11" s="8">
        <v>9</v>
      </c>
      <c r="I11" s="8">
        <v>9</v>
      </c>
      <c r="J11" s="8">
        <f t="shared" si="0"/>
        <v>22</v>
      </c>
      <c r="K11" s="9">
        <f t="shared" si="1"/>
        <v>9.1666666666666661</v>
      </c>
      <c r="L11" s="8">
        <v>0</v>
      </c>
      <c r="M11" s="8">
        <f t="shared" si="2"/>
        <v>0</v>
      </c>
    </row>
    <row r="12" spans="1:13" x14ac:dyDescent="0.3">
      <c r="A12" s="12" t="s">
        <v>120</v>
      </c>
      <c r="B12" s="12" t="s">
        <v>123</v>
      </c>
      <c r="C12" t="s">
        <v>99</v>
      </c>
      <c r="D12" s="8">
        <v>1</v>
      </c>
      <c r="E12" s="8">
        <v>1</v>
      </c>
      <c r="F12" s="8">
        <v>1</v>
      </c>
      <c r="G12" s="8">
        <v>1</v>
      </c>
      <c r="H12" s="8">
        <v>8</v>
      </c>
      <c r="I12" s="8">
        <v>10</v>
      </c>
      <c r="J12" s="8">
        <f t="shared" si="0"/>
        <v>22</v>
      </c>
      <c r="K12" s="9">
        <f t="shared" si="1"/>
        <v>9.1666666666666661</v>
      </c>
      <c r="L12" s="8">
        <v>1</v>
      </c>
      <c r="M12" s="8">
        <f t="shared" si="2"/>
        <v>0</v>
      </c>
    </row>
    <row r="13" spans="1:13" x14ac:dyDescent="0.3">
      <c r="A13" s="12" t="s">
        <v>118</v>
      </c>
      <c r="B13" t="s">
        <v>96</v>
      </c>
      <c r="C13" s="12" t="s">
        <v>119</v>
      </c>
      <c r="D13" s="8">
        <v>1</v>
      </c>
      <c r="E13" s="8">
        <v>1</v>
      </c>
      <c r="F13" s="8">
        <v>1</v>
      </c>
      <c r="G13" s="8">
        <v>1</v>
      </c>
      <c r="H13" s="8">
        <v>8</v>
      </c>
      <c r="I13" s="8">
        <v>10</v>
      </c>
      <c r="J13" s="8">
        <f t="shared" si="0"/>
        <v>22</v>
      </c>
      <c r="K13" s="9">
        <f t="shared" si="1"/>
        <v>9.1666666666666661</v>
      </c>
      <c r="L13" s="8">
        <v>0</v>
      </c>
      <c r="M13" s="8">
        <f t="shared" si="2"/>
        <v>0</v>
      </c>
    </row>
    <row r="14" spans="1:13" x14ac:dyDescent="0.3">
      <c r="A14" s="12" t="s">
        <v>116</v>
      </c>
      <c r="B14" t="s">
        <v>95</v>
      </c>
      <c r="C14" t="s">
        <v>105</v>
      </c>
      <c r="D14" s="8">
        <v>0</v>
      </c>
      <c r="E14" s="8">
        <v>0</v>
      </c>
      <c r="F14" s="8">
        <v>0</v>
      </c>
      <c r="G14" s="8">
        <v>0</v>
      </c>
      <c r="H14" s="8">
        <v>0</v>
      </c>
      <c r="I14" s="8">
        <v>0</v>
      </c>
      <c r="J14" s="8">
        <f t="shared" si="0"/>
        <v>0</v>
      </c>
      <c r="K14" s="9">
        <f t="shared" si="1"/>
        <v>0</v>
      </c>
      <c r="L14" s="8">
        <v>1</v>
      </c>
      <c r="M14" s="8">
        <f t="shared" si="2"/>
        <v>6</v>
      </c>
    </row>
  </sheetData>
  <sortState xmlns:xlrd2="http://schemas.microsoft.com/office/spreadsheetml/2017/richdata2" ref="A3:K14">
    <sortCondition ref="A3:A14"/>
  </sortState>
  <conditionalFormatting sqref="D3:K14">
    <cfRule type="cellIs" dxfId="0" priority="1" operator="equal">
      <formula>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F4E9-4161-4391-B27F-4672AD314927}">
  <dimension ref="A1:K13"/>
  <sheetViews>
    <sheetView workbookViewId="0">
      <selection activeCell="K11" sqref="K11"/>
    </sheetView>
  </sheetViews>
  <sheetFormatPr baseColWidth="10" defaultRowHeight="16.5" x14ac:dyDescent="0.3"/>
  <cols>
    <col min="1" max="1" width="9.375" bestFit="1" customWidth="1"/>
    <col min="2" max="2" width="9.875" bestFit="1" customWidth="1"/>
    <col min="3" max="3" width="14.375" bestFit="1" customWidth="1"/>
    <col min="4" max="11" width="11" style="8"/>
  </cols>
  <sheetData>
    <row r="1" spans="1:11" x14ac:dyDescent="0.3">
      <c r="A1" s="10" t="s">
        <v>97</v>
      </c>
      <c r="B1" s="10" t="s">
        <v>98</v>
      </c>
      <c r="C1" s="10" t="s">
        <v>8</v>
      </c>
      <c r="D1" s="11">
        <v>45182</v>
      </c>
      <c r="E1" s="11">
        <v>45189</v>
      </c>
      <c r="F1" s="11">
        <v>45196</v>
      </c>
      <c r="G1" s="11">
        <v>45203</v>
      </c>
      <c r="H1" s="11">
        <v>45210</v>
      </c>
      <c r="I1" s="11">
        <v>45217</v>
      </c>
      <c r="J1" s="11">
        <v>45224</v>
      </c>
      <c r="K1" s="8" t="s">
        <v>114</v>
      </c>
    </row>
    <row r="2" spans="1:11" x14ac:dyDescent="0.3">
      <c r="A2" s="12" t="s">
        <v>123</v>
      </c>
      <c r="B2" t="s">
        <v>90</v>
      </c>
      <c r="C2" t="s">
        <v>89</v>
      </c>
      <c r="K2" s="8">
        <f>SUM(D2:J2)</f>
        <v>0</v>
      </c>
    </row>
    <row r="3" spans="1:11" x14ac:dyDescent="0.3">
      <c r="A3" t="s">
        <v>83</v>
      </c>
      <c r="B3" s="12" t="s">
        <v>121</v>
      </c>
      <c r="C3" s="12" t="s">
        <v>122</v>
      </c>
      <c r="E3" s="8">
        <v>1</v>
      </c>
      <c r="K3" s="8">
        <f t="shared" ref="K3:K13" si="0">SUM(D3:J3)</f>
        <v>1</v>
      </c>
    </row>
    <row r="4" spans="1:11" x14ac:dyDescent="0.3">
      <c r="A4" t="s">
        <v>84</v>
      </c>
      <c r="B4" t="s">
        <v>85</v>
      </c>
      <c r="C4" t="s">
        <v>100</v>
      </c>
      <c r="G4" s="8">
        <v>1</v>
      </c>
      <c r="K4" s="8">
        <f t="shared" si="0"/>
        <v>1</v>
      </c>
    </row>
    <row r="5" spans="1:11" x14ac:dyDescent="0.3">
      <c r="A5" t="s">
        <v>84</v>
      </c>
      <c r="B5" t="s">
        <v>86</v>
      </c>
      <c r="C5" t="s">
        <v>101</v>
      </c>
      <c r="G5" s="8">
        <v>1</v>
      </c>
      <c r="K5" s="8">
        <f t="shared" si="0"/>
        <v>1</v>
      </c>
    </row>
    <row r="6" spans="1:11" x14ac:dyDescent="0.3">
      <c r="A6" t="s">
        <v>79</v>
      </c>
      <c r="B6" t="s">
        <v>80</v>
      </c>
      <c r="C6" t="s">
        <v>78</v>
      </c>
      <c r="G6" s="8">
        <v>1</v>
      </c>
      <c r="K6" s="8">
        <f t="shared" si="0"/>
        <v>1</v>
      </c>
    </row>
    <row r="7" spans="1:11" x14ac:dyDescent="0.3">
      <c r="A7" t="s">
        <v>94</v>
      </c>
      <c r="B7" s="12" t="s">
        <v>117</v>
      </c>
      <c r="C7" t="s">
        <v>104</v>
      </c>
      <c r="K7" s="8">
        <f t="shared" si="0"/>
        <v>0</v>
      </c>
    </row>
    <row r="8" spans="1:11" x14ac:dyDescent="0.3">
      <c r="A8" t="s">
        <v>92</v>
      </c>
      <c r="B8" t="s">
        <v>93</v>
      </c>
      <c r="C8" t="s">
        <v>91</v>
      </c>
      <c r="K8" s="8">
        <f t="shared" si="0"/>
        <v>0</v>
      </c>
    </row>
    <row r="9" spans="1:11" x14ac:dyDescent="0.3">
      <c r="A9" t="s">
        <v>87</v>
      </c>
      <c r="B9" t="s">
        <v>88</v>
      </c>
      <c r="C9" t="s">
        <v>103</v>
      </c>
      <c r="K9" s="8">
        <f t="shared" si="0"/>
        <v>0</v>
      </c>
    </row>
    <row r="10" spans="1:11" x14ac:dyDescent="0.3">
      <c r="A10" s="12" t="s">
        <v>115</v>
      </c>
      <c r="B10" t="s">
        <v>83</v>
      </c>
      <c r="C10" t="s">
        <v>102</v>
      </c>
      <c r="K10" s="8">
        <f t="shared" si="0"/>
        <v>0</v>
      </c>
    </row>
    <row r="11" spans="1:11" x14ac:dyDescent="0.3">
      <c r="A11" s="12" t="s">
        <v>120</v>
      </c>
      <c r="B11" t="s">
        <v>81</v>
      </c>
      <c r="C11" t="s">
        <v>99</v>
      </c>
      <c r="J11" s="8">
        <v>1</v>
      </c>
      <c r="K11" s="8">
        <f t="shared" si="0"/>
        <v>1</v>
      </c>
    </row>
    <row r="12" spans="1:11" x14ac:dyDescent="0.3">
      <c r="A12" s="12" t="s">
        <v>118</v>
      </c>
      <c r="B12" t="s">
        <v>96</v>
      </c>
      <c r="C12" s="12" t="s">
        <v>119</v>
      </c>
      <c r="K12" s="8">
        <f t="shared" si="0"/>
        <v>0</v>
      </c>
    </row>
    <row r="13" spans="1:11" x14ac:dyDescent="0.3">
      <c r="A13" s="12" t="s">
        <v>116</v>
      </c>
      <c r="B13" t="s">
        <v>95</v>
      </c>
      <c r="C13" t="s">
        <v>105</v>
      </c>
      <c r="H13" s="8">
        <v>1</v>
      </c>
      <c r="K13" s="8">
        <f t="shared" si="0"/>
        <v>1</v>
      </c>
    </row>
  </sheetData>
  <sortState xmlns:xlrd2="http://schemas.microsoft.com/office/spreadsheetml/2017/richdata2" ref="A2:C13">
    <sortCondition ref="A2: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 de asignación</vt:lpstr>
      <vt:lpstr>Concentrado</vt:lpstr>
      <vt:lpstr>Inasistencias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Ramón Gustavo Contreras Mayén</cp:lastModifiedBy>
  <dcterms:modified xsi:type="dcterms:W3CDTF">2024-05-05T22:27:20Z</dcterms:modified>
</cp:coreProperties>
</file>