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usto\OneDrive\Documentos\Cursos_UVM\Plan PU\Fisica_4\"/>
    </mc:Choice>
  </mc:AlternateContent>
  <xr:revisionPtr revIDLastSave="0" documentId="13_ncr:1_{D008307F-E08D-4771-B7D2-6F81294BC5E7}" xr6:coauthVersionLast="47" xr6:coauthVersionMax="47" xr10:uidLastSave="{00000000-0000-0000-0000-000000000000}"/>
  <bookViews>
    <workbookView xWindow="-120" yWindow="-120" windowWidth="20730" windowHeight="11160" tabRatio="397"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Concentrado!$A$2:$C$14</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 l="1"/>
  <c r="L4" i="2"/>
  <c r="L5" i="2"/>
  <c r="L6" i="2"/>
  <c r="L7" i="2"/>
  <c r="L8" i="2"/>
  <c r="L9" i="2"/>
  <c r="L10" i="2"/>
  <c r="L11" i="2"/>
  <c r="L12" i="2"/>
  <c r="L13" i="2"/>
  <c r="L3" i="2"/>
  <c r="I3" i="3"/>
  <c r="I4" i="3"/>
  <c r="I5" i="3"/>
  <c r="I6" i="3"/>
  <c r="I7" i="3"/>
  <c r="I8" i="3"/>
  <c r="I9" i="3"/>
  <c r="I10" i="3"/>
  <c r="I11" i="3"/>
  <c r="I12" i="3"/>
  <c r="I13" i="3"/>
  <c r="I2" i="3"/>
  <c r="I4" i="2"/>
  <c r="J4" i="2" s="1"/>
  <c r="I5" i="2"/>
  <c r="J5" i="2" s="1"/>
  <c r="I6" i="2"/>
  <c r="J6" i="2" s="1"/>
  <c r="I7" i="2"/>
  <c r="J7" i="2" s="1"/>
  <c r="I8" i="2"/>
  <c r="J8" i="2" s="1"/>
  <c r="I9" i="2"/>
  <c r="J9" i="2" s="1"/>
  <c r="I10" i="2"/>
  <c r="J10" i="2" s="1"/>
  <c r="I11" i="2"/>
  <c r="J11" i="2" s="1"/>
  <c r="I12" i="2"/>
  <c r="J12" i="2" s="1"/>
  <c r="I13" i="2"/>
  <c r="J13" i="2" s="1"/>
  <c r="I14" i="2"/>
  <c r="J14" i="2" s="1"/>
  <c r="I3" i="2"/>
  <c r="J3" i="2" s="1"/>
  <c r="I1" i="2"/>
</calcChain>
</file>

<file path=xl/sharedStrings.xml><?xml version="1.0" encoding="utf-8"?>
<sst xmlns="http://schemas.openxmlformats.org/spreadsheetml/2006/main" count="665" uniqueCount="138">
  <si>
    <t>Envío Reporte Completo Práctica 1</t>
  </si>
  <si>
    <t>Práctica 1 - Envío análisis preliminar</t>
  </si>
  <si>
    <t>Envío de Avance de la Práctica 1</t>
  </si>
  <si>
    <t>Actividad 2 - Reglamento Laboratorio y Normas de Higiene</t>
  </si>
  <si>
    <t>Actividad 1 - Envío de la síntesis de Física 3 con firmas</t>
  </si>
  <si>
    <t>Actividad 2 - Reglamento Laboratorio y Normas de Higiene</t>
  </si>
  <si>
    <t>Actividad 1 - Envío de la síntesis de Física 3 con firmas</t>
  </si>
  <si>
    <t>N01202305395 FISICA IV (AREA 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</si>
  <si>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</si>
  <si>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</si>
  <si>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</si>
  <si>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</si>
  <si>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</si>
  <si>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</si>
  <si>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</si>
  <si>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</si>
  <si>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</si>
  <si>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</si>
  <si>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</si>
  <si>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</si>
  <si>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</si>
  <si>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Maria Fernanda Alarcon Ramirez</t>
  </si>
  <si>
    <t>A080178045@my.uvm.edu.mx</t>
  </si>
  <si>
    <t>Entregado</t>
  </si>
  <si>
    <t>Muy bien en tus conclusiones.</t>
  </si>
  <si>
    <t>Rubi Liliana Yañez Villegas</t>
  </si>
  <si>
    <t>Rubi Liliana</t>
  </si>
  <si>
    <t>Yañez Villegas</t>
  </si>
  <si>
    <t>A020184819@my.uvm.edu.mx</t>
  </si>
  <si>
    <t>Bien en tu reporte, recuerda que las conclusiones además de extender la respuesta a las preguntas del análisis de datos, también deben de responder si se cumplió el objetivo de la práctica y se corroboran las hipótesis planteadas.
Cuida los detalles de la ortografía.</t>
  </si>
  <si>
    <t>Diana Rosa Martinez Aguilar</t>
  </si>
  <si>
    <t>A020194829@my.uvm.edu.mx</t>
  </si>
  <si>
    <t>Bien en tu reporte, recuerda que las conclusiones además de extender la respuesta a las preguntas del análisis de datos, también deben de responder si se cumplió el objetivo de la práctica y se corroboran las hipótesis planteadas. Presentas una conclusiones que propiamente no se apoyan con lo que se hizo en laboratorio, en la parte de las imágenes, entiendo que puedes apoyarte para presentar tu propia redacción, pero no como si fuera parte de tu trabajo. Ten presente que la elaboración de conclusiones es INDIVIDUAL, el apartado de conclusiones es idéntico a otro que se envió, se trabaja en equipo, pero ya saben que el reporte es de elaboración propia.</t>
  </si>
  <si>
    <t>Natalia  Montano Torres</t>
  </si>
  <si>
    <t>A020195555@my.uvm.edu.mx</t>
  </si>
  <si>
    <t>Bien en tu reporte, recuerda que las conclusiones además de extender la respuesta a las preguntas del análisis de datos, también deben de responder si se cumplió el objetivo de la práctica y se corroboran las hipótesis planteadas.</t>
  </si>
  <si>
    <t>Valeria  Barrera Hinojosa</t>
  </si>
  <si>
    <t>A020197413@my.uvm.edu.mx</t>
  </si>
  <si>
    <t>Diana Laura Estrada Gullen</t>
  </si>
  <si>
    <t>A080204265@my.uvm.edu.mx</t>
  </si>
  <si>
    <t>Bien en tu reporte, recuerda que las conclusiones además de extender la respuesta a las preguntas del análisis de datos, también deben de responder si se cumplió el objetivo de la práctica y se corroboran las hipótesis planteadas. 
En la carátula debes de incluir todos los datos, el nombre del Profesor no aparece ¿?</t>
  </si>
  <si>
    <t>Braulio  Morales Felix</t>
  </si>
  <si>
    <t>A020198334@my.uvm.edu.mx</t>
  </si>
  <si>
    <t>Actividad no enviada.</t>
  </si>
  <si>
    <t>Julieta  Silva Perez</t>
  </si>
  <si>
    <t>A080209587@my.uvm.edu.mx</t>
  </si>
  <si>
    <t>Manuela Itzel Hernandez Guinto</t>
  </si>
  <si>
    <t>A020228454@my.uvm.edu.mx</t>
  </si>
  <si>
    <t>Alejandra De Jesus Espinoza</t>
  </si>
  <si>
    <t>A020270657@my.uvm.edu.mx</t>
  </si>
  <si>
    <t>Bien en tus conclusiones, recuerda que las preguntas previas te dan elementos para extenderte y con ello, cerrar bien tu reporte.</t>
  </si>
  <si>
    <t>Laura Jessica Osnaya Legorreta</t>
  </si>
  <si>
    <t>A020270755@my.uvm.edu.mx</t>
  </si>
  <si>
    <t>Carolina Vargas Martinez</t>
  </si>
  <si>
    <t>A010185845@my.uvm.edu.mx</t>
  </si>
  <si>
    <t>Ayko Renata Rodriguez Palomares</t>
  </si>
  <si>
    <t>A010188042@my.uvm.edu.mx</t>
  </si>
  <si>
    <t>Muy bien en tu análisis de datos.</t>
  </si>
  <si>
    <t>Bien en tu análisis de datos, solo como curiosidad ¿cómo manejarías el flexómetro para medir la amplitud de una onda estacionaria? si indicas un instrumento, hay que anotar lo que sería el procedimiento y entonces nos encontraríamos con un reto a resolver.</t>
  </si>
  <si>
    <t>En tu análisis de resultados presentas algo que no pedimos en clase, tienes un enfoque sobre velocidad de onda, dinámica de movimiento circular, un rail ¿? y en términos de energía, procura seguir las preguntas que se plantearon en la clase.</t>
  </si>
  <si>
    <t>Muy buen trabajo en el apartado de análisis de datos.</t>
  </si>
  <si>
    <t>Faltó incluir la tabla con los valores que se observaron de bucles y de la longitud del hilo.</t>
  </si>
  <si>
    <t>Bien en tu análisis de datos, recuerda que cada pregunta busca la respuesta en función d lo que se hizo en el montaje experimental, cuando mencionas que para medir la amplitud de la onda estacionaria, usarías una expresión, no es precisamente la manera en la que en el laboratorio podríamos implementarlo, sino más bien, aprovechar el ingenio de cada estudiante.</t>
  </si>
  <si>
    <t>Revisa el formato de la práctica que se compartió, la idea es alimentar luego de cada clase, la nueva información para que así, ya tengan un documento final al momento de incluir las conclusiones. Presentas los resultados en una tabla, pero luego está lo que se presentó como avance.</t>
  </si>
  <si>
    <t>El documento no contiene los datos experimentales de la práctica ni la respuesta a las preguntas que se indicaron en la clase.</t>
  </si>
  <si>
    <t>Muy bien con tu avance de análisis de resultados. Es recomendable que las imágenes que tomaste, las aproveches y las expliques en tu documento, eso le aportará bastante.</t>
  </si>
  <si>
    <t>Muy bien en tu marco teórico.</t>
  </si>
  <si>
    <t>Bien en tu marco teórico, aunque faltó indicar los tres ejemplos de ondas estacionarias.</t>
  </si>
  <si>
    <t>Bien en tu marco teórico, aunque los ejemplos que mencionas, más bien, serían ejemplos que se encuentran en la vida diaria, no precisamente de la parte de la física.</t>
  </si>
  <si>
    <t>Bien en tu marco teórico, te faltó indicar los tres ejemplos en donde se presentan ondas estacionarias.</t>
  </si>
  <si>
    <t>Procura extender tu marco teórico. Se pidieron tres ejemplos de ondas estacionarias, indicas instrumentos musicales que son parte de ese mismo grupo, faltarían dos ejemplos más. NO indicaste las referencias consultadas.</t>
  </si>
  <si>
    <t>Este documento es el mismo que ya se había revisado en el grupo.
Se espera que hagan un trabajo de elaboración propia.
Se cancela este trabajo de la misma forma en que se cancela todo aquel idéntico.
Procura no exponerte a sanciones institucionales más severas.</t>
  </si>
  <si>
    <t>Bien en el apartado de marco teórico, aunque en los ejemplos se pidieron tres casos de ondas estacionarias, indicas uno con instrumentos musicales, cada instrumento está dentro del mismo ejemplo, por lo que faltarían dos ejemplos más.</t>
  </si>
  <si>
    <t>Te pido por favor me reenvíes tu documento ya que no se puede abrir.
Debo de hacer una evaluación para que Teams permita el envío del mensaje, pero al mandar de nuevo por mensaje directo tu archivo, actualizo tu registro de calificaciones.</t>
  </si>
  <si>
    <t>Muy bien! Es claro que leíste a detalle el Reglamento de Laboratorios y las Normas de Higiene.</t>
  </si>
  <si>
    <t>Visto</t>
  </si>
  <si>
    <t>No entregado</t>
  </si>
  <si>
    <t>Muy bien!</t>
  </si>
  <si>
    <t>Esta actividad ya se revisó, tienes tu punto aunque en esta asignación se devuelve sin puntos. No te afecta en tu registro.</t>
  </si>
  <si>
    <t>Bien, la idea es que te apoyes con los artículos propiamente, es decir, en tal artículo se indica esta regla, ya que así es más claro si se está infringiendo el reglamento.</t>
  </si>
  <si>
    <t>Bien en tu respuestas, la idea es que si mencionas propiamente el artículo o norma que se debe de cumplir, ya queda propiamente demostrado lo que se está incumpliendo.</t>
  </si>
  <si>
    <t>Muy bien, es claro que leíste el Reglamento de Laboratorio y las Normas de Higiene.</t>
  </si>
  <si>
    <t>Alarcon</t>
  </si>
  <si>
    <t>Ramirez</t>
  </si>
  <si>
    <t>Yañez</t>
  </si>
  <si>
    <t>Villegas</t>
  </si>
  <si>
    <t>Martinez</t>
  </si>
  <si>
    <t>Aguilar</t>
  </si>
  <si>
    <t>Natalia</t>
  </si>
  <si>
    <t>Montano</t>
  </si>
  <si>
    <t>Torres</t>
  </si>
  <si>
    <t>Valeria</t>
  </si>
  <si>
    <t>Barrera</t>
  </si>
  <si>
    <t>Hinojosa</t>
  </si>
  <si>
    <t>Estrada</t>
  </si>
  <si>
    <t>Gullen</t>
  </si>
  <si>
    <t>Braulio</t>
  </si>
  <si>
    <t>Morales</t>
  </si>
  <si>
    <t>Felix</t>
  </si>
  <si>
    <t>Julieta</t>
  </si>
  <si>
    <t>Silva</t>
  </si>
  <si>
    <t>Perez</t>
  </si>
  <si>
    <t>Hernandez</t>
  </si>
  <si>
    <t>Guinto</t>
  </si>
  <si>
    <t>Alejandra</t>
  </si>
  <si>
    <t>Espinoza</t>
  </si>
  <si>
    <t>Carolina</t>
  </si>
  <si>
    <t>Vargas</t>
  </si>
  <si>
    <t>Rodriguez</t>
  </si>
  <si>
    <t>Palomares</t>
  </si>
  <si>
    <t>Maria Fernanda</t>
  </si>
  <si>
    <t>Diana Rosa</t>
  </si>
  <si>
    <t>Diana Laura</t>
  </si>
  <si>
    <t>Manuela Itzel</t>
  </si>
  <si>
    <t>De Jesus</t>
  </si>
  <si>
    <t>Ayko Renata</t>
  </si>
  <si>
    <t>Apaterno</t>
  </si>
  <si>
    <t>Amaterno</t>
  </si>
  <si>
    <t>Síntesis</t>
  </si>
  <si>
    <t>Reglamento</t>
  </si>
  <si>
    <t>P1_Marco</t>
  </si>
  <si>
    <t>P1_Análisis</t>
  </si>
  <si>
    <t>P1_Reporte</t>
  </si>
  <si>
    <t>Puntaje</t>
  </si>
  <si>
    <t>Calificación</t>
  </si>
  <si>
    <t>Faltas</t>
  </si>
  <si>
    <t>Ramírez</t>
  </si>
  <si>
    <t>María Fernanda</t>
  </si>
  <si>
    <t>De Jesús</t>
  </si>
  <si>
    <t>Gullén</t>
  </si>
  <si>
    <t>Hernández</t>
  </si>
  <si>
    <t>Martínez</t>
  </si>
  <si>
    <t>Montaño</t>
  </si>
  <si>
    <t>Rodríguez</t>
  </si>
  <si>
    <t>Pérez</t>
  </si>
  <si>
    <t>Rubí Liliana</t>
  </si>
  <si>
    <t>Alarcón</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</si>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</sst>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name val="Segoe UI"/>
    </font>
    <font>
      <b/>
      <sz val="18"/>
      <color rgb="FFFFFFFF"/>
      <name val="Segoe UI"/>
      <family val="2"/>
    </font>
    <font>
      <b/>
      <sz val="11"/>
      <name val="Segoe UI"/>
      <family val="2"/>
    </font>
    <font>
      <i/>
      <sz val="11"/>
      <name val="Segoe UI"/>
      <family val="2"/>
    </font>
    <font>
      <u/>
      <sz val="11"/>
      <color rgb="FF0000EE"/>
      <name val="Segoe UI"/>
      <family val="2"/>
    </font>
    <font>
      <sz val="11"/>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164" fontId="0" fillId="0" borderId="0" xfId="0" applyNumberFormat="1" applyAlignment="1">
      <alignment horizontal="center"/>
    </xf>
    <xf numFmtId="16" fontId="0" fillId="0" borderId="0" xfId="0" applyNumberFormat="1" applyAlignment="1">
      <alignment horizontal="center"/>
    </xf>
    <xf numFmtId="0" fontId="5" fillId="0" borderId="0" xfId="0" applyFont="1"/>
    <xf numFmtId="0" fontId="0" fillId="0" borderId="0" xfId="0" applyFont="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3"/>
      <tableStyleElement type="first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96</xdr:row>
      <xdr:rowOff>157162</xdr:rowOff>
    </xdr:from>
    <xdr:to>
      <xdr:col>2</xdr:col>
      <xdr:colOff>4763</xdr:colOff>
      <xdr:row>110</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sle="http://schemas.microsoft.com/office/drawing/2010/slicer"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95</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sle="http://schemas.microsoft.com/office/drawing/2010/slicer" xmlns="">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83" totalsRowShown="0">
  <autoFilter ref="D2:O83" xr:uid="{03001087-090E-4405-8CBC-12C74025C1A3}">
    <filterColumn colId="0">
      <filters>
        <filter val="Alejandra De Jesus Espinoza"/>
      </filters>
    </filterColumn>
    <filterColumn colId="4">
      <filters>
        <filter val="Práctica 1 - Envío análisis preliminar"/>
      </filters>
    </filterColumn>
    <filterColumn colId="5">
      <filters>
        <dateGroupItem year="2023" month="9" day="14" dateTimeGrouping="day"/>
      </filters>
    </filterColumn>
  </autoFilter>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84" Type="http://schemas.microsoft.com/office/2007/relationships/slicer" Target="../slicers/slicer1.xm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82" Type="http://schemas.openxmlformats.org/officeDocument/2006/relationships/drawing" Target="../drawings/drawing1.xm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83" Type="http://schemas.openxmlformats.org/officeDocument/2006/relationships/table" Target="../tables/table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dad42024-31e0-4e5b-b974-942981207e6c%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d399d0e-78fb-4b3e-b959-79306f01b83f%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05fa63d6-9134-4d41-8518-b61560bb4588%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bbba8a92-c62e-45c4-aa0a-9f7e34d1bc5e%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72c3f1d7-a79b-4157-8604-df34e6287473%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38a368e-01eb-4dc7-bcca-aa9ef902b305%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35a95025-7684-42b6-828f-10b0abccba17%5C%22,%5C%22assignmentIds%5C%22%3A%5B%5C%221ae0bcd2-f13b-4e77-9e63-47eb5c2c4129%5C%22%5D%7D%5D%7D,%5C%22action%5C%22%3A%5C%22navigate%5C%22,%5C%22view%5C%22%3A%5C%22assignment-viewer%5C%22,%5C%22deeplinkType%5C%22%3A3%7D%22,%22channelId%22%3Anull%7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3"/>
  <sheetViews>
    <sheetView workbookViewId="0">
      <selection activeCell="D99" sqref="D99"/>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7</v>
      </c>
      <c r="E1" s="1"/>
      <c r="F1" s="1"/>
      <c r="G1" s="1"/>
      <c r="H1" s="1"/>
      <c r="I1" s="1"/>
      <c r="J1" s="1"/>
      <c r="K1" s="1"/>
      <c r="L1" s="1"/>
      <c r="M1" s="1"/>
      <c r="N1" s="1"/>
      <c r="O1" s="1"/>
    </row>
    <row r="2" spans="1:17" x14ac:dyDescent="0.3">
      <c r="D2" s="2" t="s">
        <v>8</v>
      </c>
      <c r="E2" s="2" t="s">
        <v>9</v>
      </c>
      <c r="F2" s="2" t="s">
        <v>10</v>
      </c>
      <c r="G2" s="2" t="s">
        <v>11</v>
      </c>
      <c r="H2" s="2" t="s">
        <v>12</v>
      </c>
      <c r="I2" s="2" t="s">
        <v>13</v>
      </c>
      <c r="J2" s="2" t="s">
        <v>14</v>
      </c>
      <c r="K2" s="2" t="s">
        <v>15</v>
      </c>
      <c r="L2" s="2" t="s">
        <v>16</v>
      </c>
      <c r="M2" s="2" t="s">
        <v>17</v>
      </c>
      <c r="N2" s="2" t="s">
        <v>18</v>
      </c>
      <c r="O2" s="2" t="s">
        <v>19</v>
      </c>
      <c r="P2" t="s">
        <v>20</v>
      </c>
    </row>
    <row r="3" spans="1:17" hidden="1" x14ac:dyDescent="0.3">
      <c r="D3" t="s">
        <v>21</v>
      </c>
      <c r="E3" t="s">
        <v>21</v>
      </c>
      <c r="G3" t="s">
        <v>22</v>
      </c>
      <c r="H3" s="7" t="s">
        <v>0</v>
      </c>
      <c r="I3" s="6">
        <v>45219</v>
      </c>
      <c r="K3" t="s">
        <v>23</v>
      </c>
      <c r="L3" s="3" t="s">
        <v>24</v>
      </c>
      <c r="M3" s="5">
        <v>10</v>
      </c>
      <c r="N3" s="5">
        <v>10</v>
      </c>
      <c r="O3" s="4">
        <v>1</v>
      </c>
      <c r="Q3" t="s">
        <v>20</v>
      </c>
    </row>
    <row r="4" spans="1:17" hidden="1" x14ac:dyDescent="0.3">
      <c r="D4" t="s">
        <v>25</v>
      </c>
      <c r="E4" t="s">
        <v>26</v>
      </c>
      <c r="F4" t="s">
        <v>27</v>
      </c>
      <c r="G4" t="s">
        <v>28</v>
      </c>
      <c r="H4" s="7" t="s">
        <v>0</v>
      </c>
      <c r="I4" s="6">
        <v>45219</v>
      </c>
      <c r="K4" t="s">
        <v>23</v>
      </c>
      <c r="L4" s="3" t="s">
        <v>29</v>
      </c>
      <c r="M4" s="5">
        <v>10</v>
      </c>
      <c r="N4" s="5">
        <v>10</v>
      </c>
      <c r="O4" s="4">
        <v>1</v>
      </c>
      <c r="Q4" t="s">
        <v>20</v>
      </c>
    </row>
    <row r="5" spans="1:17" hidden="1" x14ac:dyDescent="0.3">
      <c r="D5" t="s">
        <v>30</v>
      </c>
      <c r="E5" t="s">
        <v>30</v>
      </c>
      <c r="G5" t="s">
        <v>31</v>
      </c>
      <c r="H5" s="7" t="s">
        <v>0</v>
      </c>
      <c r="I5" s="6">
        <v>45219</v>
      </c>
      <c r="K5" t="s">
        <v>23</v>
      </c>
      <c r="L5" s="3" t="s">
        <v>32</v>
      </c>
      <c r="M5" s="5">
        <v>9</v>
      </c>
      <c r="N5" s="5">
        <v>10</v>
      </c>
      <c r="O5" s="4">
        <v>0.9</v>
      </c>
      <c r="Q5" t="s">
        <v>20</v>
      </c>
    </row>
    <row r="6" spans="1:17" hidden="1" x14ac:dyDescent="0.3">
      <c r="D6" t="s">
        <v>33</v>
      </c>
      <c r="E6" t="s">
        <v>33</v>
      </c>
      <c r="G6" t="s">
        <v>34</v>
      </c>
      <c r="H6" s="7" t="s">
        <v>0</v>
      </c>
      <c r="I6" s="6">
        <v>45219</v>
      </c>
      <c r="K6" t="s">
        <v>23</v>
      </c>
      <c r="L6" s="3" t="s">
        <v>35</v>
      </c>
      <c r="M6" s="5">
        <v>10</v>
      </c>
      <c r="N6" s="5">
        <v>10</v>
      </c>
      <c r="O6" s="4">
        <v>1</v>
      </c>
      <c r="Q6" t="s">
        <v>20</v>
      </c>
    </row>
    <row r="7" spans="1:17" hidden="1" x14ac:dyDescent="0.3">
      <c r="D7" t="s">
        <v>36</v>
      </c>
      <c r="E7" t="s">
        <v>36</v>
      </c>
      <c r="G7" t="s">
        <v>37</v>
      </c>
      <c r="H7" s="7" t="s">
        <v>0</v>
      </c>
      <c r="I7" s="6">
        <v>45219</v>
      </c>
      <c r="K7" t="s">
        <v>23</v>
      </c>
      <c r="L7" s="3" t="s">
        <v>35</v>
      </c>
      <c r="M7" s="5">
        <v>10</v>
      </c>
      <c r="N7" s="5">
        <v>10</v>
      </c>
      <c r="O7" s="4">
        <v>1</v>
      </c>
      <c r="Q7" t="s">
        <v>20</v>
      </c>
    </row>
    <row r="8" spans="1:17" hidden="1" x14ac:dyDescent="0.3">
      <c r="D8" t="s">
        <v>38</v>
      </c>
      <c r="E8" t="s">
        <v>38</v>
      </c>
      <c r="G8" t="s">
        <v>39</v>
      </c>
      <c r="H8" s="7" t="s">
        <v>0</v>
      </c>
      <c r="I8" s="6">
        <v>45219</v>
      </c>
      <c r="K8" t="s">
        <v>23</v>
      </c>
      <c r="L8" s="3" t="s">
        <v>40</v>
      </c>
      <c r="M8" s="5">
        <v>10</v>
      </c>
      <c r="N8" s="5">
        <v>10</v>
      </c>
      <c r="O8" s="4">
        <v>1</v>
      </c>
      <c r="Q8" t="s">
        <v>20</v>
      </c>
    </row>
    <row r="9" spans="1:17" hidden="1" x14ac:dyDescent="0.3">
      <c r="D9" t="s">
        <v>41</v>
      </c>
      <c r="E9" t="s">
        <v>41</v>
      </c>
      <c r="G9" t="s">
        <v>42</v>
      </c>
      <c r="H9" s="7" t="s">
        <v>0</v>
      </c>
      <c r="I9" s="6">
        <v>45219</v>
      </c>
      <c r="K9" t="s">
        <v>23</v>
      </c>
      <c r="L9" s="3" t="s">
        <v>43</v>
      </c>
      <c r="M9" s="5">
        <v>0</v>
      </c>
      <c r="N9" s="5">
        <v>10</v>
      </c>
      <c r="O9" s="4">
        <v>0</v>
      </c>
      <c r="Q9" t="s">
        <v>20</v>
      </c>
    </row>
    <row r="10" spans="1:17" hidden="1" x14ac:dyDescent="0.3">
      <c r="D10" t="s">
        <v>44</v>
      </c>
      <c r="E10" t="s">
        <v>44</v>
      </c>
      <c r="G10" t="s">
        <v>45</v>
      </c>
      <c r="H10" s="7" t="s">
        <v>0</v>
      </c>
      <c r="I10" s="6">
        <v>45219</v>
      </c>
      <c r="K10" t="s">
        <v>23</v>
      </c>
      <c r="L10" s="3" t="s">
        <v>43</v>
      </c>
      <c r="M10" s="5">
        <v>0</v>
      </c>
      <c r="N10" s="5">
        <v>10</v>
      </c>
      <c r="O10" s="4">
        <v>0</v>
      </c>
      <c r="Q10" t="s">
        <v>20</v>
      </c>
    </row>
    <row r="11" spans="1:17" hidden="1" x14ac:dyDescent="0.3">
      <c r="D11" t="s">
        <v>46</v>
      </c>
      <c r="E11" t="s">
        <v>46</v>
      </c>
      <c r="G11" t="s">
        <v>47</v>
      </c>
      <c r="H11" s="7" t="s">
        <v>0</v>
      </c>
      <c r="I11" s="6">
        <v>45219</v>
      </c>
      <c r="K11" t="s">
        <v>23</v>
      </c>
      <c r="L11" s="3" t="s">
        <v>35</v>
      </c>
      <c r="M11" s="5">
        <v>10</v>
      </c>
      <c r="N11" s="5">
        <v>10</v>
      </c>
      <c r="O11" s="4">
        <v>1</v>
      </c>
      <c r="Q11" t="s">
        <v>20</v>
      </c>
    </row>
    <row r="12" spans="1:17" hidden="1" x14ac:dyDescent="0.3">
      <c r="D12" t="s">
        <v>48</v>
      </c>
      <c r="E12" t="s">
        <v>48</v>
      </c>
      <c r="G12" t="s">
        <v>49</v>
      </c>
      <c r="H12" s="7" t="s">
        <v>0</v>
      </c>
      <c r="I12" s="6">
        <v>45219</v>
      </c>
      <c r="K12" t="s">
        <v>23</v>
      </c>
      <c r="L12" s="3" t="s">
        <v>50</v>
      </c>
      <c r="M12" s="5">
        <v>10</v>
      </c>
      <c r="N12" s="5">
        <v>10</v>
      </c>
      <c r="O12" s="4">
        <v>1</v>
      </c>
      <c r="Q12" t="s">
        <v>20</v>
      </c>
    </row>
    <row r="13" spans="1:17" hidden="1" x14ac:dyDescent="0.3">
      <c r="D13" t="s">
        <v>51</v>
      </c>
      <c r="E13" t="s">
        <v>51</v>
      </c>
      <c r="G13" t="s">
        <v>52</v>
      </c>
      <c r="H13" s="7" t="s">
        <v>0</v>
      </c>
      <c r="I13" s="6">
        <v>45219</v>
      </c>
      <c r="K13" t="s">
        <v>23</v>
      </c>
      <c r="L13" s="3" t="s">
        <v>43</v>
      </c>
      <c r="M13" s="5">
        <v>0</v>
      </c>
      <c r="N13" s="5">
        <v>10</v>
      </c>
      <c r="O13" s="4">
        <v>0</v>
      </c>
      <c r="Q13" t="s">
        <v>20</v>
      </c>
    </row>
    <row r="14" spans="1:17" hidden="1" x14ac:dyDescent="0.3">
      <c r="D14" t="s">
        <v>53</v>
      </c>
      <c r="E14" t="s">
        <v>53</v>
      </c>
      <c r="G14" t="s">
        <v>54</v>
      </c>
      <c r="H14" s="7" t="s">
        <v>0</v>
      </c>
      <c r="I14" s="6">
        <v>45219</v>
      </c>
      <c r="K14" t="s">
        <v>23</v>
      </c>
      <c r="L14" s="3" t="s">
        <v>32</v>
      </c>
      <c r="M14" s="5">
        <v>9</v>
      </c>
      <c r="N14" s="5">
        <v>10</v>
      </c>
      <c r="O14" s="4">
        <v>0.9</v>
      </c>
      <c r="Q14" t="s">
        <v>20</v>
      </c>
    </row>
    <row r="15" spans="1:17" hidden="1" x14ac:dyDescent="0.3">
      <c r="D15" t="s">
        <v>55</v>
      </c>
      <c r="E15" t="s">
        <v>55</v>
      </c>
      <c r="G15" t="s">
        <v>56</v>
      </c>
      <c r="H15" s="7" t="s">
        <v>0</v>
      </c>
      <c r="I15" s="6">
        <v>45219</v>
      </c>
      <c r="K15" t="s">
        <v>23</v>
      </c>
      <c r="L15" s="3" t="s">
        <v>35</v>
      </c>
      <c r="M15" s="5">
        <v>10</v>
      </c>
      <c r="N15" s="5">
        <v>10</v>
      </c>
      <c r="O15" s="4">
        <v>1</v>
      </c>
      <c r="Q15" t="s">
        <v>20</v>
      </c>
    </row>
    <row r="16" spans="1:17" hidden="1" x14ac:dyDescent="0.3">
      <c r="D16" t="s">
        <v>21</v>
      </c>
      <c r="E16" t="s">
        <v>21</v>
      </c>
      <c r="G16" t="s">
        <v>22</v>
      </c>
      <c r="H16" s="7" t="s">
        <v>1</v>
      </c>
      <c r="I16" s="6">
        <v>45207</v>
      </c>
      <c r="K16" t="s">
        <v>23</v>
      </c>
      <c r="L16" s="3" t="s">
        <v>57</v>
      </c>
      <c r="M16" s="5">
        <v>10</v>
      </c>
      <c r="N16" s="5">
        <v>10</v>
      </c>
      <c r="O16" s="4">
        <v>1</v>
      </c>
      <c r="Q16" t="s">
        <v>20</v>
      </c>
    </row>
    <row r="17" spans="4:17" hidden="1" x14ac:dyDescent="0.3">
      <c r="D17" t="s">
        <v>25</v>
      </c>
      <c r="E17" t="s">
        <v>26</v>
      </c>
      <c r="F17" t="s">
        <v>27</v>
      </c>
      <c r="G17" t="s">
        <v>28</v>
      </c>
      <c r="H17" s="7" t="s">
        <v>1</v>
      </c>
      <c r="I17" s="6">
        <v>45207</v>
      </c>
      <c r="K17" t="s">
        <v>23</v>
      </c>
      <c r="L17" s="3" t="s">
        <v>58</v>
      </c>
      <c r="M17" s="5">
        <v>10</v>
      </c>
      <c r="N17" s="5">
        <v>10</v>
      </c>
      <c r="O17" s="4">
        <v>1</v>
      </c>
      <c r="Q17" t="s">
        <v>20</v>
      </c>
    </row>
    <row r="18" spans="4:17" hidden="1" x14ac:dyDescent="0.3">
      <c r="D18" t="s">
        <v>30</v>
      </c>
      <c r="E18" t="s">
        <v>30</v>
      </c>
      <c r="G18" t="s">
        <v>31</v>
      </c>
      <c r="H18" s="7" t="s">
        <v>1</v>
      </c>
      <c r="I18" s="6">
        <v>45207</v>
      </c>
      <c r="K18" t="s">
        <v>23</v>
      </c>
      <c r="L18" s="3" t="s">
        <v>59</v>
      </c>
      <c r="M18" s="5">
        <v>9</v>
      </c>
      <c r="N18" s="5">
        <v>10</v>
      </c>
      <c r="O18" s="4">
        <v>0.9</v>
      </c>
      <c r="Q18" t="s">
        <v>20</v>
      </c>
    </row>
    <row r="19" spans="4:17" hidden="1" x14ac:dyDescent="0.3">
      <c r="D19" t="s">
        <v>33</v>
      </c>
      <c r="E19" t="s">
        <v>33</v>
      </c>
      <c r="G19" t="s">
        <v>34</v>
      </c>
      <c r="H19" s="7" t="s">
        <v>1</v>
      </c>
      <c r="I19" s="6">
        <v>45207</v>
      </c>
      <c r="K19" t="s">
        <v>23</v>
      </c>
      <c r="L19" s="3" t="s">
        <v>60</v>
      </c>
      <c r="M19" s="5">
        <v>10</v>
      </c>
      <c r="N19" s="5">
        <v>10</v>
      </c>
      <c r="O19" s="4">
        <v>1</v>
      </c>
      <c r="Q19" t="s">
        <v>20</v>
      </c>
    </row>
    <row r="20" spans="4:17" hidden="1" x14ac:dyDescent="0.3">
      <c r="D20" t="s">
        <v>36</v>
      </c>
      <c r="E20" t="s">
        <v>36</v>
      </c>
      <c r="G20" t="s">
        <v>37</v>
      </c>
      <c r="H20" s="7" t="s">
        <v>1</v>
      </c>
      <c r="I20" s="6">
        <v>45207</v>
      </c>
      <c r="K20" t="s">
        <v>23</v>
      </c>
      <c r="L20" s="3" t="s">
        <v>61</v>
      </c>
      <c r="M20" s="5">
        <v>9</v>
      </c>
      <c r="N20" s="5">
        <v>10</v>
      </c>
      <c r="O20" s="4">
        <v>0.9</v>
      </c>
      <c r="Q20" t="s">
        <v>20</v>
      </c>
    </row>
    <row r="21" spans="4:17" hidden="1" x14ac:dyDescent="0.3">
      <c r="D21" t="s">
        <v>38</v>
      </c>
      <c r="E21" t="s">
        <v>38</v>
      </c>
      <c r="G21" t="s">
        <v>39</v>
      </c>
      <c r="H21" s="7" t="s">
        <v>1</v>
      </c>
      <c r="I21" s="6">
        <v>45207</v>
      </c>
      <c r="K21" t="s">
        <v>23</v>
      </c>
      <c r="L21" s="3" t="s">
        <v>62</v>
      </c>
      <c r="M21" s="5">
        <v>10</v>
      </c>
      <c r="N21" s="5">
        <v>10</v>
      </c>
      <c r="O21" s="4">
        <v>1</v>
      </c>
      <c r="Q21" t="s">
        <v>20</v>
      </c>
    </row>
    <row r="22" spans="4:17" hidden="1" x14ac:dyDescent="0.3">
      <c r="D22" t="s">
        <v>41</v>
      </c>
      <c r="E22" t="s">
        <v>41</v>
      </c>
      <c r="G22" t="s">
        <v>42</v>
      </c>
      <c r="H22" s="7" t="s">
        <v>1</v>
      </c>
      <c r="I22" s="6">
        <v>45207</v>
      </c>
      <c r="K22" t="s">
        <v>23</v>
      </c>
      <c r="L22" s="3" t="s">
        <v>43</v>
      </c>
      <c r="M22" s="5">
        <v>0</v>
      </c>
      <c r="N22" s="5">
        <v>10</v>
      </c>
      <c r="O22" s="4">
        <v>0</v>
      </c>
      <c r="Q22" t="s">
        <v>20</v>
      </c>
    </row>
    <row r="23" spans="4:17" hidden="1" x14ac:dyDescent="0.3">
      <c r="D23" t="s">
        <v>44</v>
      </c>
      <c r="E23" t="s">
        <v>44</v>
      </c>
      <c r="G23" t="s">
        <v>45</v>
      </c>
      <c r="H23" s="7" t="s">
        <v>1</v>
      </c>
      <c r="I23" s="6">
        <v>45207</v>
      </c>
      <c r="K23" t="s">
        <v>23</v>
      </c>
      <c r="L23" s="3" t="s">
        <v>63</v>
      </c>
      <c r="M23" s="5">
        <v>9</v>
      </c>
      <c r="N23" s="5">
        <v>10</v>
      </c>
      <c r="O23" s="4">
        <v>0.9</v>
      </c>
      <c r="Q23" t="s">
        <v>20</v>
      </c>
    </row>
    <row r="24" spans="4:17" hidden="1" x14ac:dyDescent="0.3">
      <c r="D24" t="s">
        <v>46</v>
      </c>
      <c r="E24" t="s">
        <v>46</v>
      </c>
      <c r="G24" t="s">
        <v>47</v>
      </c>
      <c r="H24" s="7" t="s">
        <v>1</v>
      </c>
      <c r="I24" s="6">
        <v>45207</v>
      </c>
      <c r="K24" t="s">
        <v>23</v>
      </c>
      <c r="L24" s="3" t="s">
        <v>64</v>
      </c>
      <c r="M24" s="5">
        <v>0</v>
      </c>
      <c r="N24" s="5">
        <v>10</v>
      </c>
      <c r="O24" s="4">
        <v>0</v>
      </c>
      <c r="Q24" t="s">
        <v>20</v>
      </c>
    </row>
    <row r="25" spans="4:17" hidden="1" x14ac:dyDescent="0.3">
      <c r="D25" t="s">
        <v>48</v>
      </c>
      <c r="E25" t="s">
        <v>48</v>
      </c>
      <c r="G25" t="s">
        <v>49</v>
      </c>
      <c r="H25" s="7" t="s">
        <v>1</v>
      </c>
      <c r="I25" s="6">
        <v>45207</v>
      </c>
      <c r="K25" t="s">
        <v>23</v>
      </c>
      <c r="L25" s="3" t="s">
        <v>65</v>
      </c>
      <c r="M25" s="5">
        <v>10</v>
      </c>
      <c r="N25" s="5">
        <v>10</v>
      </c>
      <c r="O25" s="4">
        <v>1</v>
      </c>
      <c r="Q25" t="s">
        <v>20</v>
      </c>
    </row>
    <row r="26" spans="4:17" hidden="1" x14ac:dyDescent="0.3">
      <c r="D26" t="s">
        <v>51</v>
      </c>
      <c r="E26" t="s">
        <v>51</v>
      </c>
      <c r="G26" t="s">
        <v>52</v>
      </c>
      <c r="H26" s="7" t="s">
        <v>1</v>
      </c>
      <c r="I26" s="6">
        <v>45207</v>
      </c>
      <c r="K26" t="s">
        <v>23</v>
      </c>
      <c r="L26" s="3" t="s">
        <v>43</v>
      </c>
      <c r="M26" s="5">
        <v>0</v>
      </c>
      <c r="N26" s="5">
        <v>10</v>
      </c>
      <c r="O26" s="4">
        <v>0</v>
      </c>
      <c r="Q26" t="s">
        <v>20</v>
      </c>
    </row>
    <row r="27" spans="4:17" hidden="1" x14ac:dyDescent="0.3">
      <c r="D27" t="s">
        <v>53</v>
      </c>
      <c r="E27" t="s">
        <v>53</v>
      </c>
      <c r="G27" t="s">
        <v>54</v>
      </c>
      <c r="H27" s="7" t="s">
        <v>1</v>
      </c>
      <c r="I27" s="6">
        <v>45207</v>
      </c>
      <c r="K27" t="s">
        <v>23</v>
      </c>
      <c r="L27" s="3" t="s">
        <v>43</v>
      </c>
      <c r="M27" s="5">
        <v>0</v>
      </c>
      <c r="N27" s="5">
        <v>10</v>
      </c>
      <c r="O27" s="4">
        <v>0</v>
      </c>
      <c r="Q27" t="s">
        <v>20</v>
      </c>
    </row>
    <row r="28" spans="4:17" hidden="1" x14ac:dyDescent="0.3">
      <c r="D28" t="s">
        <v>55</v>
      </c>
      <c r="E28" t="s">
        <v>55</v>
      </c>
      <c r="G28" t="s">
        <v>56</v>
      </c>
      <c r="H28" s="7" t="s">
        <v>1</v>
      </c>
      <c r="I28" s="6">
        <v>45207</v>
      </c>
      <c r="K28" t="s">
        <v>23</v>
      </c>
      <c r="L28" s="3" t="s">
        <v>43</v>
      </c>
      <c r="M28" s="5">
        <v>0</v>
      </c>
      <c r="N28" s="5">
        <v>10</v>
      </c>
      <c r="O28" s="4">
        <v>0</v>
      </c>
      <c r="Q28" t="s">
        <v>20</v>
      </c>
    </row>
    <row r="29" spans="4:17" hidden="1" x14ac:dyDescent="0.3">
      <c r="D29" t="s">
        <v>21</v>
      </c>
      <c r="E29" t="s">
        <v>21</v>
      </c>
      <c r="G29" t="s">
        <v>22</v>
      </c>
      <c r="H29" s="7" t="s">
        <v>2</v>
      </c>
      <c r="I29" s="6">
        <v>45195</v>
      </c>
      <c r="K29" t="s">
        <v>23</v>
      </c>
      <c r="L29" s="3" t="s">
        <v>66</v>
      </c>
      <c r="M29" s="5">
        <v>1</v>
      </c>
      <c r="N29" s="5">
        <v>1</v>
      </c>
      <c r="O29" s="4">
        <v>1</v>
      </c>
      <c r="Q29" t="s">
        <v>20</v>
      </c>
    </row>
    <row r="30" spans="4:17" hidden="1" x14ac:dyDescent="0.3">
      <c r="D30" t="s">
        <v>25</v>
      </c>
      <c r="E30" t="s">
        <v>26</v>
      </c>
      <c r="F30" t="s">
        <v>27</v>
      </c>
      <c r="G30" t="s">
        <v>28</v>
      </c>
      <c r="H30" s="7" t="s">
        <v>2</v>
      </c>
      <c r="I30" s="6">
        <v>45195</v>
      </c>
      <c r="K30" t="s">
        <v>23</v>
      </c>
      <c r="L30" s="3" t="s">
        <v>67</v>
      </c>
      <c r="M30" s="5">
        <v>1</v>
      </c>
      <c r="N30" s="5">
        <v>1</v>
      </c>
      <c r="O30" s="4">
        <v>1</v>
      </c>
      <c r="Q30" t="s">
        <v>20</v>
      </c>
    </row>
    <row r="31" spans="4:17" hidden="1" x14ac:dyDescent="0.3">
      <c r="D31" t="s">
        <v>30</v>
      </c>
      <c r="E31" t="s">
        <v>30</v>
      </c>
      <c r="G31" t="s">
        <v>31</v>
      </c>
      <c r="H31" s="7" t="s">
        <v>2</v>
      </c>
      <c r="I31" s="6">
        <v>45195</v>
      </c>
      <c r="K31" t="s">
        <v>23</v>
      </c>
      <c r="L31" s="3" t="s">
        <v>68</v>
      </c>
      <c r="M31" s="5">
        <v>1</v>
      </c>
      <c r="N31" s="5">
        <v>1</v>
      </c>
      <c r="O31" s="4">
        <v>1</v>
      </c>
      <c r="Q31" t="s">
        <v>20</v>
      </c>
    </row>
    <row r="32" spans="4:17" hidden="1" x14ac:dyDescent="0.3">
      <c r="D32" t="s">
        <v>33</v>
      </c>
      <c r="E32" t="s">
        <v>33</v>
      </c>
      <c r="G32" t="s">
        <v>34</v>
      </c>
      <c r="H32" s="7" t="s">
        <v>2</v>
      </c>
      <c r="I32" s="6">
        <v>45195</v>
      </c>
      <c r="K32" t="s">
        <v>23</v>
      </c>
      <c r="L32" s="3" t="s">
        <v>66</v>
      </c>
      <c r="M32" s="5">
        <v>1</v>
      </c>
      <c r="N32" s="5">
        <v>1</v>
      </c>
      <c r="O32" s="4">
        <v>1</v>
      </c>
      <c r="Q32" t="s">
        <v>20</v>
      </c>
    </row>
    <row r="33" spans="4:17" hidden="1" x14ac:dyDescent="0.3">
      <c r="D33" t="s">
        <v>36</v>
      </c>
      <c r="E33" t="s">
        <v>36</v>
      </c>
      <c r="G33" t="s">
        <v>37</v>
      </c>
      <c r="H33" s="7" t="s">
        <v>2</v>
      </c>
      <c r="I33" s="6">
        <v>45195</v>
      </c>
      <c r="K33" t="s">
        <v>23</v>
      </c>
      <c r="L33" s="3" t="s">
        <v>69</v>
      </c>
      <c r="M33" s="5">
        <v>1</v>
      </c>
      <c r="N33" s="5">
        <v>1</v>
      </c>
      <c r="O33" s="4">
        <v>1</v>
      </c>
      <c r="Q33" t="s">
        <v>20</v>
      </c>
    </row>
    <row r="34" spans="4:17" hidden="1" x14ac:dyDescent="0.3">
      <c r="D34" t="s">
        <v>38</v>
      </c>
      <c r="E34" t="s">
        <v>38</v>
      </c>
      <c r="G34" t="s">
        <v>39</v>
      </c>
      <c r="H34" s="7" t="s">
        <v>2</v>
      </c>
      <c r="I34" s="6">
        <v>45195</v>
      </c>
      <c r="K34" t="s">
        <v>23</v>
      </c>
      <c r="L34" s="3" t="s">
        <v>70</v>
      </c>
      <c r="M34" s="5">
        <v>1</v>
      </c>
      <c r="N34" s="5">
        <v>1</v>
      </c>
      <c r="O34" s="4">
        <v>1</v>
      </c>
      <c r="Q34" t="s">
        <v>20</v>
      </c>
    </row>
    <row r="35" spans="4:17" hidden="1" x14ac:dyDescent="0.3">
      <c r="D35" t="s">
        <v>41</v>
      </c>
      <c r="E35" t="s">
        <v>41</v>
      </c>
      <c r="G35" t="s">
        <v>42</v>
      </c>
      <c r="H35" s="7" t="s">
        <v>2</v>
      </c>
      <c r="I35" s="6">
        <v>45195</v>
      </c>
      <c r="K35" t="s">
        <v>23</v>
      </c>
      <c r="L35" s="3" t="s">
        <v>43</v>
      </c>
      <c r="M35" s="5">
        <v>0</v>
      </c>
      <c r="N35" s="5">
        <v>1</v>
      </c>
      <c r="O35" s="4">
        <v>0</v>
      </c>
      <c r="Q35" t="s">
        <v>20</v>
      </c>
    </row>
    <row r="36" spans="4:17" hidden="1" x14ac:dyDescent="0.3">
      <c r="D36" t="s">
        <v>44</v>
      </c>
      <c r="E36" t="s">
        <v>44</v>
      </c>
      <c r="G36" t="s">
        <v>45</v>
      </c>
      <c r="H36" s="7" t="s">
        <v>2</v>
      </c>
      <c r="I36" s="6">
        <v>45195</v>
      </c>
      <c r="K36" t="s">
        <v>23</v>
      </c>
      <c r="L36" s="3" t="s">
        <v>71</v>
      </c>
      <c r="M36" s="5">
        <v>0</v>
      </c>
      <c r="N36" s="5">
        <v>1</v>
      </c>
      <c r="O36" s="4">
        <v>0</v>
      </c>
      <c r="Q36" t="s">
        <v>20</v>
      </c>
    </row>
    <row r="37" spans="4:17" hidden="1" x14ac:dyDescent="0.3">
      <c r="D37" t="s">
        <v>46</v>
      </c>
      <c r="E37" t="s">
        <v>46</v>
      </c>
      <c r="G37" t="s">
        <v>47</v>
      </c>
      <c r="H37" s="7" t="s">
        <v>2</v>
      </c>
      <c r="I37" s="6">
        <v>45195</v>
      </c>
      <c r="K37" t="s">
        <v>23</v>
      </c>
      <c r="L37" s="3" t="s">
        <v>72</v>
      </c>
      <c r="M37" s="5">
        <v>1</v>
      </c>
      <c r="N37" s="5">
        <v>1</v>
      </c>
      <c r="O37" s="4">
        <v>1</v>
      </c>
      <c r="Q37" t="s">
        <v>20</v>
      </c>
    </row>
    <row r="38" spans="4:17" hidden="1" x14ac:dyDescent="0.3">
      <c r="D38" t="s">
        <v>48</v>
      </c>
      <c r="E38" t="s">
        <v>48</v>
      </c>
      <c r="G38" t="s">
        <v>49</v>
      </c>
      <c r="H38" s="7" t="s">
        <v>2</v>
      </c>
      <c r="I38" s="6">
        <v>45195</v>
      </c>
      <c r="K38" t="s">
        <v>23</v>
      </c>
      <c r="L38" s="3" t="s">
        <v>71</v>
      </c>
      <c r="M38" s="5">
        <v>0</v>
      </c>
      <c r="N38" s="5">
        <v>1</v>
      </c>
      <c r="O38" s="4">
        <v>0</v>
      </c>
      <c r="Q38" t="s">
        <v>20</v>
      </c>
    </row>
    <row r="39" spans="4:17" hidden="1" x14ac:dyDescent="0.3">
      <c r="D39" t="s">
        <v>51</v>
      </c>
      <c r="E39" t="s">
        <v>51</v>
      </c>
      <c r="G39" t="s">
        <v>52</v>
      </c>
      <c r="H39" s="7" t="s">
        <v>2</v>
      </c>
      <c r="I39" s="6">
        <v>45195</v>
      </c>
      <c r="K39" t="s">
        <v>23</v>
      </c>
      <c r="L39" s="3" t="s">
        <v>43</v>
      </c>
      <c r="M39" s="5">
        <v>0</v>
      </c>
      <c r="N39" s="5">
        <v>1</v>
      </c>
      <c r="O39" s="4">
        <v>0</v>
      </c>
      <c r="Q39" t="s">
        <v>20</v>
      </c>
    </row>
    <row r="40" spans="4:17" hidden="1" x14ac:dyDescent="0.3">
      <c r="D40" t="s">
        <v>53</v>
      </c>
      <c r="E40" t="s">
        <v>53</v>
      </c>
      <c r="G40" t="s">
        <v>54</v>
      </c>
      <c r="H40" s="7" t="s">
        <v>2</v>
      </c>
      <c r="I40" s="6">
        <v>45195</v>
      </c>
      <c r="K40" t="s">
        <v>23</v>
      </c>
      <c r="L40" s="3" t="s">
        <v>73</v>
      </c>
      <c r="M40" s="5">
        <v>0</v>
      </c>
      <c r="N40" s="5">
        <v>1</v>
      </c>
      <c r="O40" s="4">
        <v>0</v>
      </c>
      <c r="Q40" t="s">
        <v>20</v>
      </c>
    </row>
    <row r="41" spans="4:17" hidden="1" x14ac:dyDescent="0.3">
      <c r="D41" t="s">
        <v>55</v>
      </c>
      <c r="E41" t="s">
        <v>55</v>
      </c>
      <c r="G41" t="s">
        <v>56</v>
      </c>
      <c r="H41" s="7" t="s">
        <v>2</v>
      </c>
      <c r="I41" s="6">
        <v>45195</v>
      </c>
      <c r="K41" t="s">
        <v>23</v>
      </c>
      <c r="L41" s="3" t="s">
        <v>66</v>
      </c>
      <c r="M41" s="5">
        <v>1</v>
      </c>
      <c r="N41" s="5">
        <v>1</v>
      </c>
      <c r="O41" s="4">
        <v>1</v>
      </c>
      <c r="Q41" t="s">
        <v>20</v>
      </c>
    </row>
    <row r="42" spans="4:17" hidden="1" x14ac:dyDescent="0.3">
      <c r="D42" t="s">
        <v>21</v>
      </c>
      <c r="E42" t="s">
        <v>21</v>
      </c>
      <c r="G42" t="s">
        <v>22</v>
      </c>
      <c r="H42" s="7" t="s">
        <v>3</v>
      </c>
      <c r="I42" s="6">
        <v>45183</v>
      </c>
      <c r="K42" t="s">
        <v>23</v>
      </c>
      <c r="L42" s="3" t="s">
        <v>74</v>
      </c>
      <c r="M42" s="5">
        <v>1</v>
      </c>
      <c r="N42" s="5">
        <v>1</v>
      </c>
      <c r="O42" s="4">
        <v>1</v>
      </c>
      <c r="Q42" t="s">
        <v>20</v>
      </c>
    </row>
    <row r="43" spans="4:17" hidden="1" x14ac:dyDescent="0.3">
      <c r="D43" t="s">
        <v>25</v>
      </c>
      <c r="E43" t="s">
        <v>26</v>
      </c>
      <c r="F43" t="s">
        <v>27</v>
      </c>
      <c r="G43" t="s">
        <v>28</v>
      </c>
      <c r="H43" s="7" t="s">
        <v>3</v>
      </c>
      <c r="I43" s="6">
        <v>45183</v>
      </c>
      <c r="K43" t="s">
        <v>75</v>
      </c>
      <c r="L43" s="3"/>
      <c r="M43" s="5"/>
      <c r="N43" s="5">
        <v>1</v>
      </c>
      <c r="O43" s="4"/>
      <c r="Q43" t="s">
        <v>20</v>
      </c>
    </row>
    <row r="44" spans="4:17" hidden="1" x14ac:dyDescent="0.3">
      <c r="D44" t="s">
        <v>30</v>
      </c>
      <c r="E44" t="s">
        <v>30</v>
      </c>
      <c r="G44" t="s">
        <v>31</v>
      </c>
      <c r="H44" s="7" t="s">
        <v>3</v>
      </c>
      <c r="I44" s="6">
        <v>45183</v>
      </c>
      <c r="K44" t="s">
        <v>23</v>
      </c>
      <c r="L44" s="3" t="s">
        <v>74</v>
      </c>
      <c r="M44" s="5">
        <v>1</v>
      </c>
      <c r="N44" s="5">
        <v>1</v>
      </c>
      <c r="O44" s="4">
        <v>1</v>
      </c>
      <c r="Q44" t="s">
        <v>20</v>
      </c>
    </row>
    <row r="45" spans="4:17" hidden="1" x14ac:dyDescent="0.3">
      <c r="D45" t="s">
        <v>33</v>
      </c>
      <c r="E45" t="s">
        <v>33</v>
      </c>
      <c r="G45" t="s">
        <v>34</v>
      </c>
      <c r="H45" s="7" t="s">
        <v>3</v>
      </c>
      <c r="I45" s="6">
        <v>45183</v>
      </c>
      <c r="K45" t="s">
        <v>75</v>
      </c>
      <c r="L45" s="3"/>
      <c r="M45" s="5"/>
      <c r="N45" s="5">
        <v>1</v>
      </c>
      <c r="O45" s="4"/>
      <c r="Q45" t="s">
        <v>20</v>
      </c>
    </row>
    <row r="46" spans="4:17" hidden="1" x14ac:dyDescent="0.3">
      <c r="D46" t="s">
        <v>36</v>
      </c>
      <c r="E46" t="s">
        <v>36</v>
      </c>
      <c r="G46" t="s">
        <v>37</v>
      </c>
      <c r="H46" s="7" t="s">
        <v>3</v>
      </c>
      <c r="I46" s="6">
        <v>45183</v>
      </c>
      <c r="K46" t="s">
        <v>23</v>
      </c>
      <c r="L46" s="3" t="s">
        <v>74</v>
      </c>
      <c r="M46" s="5">
        <v>1</v>
      </c>
      <c r="N46" s="5">
        <v>1</v>
      </c>
      <c r="O46" s="4">
        <v>1</v>
      </c>
      <c r="Q46" t="s">
        <v>20</v>
      </c>
    </row>
    <row r="47" spans="4:17" hidden="1" x14ac:dyDescent="0.3">
      <c r="D47" t="s">
        <v>38</v>
      </c>
      <c r="E47" t="s">
        <v>38</v>
      </c>
      <c r="G47" t="s">
        <v>39</v>
      </c>
      <c r="H47" s="7" t="s">
        <v>3</v>
      </c>
      <c r="I47" s="6">
        <v>45183</v>
      </c>
      <c r="K47" t="s">
        <v>23</v>
      </c>
      <c r="L47" s="3"/>
      <c r="M47" s="5"/>
      <c r="N47" s="5">
        <v>1</v>
      </c>
      <c r="O47" s="4"/>
      <c r="Q47" t="s">
        <v>20</v>
      </c>
    </row>
    <row r="48" spans="4:17" hidden="1" x14ac:dyDescent="0.3">
      <c r="D48" t="s">
        <v>41</v>
      </c>
      <c r="E48" t="s">
        <v>41</v>
      </c>
      <c r="G48" t="s">
        <v>42</v>
      </c>
      <c r="H48" s="7" t="s">
        <v>3</v>
      </c>
      <c r="I48" s="6">
        <v>45183</v>
      </c>
      <c r="K48" t="s">
        <v>76</v>
      </c>
      <c r="L48" s="3"/>
      <c r="M48" s="5"/>
      <c r="N48" s="5">
        <v>1</v>
      </c>
      <c r="O48" s="4"/>
      <c r="Q48" t="s">
        <v>20</v>
      </c>
    </row>
    <row r="49" spans="4:17" hidden="1" x14ac:dyDescent="0.3">
      <c r="D49" t="s">
        <v>44</v>
      </c>
      <c r="E49" t="s">
        <v>44</v>
      </c>
      <c r="G49" t="s">
        <v>45</v>
      </c>
      <c r="H49" s="7" t="s">
        <v>3</v>
      </c>
      <c r="I49" s="6">
        <v>45183</v>
      </c>
      <c r="K49" t="s">
        <v>23</v>
      </c>
      <c r="L49" s="3"/>
      <c r="M49" s="5"/>
      <c r="N49" s="5">
        <v>1</v>
      </c>
      <c r="O49" s="4"/>
      <c r="Q49" t="s">
        <v>20</v>
      </c>
    </row>
    <row r="50" spans="4:17" hidden="1" x14ac:dyDescent="0.3">
      <c r="D50" t="s">
        <v>46</v>
      </c>
      <c r="E50" t="s">
        <v>46</v>
      </c>
      <c r="G50" t="s">
        <v>47</v>
      </c>
      <c r="H50" s="7" t="s">
        <v>3</v>
      </c>
      <c r="I50" s="6">
        <v>45183</v>
      </c>
      <c r="K50" t="s">
        <v>75</v>
      </c>
      <c r="L50" s="3"/>
      <c r="M50" s="5"/>
      <c r="N50" s="5">
        <v>1</v>
      </c>
      <c r="O50" s="4"/>
      <c r="Q50" t="s">
        <v>20</v>
      </c>
    </row>
    <row r="51" spans="4:17" hidden="1" x14ac:dyDescent="0.3">
      <c r="D51" t="s">
        <v>48</v>
      </c>
      <c r="E51" t="s">
        <v>48</v>
      </c>
      <c r="G51" t="s">
        <v>49</v>
      </c>
      <c r="H51" s="7" t="s">
        <v>3</v>
      </c>
      <c r="I51" s="6">
        <v>45183</v>
      </c>
      <c r="K51" t="s">
        <v>75</v>
      </c>
      <c r="L51" s="3"/>
      <c r="M51" s="5"/>
      <c r="N51" s="5">
        <v>1</v>
      </c>
      <c r="O51" s="4"/>
      <c r="Q51" t="s">
        <v>20</v>
      </c>
    </row>
    <row r="52" spans="4:17" hidden="1" x14ac:dyDescent="0.3">
      <c r="D52" t="s">
        <v>51</v>
      </c>
      <c r="E52" t="s">
        <v>51</v>
      </c>
      <c r="G52" t="s">
        <v>52</v>
      </c>
      <c r="H52" s="7" t="s">
        <v>3</v>
      </c>
      <c r="I52" s="6">
        <v>45183</v>
      </c>
      <c r="K52" t="s">
        <v>76</v>
      </c>
      <c r="L52" s="3"/>
      <c r="M52" s="5"/>
      <c r="N52" s="5">
        <v>1</v>
      </c>
      <c r="O52" s="4"/>
      <c r="Q52" t="s">
        <v>20</v>
      </c>
    </row>
    <row r="53" spans="4:17" hidden="1" x14ac:dyDescent="0.3">
      <c r="D53" t="s">
        <v>53</v>
      </c>
      <c r="E53" t="s">
        <v>53</v>
      </c>
      <c r="G53" t="s">
        <v>54</v>
      </c>
      <c r="H53" s="7" t="s">
        <v>3</v>
      </c>
      <c r="I53" s="6">
        <v>45183</v>
      </c>
      <c r="K53" t="s">
        <v>23</v>
      </c>
      <c r="L53" s="3" t="s">
        <v>74</v>
      </c>
      <c r="M53" s="5">
        <v>1</v>
      </c>
      <c r="N53" s="5">
        <v>1</v>
      </c>
      <c r="O53" s="4">
        <v>1</v>
      </c>
      <c r="Q53" t="s">
        <v>20</v>
      </c>
    </row>
    <row r="54" spans="4:17" hidden="1" x14ac:dyDescent="0.3">
      <c r="D54" t="s">
        <v>55</v>
      </c>
      <c r="E54" t="s">
        <v>55</v>
      </c>
      <c r="G54" t="s">
        <v>56</v>
      </c>
      <c r="H54" s="7" t="s">
        <v>3</v>
      </c>
      <c r="I54" s="6">
        <v>45183</v>
      </c>
      <c r="K54" t="s">
        <v>75</v>
      </c>
      <c r="L54" s="3"/>
      <c r="M54" s="5"/>
      <c r="N54" s="5">
        <v>1</v>
      </c>
      <c r="O54" s="4"/>
      <c r="Q54" t="s">
        <v>20</v>
      </c>
    </row>
    <row r="55" spans="4:17" hidden="1" x14ac:dyDescent="0.3">
      <c r="D55" t="s">
        <v>21</v>
      </c>
      <c r="E55" t="s">
        <v>21</v>
      </c>
      <c r="G55" t="s">
        <v>22</v>
      </c>
      <c r="H55" s="7" t="s">
        <v>4</v>
      </c>
      <c r="I55" s="6">
        <v>45183</v>
      </c>
      <c r="K55" t="s">
        <v>23</v>
      </c>
      <c r="L55" s="3" t="s">
        <v>77</v>
      </c>
      <c r="M55" s="5">
        <v>1</v>
      </c>
      <c r="N55" s="5">
        <v>1</v>
      </c>
      <c r="O55" s="4">
        <v>1</v>
      </c>
      <c r="Q55" t="s">
        <v>20</v>
      </c>
    </row>
    <row r="56" spans="4:17" hidden="1" x14ac:dyDescent="0.3">
      <c r="D56" t="s">
        <v>25</v>
      </c>
      <c r="E56" t="s">
        <v>26</v>
      </c>
      <c r="F56" t="s">
        <v>27</v>
      </c>
      <c r="G56" t="s">
        <v>28</v>
      </c>
      <c r="H56" s="7" t="s">
        <v>4</v>
      </c>
      <c r="I56" s="6">
        <v>45183</v>
      </c>
      <c r="K56" t="s">
        <v>23</v>
      </c>
      <c r="L56" s="3" t="s">
        <v>78</v>
      </c>
      <c r="M56" s="5">
        <v>0</v>
      </c>
      <c r="N56" s="5">
        <v>1</v>
      </c>
      <c r="O56" s="4">
        <v>0</v>
      </c>
      <c r="Q56" t="s">
        <v>20</v>
      </c>
    </row>
    <row r="57" spans="4:17" hidden="1" x14ac:dyDescent="0.3">
      <c r="D57" t="s">
        <v>30</v>
      </c>
      <c r="E57" t="s">
        <v>30</v>
      </c>
      <c r="G57" t="s">
        <v>31</v>
      </c>
      <c r="H57" s="7" t="s">
        <v>4</v>
      </c>
      <c r="I57" s="6">
        <v>45183</v>
      </c>
      <c r="K57" t="s">
        <v>23</v>
      </c>
      <c r="L57" s="3" t="s">
        <v>77</v>
      </c>
      <c r="M57" s="5">
        <v>1</v>
      </c>
      <c r="N57" s="5">
        <v>1</v>
      </c>
      <c r="O57" s="4">
        <v>1</v>
      </c>
      <c r="Q57" t="s">
        <v>20</v>
      </c>
    </row>
    <row r="58" spans="4:17" hidden="1" x14ac:dyDescent="0.3">
      <c r="D58" t="s">
        <v>33</v>
      </c>
      <c r="E58" t="s">
        <v>33</v>
      </c>
      <c r="G58" t="s">
        <v>34</v>
      </c>
      <c r="H58" s="7" t="s">
        <v>4</v>
      </c>
      <c r="I58" s="6">
        <v>45183</v>
      </c>
      <c r="K58" t="s">
        <v>23</v>
      </c>
      <c r="L58" s="3" t="s">
        <v>78</v>
      </c>
      <c r="M58" s="5">
        <v>0</v>
      </c>
      <c r="N58" s="5">
        <v>1</v>
      </c>
      <c r="O58" s="4">
        <v>0</v>
      </c>
      <c r="Q58" t="s">
        <v>20</v>
      </c>
    </row>
    <row r="59" spans="4:17" hidden="1" x14ac:dyDescent="0.3">
      <c r="D59" t="s">
        <v>36</v>
      </c>
      <c r="E59" t="s">
        <v>36</v>
      </c>
      <c r="G59" t="s">
        <v>37</v>
      </c>
      <c r="H59" s="7" t="s">
        <v>4</v>
      </c>
      <c r="I59" s="6">
        <v>45183</v>
      </c>
      <c r="K59" t="s">
        <v>23</v>
      </c>
      <c r="L59" s="3" t="s">
        <v>77</v>
      </c>
      <c r="M59" s="5">
        <v>1</v>
      </c>
      <c r="N59" s="5">
        <v>1</v>
      </c>
      <c r="O59" s="4">
        <v>1</v>
      </c>
      <c r="Q59" t="s">
        <v>20</v>
      </c>
    </row>
    <row r="60" spans="4:17" hidden="1" x14ac:dyDescent="0.3">
      <c r="D60" t="s">
        <v>38</v>
      </c>
      <c r="E60" t="s">
        <v>38</v>
      </c>
      <c r="G60" t="s">
        <v>39</v>
      </c>
      <c r="H60" s="7" t="s">
        <v>4</v>
      </c>
      <c r="I60" s="6">
        <v>45183</v>
      </c>
      <c r="K60" t="s">
        <v>23</v>
      </c>
      <c r="L60" s="3" t="s">
        <v>78</v>
      </c>
      <c r="M60" s="5">
        <v>0</v>
      </c>
      <c r="N60" s="5">
        <v>1</v>
      </c>
      <c r="O60" s="4">
        <v>0</v>
      </c>
      <c r="Q60" t="s">
        <v>20</v>
      </c>
    </row>
    <row r="61" spans="4:17" hidden="1" x14ac:dyDescent="0.3">
      <c r="D61" t="s">
        <v>41</v>
      </c>
      <c r="E61" t="s">
        <v>41</v>
      </c>
      <c r="G61" t="s">
        <v>42</v>
      </c>
      <c r="H61" s="7" t="s">
        <v>4</v>
      </c>
      <c r="I61" s="6">
        <v>45183</v>
      </c>
      <c r="K61" t="s">
        <v>23</v>
      </c>
      <c r="L61" s="3" t="s">
        <v>43</v>
      </c>
      <c r="M61" s="5">
        <v>0</v>
      </c>
      <c r="N61" s="5">
        <v>1</v>
      </c>
      <c r="O61" s="4">
        <v>0</v>
      </c>
      <c r="Q61" t="s">
        <v>20</v>
      </c>
    </row>
    <row r="62" spans="4:17" hidden="1" x14ac:dyDescent="0.3">
      <c r="D62" t="s">
        <v>44</v>
      </c>
      <c r="E62" t="s">
        <v>44</v>
      </c>
      <c r="G62" t="s">
        <v>45</v>
      </c>
      <c r="H62" s="7" t="s">
        <v>4</v>
      </c>
      <c r="I62" s="6">
        <v>45183</v>
      </c>
      <c r="K62" t="s">
        <v>23</v>
      </c>
      <c r="L62" s="3" t="s">
        <v>77</v>
      </c>
      <c r="M62" s="5">
        <v>1</v>
      </c>
      <c r="N62" s="5">
        <v>1</v>
      </c>
      <c r="O62" s="4">
        <v>1</v>
      </c>
      <c r="Q62" t="s">
        <v>20</v>
      </c>
    </row>
    <row r="63" spans="4:17" hidden="1" x14ac:dyDescent="0.3">
      <c r="D63" t="s">
        <v>46</v>
      </c>
      <c r="E63" t="s">
        <v>46</v>
      </c>
      <c r="G63" t="s">
        <v>47</v>
      </c>
      <c r="H63" s="7" t="s">
        <v>4</v>
      </c>
      <c r="I63" s="6">
        <v>45183</v>
      </c>
      <c r="K63" t="s">
        <v>23</v>
      </c>
      <c r="L63" s="3" t="s">
        <v>43</v>
      </c>
      <c r="M63" s="5">
        <v>0</v>
      </c>
      <c r="N63" s="5">
        <v>1</v>
      </c>
      <c r="O63" s="4">
        <v>0</v>
      </c>
      <c r="Q63" t="s">
        <v>20</v>
      </c>
    </row>
    <row r="64" spans="4:17" hidden="1" x14ac:dyDescent="0.3">
      <c r="D64" t="s">
        <v>48</v>
      </c>
      <c r="E64" t="s">
        <v>48</v>
      </c>
      <c r="G64" t="s">
        <v>49</v>
      </c>
      <c r="H64" s="7" t="s">
        <v>4</v>
      </c>
      <c r="I64" s="6">
        <v>45183</v>
      </c>
      <c r="K64" t="s">
        <v>23</v>
      </c>
      <c r="L64" s="3" t="s">
        <v>78</v>
      </c>
      <c r="M64" s="5">
        <v>0</v>
      </c>
      <c r="N64" s="5">
        <v>1</v>
      </c>
      <c r="O64" s="4">
        <v>0</v>
      </c>
      <c r="Q64" t="s">
        <v>20</v>
      </c>
    </row>
    <row r="65" spans="4:17" hidden="1" x14ac:dyDescent="0.3">
      <c r="D65" t="s">
        <v>51</v>
      </c>
      <c r="E65" t="s">
        <v>51</v>
      </c>
      <c r="G65" t="s">
        <v>52</v>
      </c>
      <c r="H65" s="7" t="s">
        <v>4</v>
      </c>
      <c r="I65" s="6">
        <v>45183</v>
      </c>
      <c r="K65" t="s">
        <v>23</v>
      </c>
      <c r="L65" s="3" t="s">
        <v>43</v>
      </c>
      <c r="M65" s="5">
        <v>0</v>
      </c>
      <c r="N65" s="5">
        <v>1</v>
      </c>
      <c r="O65" s="4">
        <v>0</v>
      </c>
      <c r="Q65" t="s">
        <v>20</v>
      </c>
    </row>
    <row r="66" spans="4:17" hidden="1" x14ac:dyDescent="0.3">
      <c r="D66" t="s">
        <v>53</v>
      </c>
      <c r="E66" t="s">
        <v>53</v>
      </c>
      <c r="G66" t="s">
        <v>54</v>
      </c>
      <c r="H66" s="7" t="s">
        <v>4</v>
      </c>
      <c r="I66" s="6">
        <v>45183</v>
      </c>
      <c r="K66" t="s">
        <v>23</v>
      </c>
      <c r="L66" s="3" t="s">
        <v>78</v>
      </c>
      <c r="M66" s="5">
        <v>0</v>
      </c>
      <c r="N66" s="5">
        <v>1</v>
      </c>
      <c r="O66" s="4">
        <v>0</v>
      </c>
      <c r="Q66" t="s">
        <v>20</v>
      </c>
    </row>
    <row r="67" spans="4:17" hidden="1" x14ac:dyDescent="0.3">
      <c r="D67" t="s">
        <v>55</v>
      </c>
      <c r="E67" t="s">
        <v>55</v>
      </c>
      <c r="G67" t="s">
        <v>56</v>
      </c>
      <c r="H67" s="7" t="s">
        <v>4</v>
      </c>
      <c r="I67" s="6">
        <v>45183</v>
      </c>
      <c r="K67" t="s">
        <v>23</v>
      </c>
      <c r="L67" s="3" t="s">
        <v>78</v>
      </c>
      <c r="M67" s="5">
        <v>0</v>
      </c>
      <c r="N67" s="5">
        <v>1</v>
      </c>
      <c r="O67" s="4">
        <v>0</v>
      </c>
      <c r="Q67" t="s">
        <v>20</v>
      </c>
    </row>
    <row r="68" spans="4:17" hidden="1" x14ac:dyDescent="0.3">
      <c r="D68" t="s">
        <v>25</v>
      </c>
      <c r="E68" t="s">
        <v>26</v>
      </c>
      <c r="F68" t="s">
        <v>27</v>
      </c>
      <c r="G68" t="s">
        <v>28</v>
      </c>
      <c r="H68" s="7" t="s">
        <v>5</v>
      </c>
      <c r="I68" s="6">
        <v>45179</v>
      </c>
      <c r="K68" t="s">
        <v>23</v>
      </c>
      <c r="L68" s="3" t="s">
        <v>79</v>
      </c>
      <c r="M68" s="5">
        <v>1</v>
      </c>
      <c r="N68" s="5">
        <v>1</v>
      </c>
      <c r="O68" s="4">
        <v>1</v>
      </c>
      <c r="Q68" t="s">
        <v>20</v>
      </c>
    </row>
    <row r="69" spans="4:17" hidden="1" x14ac:dyDescent="0.3">
      <c r="D69" t="s">
        <v>33</v>
      </c>
      <c r="E69" t="s">
        <v>33</v>
      </c>
      <c r="G69" t="s">
        <v>34</v>
      </c>
      <c r="H69" s="7" t="s">
        <v>5</v>
      </c>
      <c r="I69" s="6">
        <v>45179</v>
      </c>
      <c r="K69" t="s">
        <v>23</v>
      </c>
      <c r="L69" s="3" t="s">
        <v>74</v>
      </c>
      <c r="M69" s="5">
        <v>1</v>
      </c>
      <c r="N69" s="5">
        <v>1</v>
      </c>
      <c r="O69" s="4">
        <v>1</v>
      </c>
      <c r="Q69" t="s">
        <v>20</v>
      </c>
    </row>
    <row r="70" spans="4:17" hidden="1" x14ac:dyDescent="0.3">
      <c r="D70" t="s">
        <v>38</v>
      </c>
      <c r="E70" t="s">
        <v>38</v>
      </c>
      <c r="G70" t="s">
        <v>39</v>
      </c>
      <c r="H70" s="7" t="s">
        <v>5</v>
      </c>
      <c r="I70" s="6">
        <v>45179</v>
      </c>
      <c r="K70" t="s">
        <v>23</v>
      </c>
      <c r="L70" s="3" t="s">
        <v>80</v>
      </c>
      <c r="M70" s="5">
        <v>1</v>
      </c>
      <c r="N70" s="5">
        <v>1</v>
      </c>
      <c r="O70" s="4">
        <v>1</v>
      </c>
      <c r="Q70" t="s">
        <v>20</v>
      </c>
    </row>
    <row r="71" spans="4:17" hidden="1" x14ac:dyDescent="0.3">
      <c r="D71" t="s">
        <v>44</v>
      </c>
      <c r="E71" t="s">
        <v>44</v>
      </c>
      <c r="G71" t="s">
        <v>45</v>
      </c>
      <c r="H71" s="7" t="s">
        <v>5</v>
      </c>
      <c r="I71" s="6">
        <v>45179</v>
      </c>
      <c r="K71" t="s">
        <v>23</v>
      </c>
      <c r="L71" s="3" t="s">
        <v>74</v>
      </c>
      <c r="M71" s="5">
        <v>1</v>
      </c>
      <c r="N71" s="5">
        <v>1</v>
      </c>
      <c r="O71" s="4">
        <v>1</v>
      </c>
      <c r="Q71" t="s">
        <v>20</v>
      </c>
    </row>
    <row r="72" spans="4:17" hidden="1" x14ac:dyDescent="0.3">
      <c r="D72" t="s">
        <v>48</v>
      </c>
      <c r="E72" t="s">
        <v>48</v>
      </c>
      <c r="G72" t="s">
        <v>49</v>
      </c>
      <c r="H72" s="7" t="s">
        <v>5</v>
      </c>
      <c r="I72" s="6">
        <v>45179</v>
      </c>
      <c r="K72" t="s">
        <v>23</v>
      </c>
      <c r="L72" s="3" t="s">
        <v>74</v>
      </c>
      <c r="M72" s="5">
        <v>1</v>
      </c>
      <c r="N72" s="5">
        <v>1</v>
      </c>
      <c r="O72" s="4">
        <v>1</v>
      </c>
      <c r="Q72" t="s">
        <v>20</v>
      </c>
    </row>
    <row r="73" spans="4:17" hidden="1" x14ac:dyDescent="0.3">
      <c r="D73" t="s">
        <v>51</v>
      </c>
      <c r="E73" t="s">
        <v>51</v>
      </c>
      <c r="G73" t="s">
        <v>52</v>
      </c>
      <c r="H73" s="7" t="s">
        <v>5</v>
      </c>
      <c r="I73" s="6">
        <v>45179</v>
      </c>
      <c r="K73" t="s">
        <v>76</v>
      </c>
      <c r="L73" s="3"/>
      <c r="M73" s="5"/>
      <c r="N73" s="5">
        <v>1</v>
      </c>
      <c r="O73" s="4"/>
      <c r="Q73" t="s">
        <v>20</v>
      </c>
    </row>
    <row r="74" spans="4:17" hidden="1" x14ac:dyDescent="0.3">
      <c r="D74" t="s">
        <v>53</v>
      </c>
      <c r="E74" t="s">
        <v>53</v>
      </c>
      <c r="G74" t="s">
        <v>54</v>
      </c>
      <c r="H74" s="7" t="s">
        <v>5</v>
      </c>
      <c r="I74" s="6">
        <v>45179</v>
      </c>
      <c r="K74" t="s">
        <v>75</v>
      </c>
      <c r="L74" s="3"/>
      <c r="M74" s="5"/>
      <c r="N74" s="5">
        <v>1</v>
      </c>
      <c r="O74" s="4"/>
      <c r="Q74" t="s">
        <v>20</v>
      </c>
    </row>
    <row r="75" spans="4:17" hidden="1" x14ac:dyDescent="0.3">
      <c r="D75" t="s">
        <v>55</v>
      </c>
      <c r="E75" t="s">
        <v>55</v>
      </c>
      <c r="G75" t="s">
        <v>56</v>
      </c>
      <c r="H75" s="7" t="s">
        <v>5</v>
      </c>
      <c r="I75" s="6">
        <v>45179</v>
      </c>
      <c r="K75" t="s">
        <v>23</v>
      </c>
      <c r="L75" s="3" t="s">
        <v>81</v>
      </c>
      <c r="M75" s="5">
        <v>1</v>
      </c>
      <c r="N75" s="5">
        <v>1</v>
      </c>
      <c r="O75" s="4">
        <v>1</v>
      </c>
      <c r="Q75" t="s">
        <v>20</v>
      </c>
    </row>
    <row r="76" spans="4:17" hidden="1" x14ac:dyDescent="0.3">
      <c r="D76" t="s">
        <v>25</v>
      </c>
      <c r="E76" t="s">
        <v>26</v>
      </c>
      <c r="F76" t="s">
        <v>27</v>
      </c>
      <c r="G76" t="s">
        <v>28</v>
      </c>
      <c r="H76" s="7" t="s">
        <v>6</v>
      </c>
      <c r="I76" s="6">
        <v>45179</v>
      </c>
      <c r="K76" t="s">
        <v>23</v>
      </c>
      <c r="L76" s="3" t="s">
        <v>77</v>
      </c>
      <c r="M76" s="5">
        <v>1</v>
      </c>
      <c r="N76" s="5">
        <v>1</v>
      </c>
      <c r="O76" s="4">
        <v>1</v>
      </c>
      <c r="Q76" t="s">
        <v>20</v>
      </c>
    </row>
    <row r="77" spans="4:17" hidden="1" x14ac:dyDescent="0.3">
      <c r="D77" t="s">
        <v>33</v>
      </c>
      <c r="E77" t="s">
        <v>33</v>
      </c>
      <c r="G77" t="s">
        <v>34</v>
      </c>
      <c r="H77" s="7" t="s">
        <v>6</v>
      </c>
      <c r="I77" s="6">
        <v>45179</v>
      </c>
      <c r="K77" t="s">
        <v>23</v>
      </c>
      <c r="L77" s="3" t="s">
        <v>77</v>
      </c>
      <c r="M77" s="5">
        <v>1</v>
      </c>
      <c r="N77" s="5">
        <v>1</v>
      </c>
      <c r="O77" s="4">
        <v>1</v>
      </c>
      <c r="Q77" t="s">
        <v>20</v>
      </c>
    </row>
    <row r="78" spans="4:17" hidden="1" x14ac:dyDescent="0.3">
      <c r="D78" t="s">
        <v>38</v>
      </c>
      <c r="E78" t="s">
        <v>38</v>
      </c>
      <c r="G78" t="s">
        <v>39</v>
      </c>
      <c r="H78" s="7" t="s">
        <v>6</v>
      </c>
      <c r="I78" s="6">
        <v>45179</v>
      </c>
      <c r="K78" t="s">
        <v>23</v>
      </c>
      <c r="L78" s="3" t="s">
        <v>77</v>
      </c>
      <c r="M78" s="5">
        <v>1</v>
      </c>
      <c r="N78" s="5">
        <v>1</v>
      </c>
      <c r="O78" s="4">
        <v>1</v>
      </c>
      <c r="Q78" t="s">
        <v>20</v>
      </c>
    </row>
    <row r="79" spans="4:17" hidden="1" x14ac:dyDescent="0.3">
      <c r="D79" t="s">
        <v>44</v>
      </c>
      <c r="E79" t="s">
        <v>44</v>
      </c>
      <c r="G79" t="s">
        <v>45</v>
      </c>
      <c r="H79" s="7" t="s">
        <v>6</v>
      </c>
      <c r="I79" s="6">
        <v>45179</v>
      </c>
      <c r="K79" t="s">
        <v>23</v>
      </c>
      <c r="L79" s="3" t="s">
        <v>77</v>
      </c>
      <c r="M79" s="5">
        <v>1</v>
      </c>
      <c r="N79" s="5">
        <v>1</v>
      </c>
      <c r="O79" s="4">
        <v>1</v>
      </c>
      <c r="Q79" t="s">
        <v>20</v>
      </c>
    </row>
    <row r="80" spans="4:17" hidden="1" x14ac:dyDescent="0.3">
      <c r="D80" t="s">
        <v>48</v>
      </c>
      <c r="E80" t="s">
        <v>48</v>
      </c>
      <c r="G80" t="s">
        <v>49</v>
      </c>
      <c r="H80" s="7" t="s">
        <v>6</v>
      </c>
      <c r="I80" s="6">
        <v>45179</v>
      </c>
      <c r="K80" t="s">
        <v>23</v>
      </c>
      <c r="L80" s="3" t="s">
        <v>77</v>
      </c>
      <c r="M80" s="5">
        <v>1</v>
      </c>
      <c r="N80" s="5">
        <v>1</v>
      </c>
      <c r="O80" s="4">
        <v>1</v>
      </c>
      <c r="Q80" t="s">
        <v>20</v>
      </c>
    </row>
    <row r="81" spans="4:17" hidden="1" x14ac:dyDescent="0.3">
      <c r="D81" t="s">
        <v>51</v>
      </c>
      <c r="E81" t="s">
        <v>51</v>
      </c>
      <c r="G81" t="s">
        <v>52</v>
      </c>
      <c r="H81" s="7" t="s">
        <v>6</v>
      </c>
      <c r="I81" s="6">
        <v>45179</v>
      </c>
      <c r="K81" t="s">
        <v>23</v>
      </c>
      <c r="L81" s="3" t="s">
        <v>43</v>
      </c>
      <c r="M81" s="5">
        <v>0</v>
      </c>
      <c r="N81" s="5">
        <v>1</v>
      </c>
      <c r="O81" s="4">
        <v>0</v>
      </c>
      <c r="Q81" t="s">
        <v>20</v>
      </c>
    </row>
    <row r="82" spans="4:17" hidden="1" x14ac:dyDescent="0.3">
      <c r="D82" t="s">
        <v>53</v>
      </c>
      <c r="E82" t="s">
        <v>53</v>
      </c>
      <c r="G82" t="s">
        <v>54</v>
      </c>
      <c r="H82" s="7" t="s">
        <v>6</v>
      </c>
      <c r="I82" s="6">
        <v>45179</v>
      </c>
      <c r="K82" t="s">
        <v>23</v>
      </c>
      <c r="L82" s="3" t="s">
        <v>43</v>
      </c>
      <c r="M82" s="5">
        <v>1</v>
      </c>
      <c r="N82" s="5">
        <v>1</v>
      </c>
      <c r="O82" s="4">
        <v>1</v>
      </c>
      <c r="Q82" t="s">
        <v>20</v>
      </c>
    </row>
    <row r="83" spans="4:17" hidden="1" x14ac:dyDescent="0.3">
      <c r="D83" t="s">
        <v>55</v>
      </c>
      <c r="E83" t="s">
        <v>55</v>
      </c>
      <c r="G83" t="s">
        <v>56</v>
      </c>
      <c r="H83" s="7" t="s">
        <v>6</v>
      </c>
      <c r="I83" s="6">
        <v>45179</v>
      </c>
      <c r="K83" t="s">
        <v>23</v>
      </c>
      <c r="L83" s="3" t="s">
        <v>77</v>
      </c>
      <c r="M83" s="5">
        <v>1</v>
      </c>
      <c r="N83" s="5">
        <v>1</v>
      </c>
      <c r="O83" s="4">
        <v>1</v>
      </c>
      <c r="Q83" t="s">
        <v>20</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s>
  <pageMargins left="0.7" right="0.7" top="0.75" bottom="0.75" header="0.3" footer="0.3"/>
  <drawing r:id="rId82"/>
  <tableParts count="1">
    <tablePart r:id="rId83"/>
  </tableParts>
  <extLst>
    <ext xmlns:x15="http://schemas.microsoft.com/office/spreadsheetml/2010/11/main" uri="{3A4CF648-6AED-40f4-86FF-DC5316D8AED3}">
      <x14:slicerList xmlns:x14="http://schemas.microsoft.com/office/spreadsheetml/2009/9/main">
        <x14:slicer r:id="rId8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2E96-0CF2-4302-BB8F-6E487FD9B667}">
  <dimension ref="A1:L14"/>
  <sheetViews>
    <sheetView tabSelected="1" workbookViewId="0">
      <selection activeCell="L3" sqref="L3:L14"/>
    </sheetView>
  </sheetViews>
  <sheetFormatPr baseColWidth="10" defaultRowHeight="16.5" x14ac:dyDescent="0.3"/>
  <cols>
    <col min="1" max="1" width="9.875" bestFit="1" customWidth="1"/>
    <col min="2" max="2" width="9.5" bestFit="1" customWidth="1"/>
    <col min="3" max="3" width="13.75" bestFit="1" customWidth="1"/>
    <col min="4" max="10" width="11" style="8"/>
    <col min="12" max="12" width="13.125" style="8" bestFit="1" customWidth="1"/>
  </cols>
  <sheetData>
    <row r="1" spans="1:12" x14ac:dyDescent="0.3">
      <c r="D1" s="8">
        <v>1</v>
      </c>
      <c r="E1" s="8">
        <v>1</v>
      </c>
      <c r="F1" s="8">
        <v>1</v>
      </c>
      <c r="G1" s="8">
        <v>10</v>
      </c>
      <c r="H1" s="8">
        <v>10</v>
      </c>
      <c r="I1" s="8">
        <f>SUM(D1:H1)</f>
        <v>23</v>
      </c>
      <c r="J1" s="8">
        <v>10</v>
      </c>
    </row>
    <row r="2" spans="1:12" x14ac:dyDescent="0.3">
      <c r="A2" t="s">
        <v>116</v>
      </c>
      <c r="B2" t="s">
        <v>117</v>
      </c>
      <c r="C2" t="s">
        <v>9</v>
      </c>
      <c r="D2" s="8" t="s">
        <v>118</v>
      </c>
      <c r="E2" s="8" t="s">
        <v>119</v>
      </c>
      <c r="F2" s="8" t="s">
        <v>120</v>
      </c>
      <c r="G2" s="8" t="s">
        <v>121</v>
      </c>
      <c r="H2" s="8" t="s">
        <v>122</v>
      </c>
      <c r="I2" s="8" t="s">
        <v>123</v>
      </c>
      <c r="J2" s="8" t="s">
        <v>124</v>
      </c>
      <c r="K2" s="8" t="s">
        <v>125</v>
      </c>
      <c r="L2" s="12" t="s">
        <v>137</v>
      </c>
    </row>
    <row r="3" spans="1:12" x14ac:dyDescent="0.3">
      <c r="A3" s="11" t="s">
        <v>136</v>
      </c>
      <c r="B3" s="11" t="s">
        <v>126</v>
      </c>
      <c r="C3" s="11" t="s">
        <v>127</v>
      </c>
      <c r="D3" s="8">
        <v>1</v>
      </c>
      <c r="E3" s="8">
        <v>1</v>
      </c>
      <c r="F3" s="8">
        <v>1</v>
      </c>
      <c r="G3" s="8">
        <v>10</v>
      </c>
      <c r="H3" s="8">
        <v>10</v>
      </c>
      <c r="I3" s="8">
        <f>SUM(D3:H3)</f>
        <v>23</v>
      </c>
      <c r="J3" s="9">
        <f>(I3/$I$1)*10</f>
        <v>10</v>
      </c>
      <c r="K3" s="8">
        <v>1</v>
      </c>
      <c r="L3" s="8">
        <f>COUNTIF(D3:H3,"=0")</f>
        <v>0</v>
      </c>
    </row>
    <row r="4" spans="1:12" x14ac:dyDescent="0.3">
      <c r="A4" t="s">
        <v>92</v>
      </c>
      <c r="B4" t="s">
        <v>93</v>
      </c>
      <c r="C4" t="s">
        <v>91</v>
      </c>
      <c r="D4" s="8">
        <v>1</v>
      </c>
      <c r="E4" s="8">
        <v>1</v>
      </c>
      <c r="F4" s="8">
        <v>1</v>
      </c>
      <c r="G4" s="8">
        <v>9</v>
      </c>
      <c r="H4" s="8">
        <v>10</v>
      </c>
      <c r="I4" s="8">
        <f t="shared" ref="I4:I14" si="0">SUM(D4:H4)</f>
        <v>22</v>
      </c>
      <c r="J4" s="9">
        <f t="shared" ref="J4:J14" si="1">(I4/$I$1)*10</f>
        <v>9.5652173913043477</v>
      </c>
      <c r="K4" s="8">
        <v>0</v>
      </c>
      <c r="L4" s="8">
        <f t="shared" ref="L4:L14" si="2">COUNTIF(D4:H4,"=0")</f>
        <v>0</v>
      </c>
    </row>
    <row r="5" spans="1:12" x14ac:dyDescent="0.3">
      <c r="A5" s="11" t="s">
        <v>128</v>
      </c>
      <c r="B5" t="s">
        <v>105</v>
      </c>
      <c r="C5" t="s">
        <v>104</v>
      </c>
      <c r="D5" s="8">
        <v>1</v>
      </c>
      <c r="E5" s="8">
        <v>1</v>
      </c>
      <c r="F5" s="8">
        <v>0</v>
      </c>
      <c r="G5" s="8">
        <v>10</v>
      </c>
      <c r="H5" s="8">
        <v>10</v>
      </c>
      <c r="I5" s="8">
        <f t="shared" si="0"/>
        <v>22</v>
      </c>
      <c r="J5" s="9">
        <f t="shared" si="1"/>
        <v>9.5652173913043477</v>
      </c>
      <c r="K5" s="8">
        <v>0</v>
      </c>
      <c r="L5" s="8">
        <f t="shared" si="2"/>
        <v>1</v>
      </c>
    </row>
    <row r="6" spans="1:12" x14ac:dyDescent="0.3">
      <c r="A6" t="s">
        <v>94</v>
      </c>
      <c r="B6" s="11" t="s">
        <v>129</v>
      </c>
      <c r="C6" t="s">
        <v>112</v>
      </c>
      <c r="D6" s="8">
        <v>1</v>
      </c>
      <c r="E6" s="8">
        <v>1</v>
      </c>
      <c r="F6" s="8">
        <v>1</v>
      </c>
      <c r="G6" s="8">
        <v>10</v>
      </c>
      <c r="H6" s="8">
        <v>10</v>
      </c>
      <c r="I6" s="8">
        <f t="shared" si="0"/>
        <v>23</v>
      </c>
      <c r="J6" s="9">
        <f t="shared" si="1"/>
        <v>10</v>
      </c>
      <c r="K6" s="8">
        <v>0</v>
      </c>
      <c r="L6" s="8">
        <f t="shared" si="2"/>
        <v>0</v>
      </c>
    </row>
    <row r="7" spans="1:12" x14ac:dyDescent="0.3">
      <c r="A7" s="11" t="s">
        <v>130</v>
      </c>
      <c r="B7" t="s">
        <v>103</v>
      </c>
      <c r="C7" t="s">
        <v>113</v>
      </c>
      <c r="D7" s="8">
        <v>0</v>
      </c>
      <c r="E7" s="8">
        <v>0</v>
      </c>
      <c r="F7" s="8">
        <v>1</v>
      </c>
      <c r="G7" s="8">
        <v>10</v>
      </c>
      <c r="H7" s="8">
        <v>10</v>
      </c>
      <c r="I7" s="8">
        <f t="shared" si="0"/>
        <v>21</v>
      </c>
      <c r="J7" s="9">
        <f t="shared" si="1"/>
        <v>9.1304347826086953</v>
      </c>
      <c r="K7" s="8">
        <v>0</v>
      </c>
      <c r="L7" s="8">
        <f t="shared" si="2"/>
        <v>2</v>
      </c>
    </row>
    <row r="8" spans="1:12" x14ac:dyDescent="0.3">
      <c r="A8" s="11" t="s">
        <v>131</v>
      </c>
      <c r="B8" t="s">
        <v>87</v>
      </c>
      <c r="C8" t="s">
        <v>111</v>
      </c>
      <c r="D8" s="8">
        <v>1</v>
      </c>
      <c r="E8" s="8">
        <v>1</v>
      </c>
      <c r="F8" s="8">
        <v>1</v>
      </c>
      <c r="G8" s="8">
        <v>9</v>
      </c>
      <c r="H8" s="8">
        <v>9</v>
      </c>
      <c r="I8" s="8">
        <f t="shared" si="0"/>
        <v>21</v>
      </c>
      <c r="J8" s="9">
        <f t="shared" si="1"/>
        <v>9.1304347826086953</v>
      </c>
      <c r="K8" s="8">
        <v>0</v>
      </c>
      <c r="L8" s="8">
        <f t="shared" si="2"/>
        <v>0</v>
      </c>
    </row>
    <row r="9" spans="1:12" x14ac:dyDescent="0.3">
      <c r="A9" s="11" t="s">
        <v>132</v>
      </c>
      <c r="B9" t="s">
        <v>90</v>
      </c>
      <c r="C9" t="s">
        <v>88</v>
      </c>
      <c r="D9" s="8">
        <v>1</v>
      </c>
      <c r="E9" s="8">
        <v>1</v>
      </c>
      <c r="F9" s="8">
        <v>1</v>
      </c>
      <c r="G9" s="8">
        <v>10</v>
      </c>
      <c r="H9" s="8">
        <v>10</v>
      </c>
      <c r="I9" s="8">
        <f t="shared" si="0"/>
        <v>23</v>
      </c>
      <c r="J9" s="9">
        <f t="shared" si="1"/>
        <v>10</v>
      </c>
      <c r="K9" s="8">
        <v>0</v>
      </c>
      <c r="L9" s="8">
        <f t="shared" si="2"/>
        <v>0</v>
      </c>
    </row>
    <row r="10" spans="1:12" x14ac:dyDescent="0.3">
      <c r="A10" t="s">
        <v>97</v>
      </c>
      <c r="B10" t="s">
        <v>98</v>
      </c>
      <c r="C10" t="s">
        <v>96</v>
      </c>
      <c r="D10" s="8">
        <v>0</v>
      </c>
      <c r="E10" s="8">
        <v>0</v>
      </c>
      <c r="F10" s="8">
        <v>0</v>
      </c>
      <c r="G10" s="8">
        <v>0</v>
      </c>
      <c r="H10" s="8">
        <v>0</v>
      </c>
      <c r="I10" s="8">
        <f t="shared" si="0"/>
        <v>0</v>
      </c>
      <c r="J10" s="9">
        <f t="shared" si="1"/>
        <v>0</v>
      </c>
      <c r="K10" s="8">
        <v>1</v>
      </c>
      <c r="L10" s="8">
        <f t="shared" si="2"/>
        <v>5</v>
      </c>
    </row>
    <row r="11" spans="1:12" x14ac:dyDescent="0.3">
      <c r="A11" s="11" t="s">
        <v>133</v>
      </c>
      <c r="B11" t="s">
        <v>109</v>
      </c>
      <c r="C11" t="s">
        <v>115</v>
      </c>
      <c r="D11" s="8">
        <v>1</v>
      </c>
      <c r="E11" s="8">
        <v>1</v>
      </c>
      <c r="F11" s="8">
        <v>1</v>
      </c>
      <c r="G11" s="8">
        <v>0</v>
      </c>
      <c r="H11" s="8">
        <v>10</v>
      </c>
      <c r="I11" s="8">
        <f t="shared" si="0"/>
        <v>13</v>
      </c>
      <c r="J11" s="9">
        <f t="shared" si="1"/>
        <v>5.6521739130434776</v>
      </c>
      <c r="K11" s="8">
        <v>0</v>
      </c>
      <c r="L11" s="8">
        <f t="shared" si="2"/>
        <v>1</v>
      </c>
    </row>
    <row r="12" spans="1:12" x14ac:dyDescent="0.3">
      <c r="A12" t="s">
        <v>100</v>
      </c>
      <c r="B12" s="11" t="s">
        <v>134</v>
      </c>
      <c r="C12" t="s">
        <v>99</v>
      </c>
      <c r="D12" s="8">
        <v>1</v>
      </c>
      <c r="E12" s="8">
        <v>1</v>
      </c>
      <c r="F12" s="8">
        <v>0</v>
      </c>
      <c r="G12" s="8">
        <v>9</v>
      </c>
      <c r="H12" s="8">
        <v>0</v>
      </c>
      <c r="I12" s="8">
        <f t="shared" si="0"/>
        <v>11</v>
      </c>
      <c r="J12" s="9">
        <f t="shared" si="1"/>
        <v>4.7826086956521738</v>
      </c>
      <c r="K12" s="8">
        <v>0</v>
      </c>
      <c r="L12" s="8">
        <f t="shared" si="2"/>
        <v>2</v>
      </c>
    </row>
    <row r="13" spans="1:12" x14ac:dyDescent="0.3">
      <c r="A13" t="s">
        <v>107</v>
      </c>
      <c r="B13" s="11" t="s">
        <v>131</v>
      </c>
      <c r="C13" t="s">
        <v>106</v>
      </c>
      <c r="D13" s="8">
        <v>1</v>
      </c>
      <c r="E13" s="8">
        <v>1</v>
      </c>
      <c r="F13" s="8">
        <v>0</v>
      </c>
      <c r="G13" s="8">
        <v>0</v>
      </c>
      <c r="H13" s="8">
        <v>9</v>
      </c>
      <c r="I13" s="8">
        <f t="shared" si="0"/>
        <v>11</v>
      </c>
      <c r="J13" s="9">
        <f t="shared" si="1"/>
        <v>4.7826086956521738</v>
      </c>
      <c r="K13" s="8">
        <v>1</v>
      </c>
      <c r="L13" s="8">
        <f t="shared" si="2"/>
        <v>2</v>
      </c>
    </row>
    <row r="14" spans="1:12" x14ac:dyDescent="0.3">
      <c r="A14" t="s">
        <v>84</v>
      </c>
      <c r="B14" t="s">
        <v>85</v>
      </c>
      <c r="C14" s="11" t="s">
        <v>135</v>
      </c>
      <c r="D14" s="8">
        <v>1</v>
      </c>
      <c r="E14" s="8">
        <v>1</v>
      </c>
      <c r="F14" s="8">
        <v>1</v>
      </c>
      <c r="G14" s="8">
        <v>10</v>
      </c>
      <c r="H14" s="8">
        <v>10</v>
      </c>
      <c r="I14" s="8">
        <f t="shared" si="0"/>
        <v>23</v>
      </c>
      <c r="J14" s="9">
        <f t="shared" si="1"/>
        <v>10</v>
      </c>
      <c r="K14" s="8">
        <v>0</v>
      </c>
      <c r="L14" s="8">
        <f t="shared" si="2"/>
        <v>0</v>
      </c>
    </row>
  </sheetData>
  <autoFilter ref="A2:C14" xr:uid="{533B2E96-0CF2-4302-BB8F-6E487FD9B667}"/>
  <sortState xmlns:xlrd2="http://schemas.microsoft.com/office/spreadsheetml/2017/richdata2" ref="A3:C14">
    <sortCondition ref="A3:A14"/>
  </sortState>
  <conditionalFormatting sqref="D3:I14">
    <cfRule type="cellIs" dxfId="1" priority="2" operator="equal">
      <formula>0</formula>
    </cfRule>
  </conditionalFormatting>
  <conditionalFormatting sqref="J3:J14">
    <cfRule type="cellIs" dxfId="0" priority="1" operator="lessThan">
      <formula>6</formula>
    </cfRule>
  </conditionalFormatting>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E11D-34C6-44C4-AA7A-B2582EDCD8C4}">
  <dimension ref="A1:I13"/>
  <sheetViews>
    <sheetView workbookViewId="0">
      <selection activeCell="I1" sqref="I1:I13"/>
    </sheetView>
  </sheetViews>
  <sheetFormatPr baseColWidth="10" defaultRowHeight="16.5" x14ac:dyDescent="0.3"/>
  <cols>
    <col min="1" max="1" width="9.875" bestFit="1" customWidth="1"/>
    <col min="2" max="2" width="9.5" bestFit="1" customWidth="1"/>
    <col min="3" max="3" width="13.75" bestFit="1" customWidth="1"/>
    <col min="4" max="9" width="11" style="8"/>
  </cols>
  <sheetData>
    <row r="1" spans="1:9" x14ac:dyDescent="0.3">
      <c r="A1" t="s">
        <v>116</v>
      </c>
      <c r="B1" t="s">
        <v>117</v>
      </c>
      <c r="C1" t="s">
        <v>9</v>
      </c>
      <c r="D1" s="10">
        <v>45195</v>
      </c>
      <c r="E1" s="10">
        <v>45202</v>
      </c>
      <c r="F1" s="10">
        <v>45209</v>
      </c>
      <c r="G1" s="10">
        <v>45216</v>
      </c>
      <c r="H1" s="10">
        <v>45223</v>
      </c>
      <c r="I1" s="8" t="s">
        <v>125</v>
      </c>
    </row>
    <row r="2" spans="1:9" x14ac:dyDescent="0.3">
      <c r="A2" t="s">
        <v>82</v>
      </c>
      <c r="B2" t="s">
        <v>83</v>
      </c>
      <c r="C2" t="s">
        <v>110</v>
      </c>
      <c r="D2" s="8">
        <v>1</v>
      </c>
      <c r="I2" s="8">
        <f>SUM(D2:H2)</f>
        <v>1</v>
      </c>
    </row>
    <row r="3" spans="1:9" x14ac:dyDescent="0.3">
      <c r="A3" t="s">
        <v>92</v>
      </c>
      <c r="B3" t="s">
        <v>93</v>
      </c>
      <c r="C3" t="s">
        <v>91</v>
      </c>
      <c r="I3" s="8">
        <f t="shared" ref="I3:I13" si="0">SUM(D3:H3)</f>
        <v>0</v>
      </c>
    </row>
    <row r="4" spans="1:9" x14ac:dyDescent="0.3">
      <c r="A4" t="s">
        <v>114</v>
      </c>
      <c r="B4" t="s">
        <v>105</v>
      </c>
      <c r="C4" t="s">
        <v>104</v>
      </c>
      <c r="I4" s="8">
        <f t="shared" si="0"/>
        <v>0</v>
      </c>
    </row>
    <row r="5" spans="1:9" x14ac:dyDescent="0.3">
      <c r="A5" t="s">
        <v>94</v>
      </c>
      <c r="B5" t="s">
        <v>95</v>
      </c>
      <c r="C5" t="s">
        <v>112</v>
      </c>
      <c r="I5" s="8">
        <f t="shared" si="0"/>
        <v>0</v>
      </c>
    </row>
    <row r="6" spans="1:9" x14ac:dyDescent="0.3">
      <c r="A6" t="s">
        <v>102</v>
      </c>
      <c r="B6" t="s">
        <v>103</v>
      </c>
      <c r="C6" t="s">
        <v>113</v>
      </c>
      <c r="I6" s="8">
        <f t="shared" si="0"/>
        <v>0</v>
      </c>
    </row>
    <row r="7" spans="1:9" x14ac:dyDescent="0.3">
      <c r="A7" t="s">
        <v>86</v>
      </c>
      <c r="B7" t="s">
        <v>87</v>
      </c>
      <c r="C7" t="s">
        <v>111</v>
      </c>
      <c r="I7" s="8">
        <f t="shared" si="0"/>
        <v>0</v>
      </c>
    </row>
    <row r="8" spans="1:9" x14ac:dyDescent="0.3">
      <c r="A8" t="s">
        <v>89</v>
      </c>
      <c r="B8" t="s">
        <v>90</v>
      </c>
      <c r="C8" t="s">
        <v>88</v>
      </c>
      <c r="I8" s="8">
        <f t="shared" si="0"/>
        <v>0</v>
      </c>
    </row>
    <row r="9" spans="1:9" x14ac:dyDescent="0.3">
      <c r="A9" t="s">
        <v>97</v>
      </c>
      <c r="B9" t="s">
        <v>98</v>
      </c>
      <c r="C9" t="s">
        <v>96</v>
      </c>
      <c r="D9" s="8">
        <v>1</v>
      </c>
      <c r="I9" s="8">
        <f t="shared" si="0"/>
        <v>1</v>
      </c>
    </row>
    <row r="10" spans="1:9" x14ac:dyDescent="0.3">
      <c r="A10" t="s">
        <v>108</v>
      </c>
      <c r="B10" t="s">
        <v>109</v>
      </c>
      <c r="C10" t="s">
        <v>115</v>
      </c>
      <c r="I10" s="8">
        <f t="shared" si="0"/>
        <v>0</v>
      </c>
    </row>
    <row r="11" spans="1:9" x14ac:dyDescent="0.3">
      <c r="A11" t="s">
        <v>100</v>
      </c>
      <c r="B11" t="s">
        <v>101</v>
      </c>
      <c r="C11" t="s">
        <v>99</v>
      </c>
      <c r="I11" s="8">
        <f t="shared" si="0"/>
        <v>0</v>
      </c>
    </row>
    <row r="12" spans="1:9" x14ac:dyDescent="0.3">
      <c r="A12" t="s">
        <v>107</v>
      </c>
      <c r="B12" t="s">
        <v>86</v>
      </c>
      <c r="C12" t="s">
        <v>106</v>
      </c>
      <c r="D12" s="8">
        <v>1</v>
      </c>
      <c r="I12" s="8">
        <f t="shared" si="0"/>
        <v>1</v>
      </c>
    </row>
    <row r="13" spans="1:9" x14ac:dyDescent="0.3">
      <c r="A13" t="s">
        <v>84</v>
      </c>
      <c r="B13" t="s">
        <v>85</v>
      </c>
      <c r="C13" t="s">
        <v>26</v>
      </c>
      <c r="I13" s="8">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2023-11-06T02:28:25Z</dcterms:modified>
</cp:coreProperties>
</file>