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4\"/>
    </mc:Choice>
  </mc:AlternateContent>
  <xr:revisionPtr revIDLastSave="0" documentId="13_ncr:1_{E552A6B1-541D-45B3-BB77-8C13BC7ED13D}" xr6:coauthVersionLast="47" xr6:coauthVersionMax="47" xr10:uidLastSave="{00000000-0000-0000-0000-000000000000}"/>
  <bookViews>
    <workbookView xWindow="-120" yWindow="-120" windowWidth="20730" windowHeight="11160" tabRatio="209" xr2:uid="{CEBE0C27-B5F5-46DE-AABF-B2B4AD447A04}"/>
  </bookViews>
  <sheets>
    <sheet name="Concentrado" sheetId="1" r:id="rId1"/>
  </sheets>
  <definedNames>
    <definedName name="_xlnm._FilterDatabase" localSheetId="0" hidden="1">Concentrado!$A$1:$S$13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R10" i="1" s="1"/>
  <c r="Q9" i="1"/>
  <c r="R9" i="1" s="1"/>
  <c r="Q12" i="1"/>
  <c r="R12" i="1" s="1"/>
  <c r="Q5" i="1"/>
  <c r="R5" i="1" s="1"/>
  <c r="Q7" i="1"/>
  <c r="R7" i="1" s="1"/>
  <c r="Q11" i="1"/>
  <c r="R11" i="1" s="1"/>
  <c r="Q6" i="1"/>
  <c r="R6" i="1" s="1"/>
  <c r="Q2" i="1"/>
  <c r="R2" i="1" s="1"/>
  <c r="Q8" i="1"/>
  <c r="R8" i="1" s="1"/>
  <c r="Q13" i="1"/>
  <c r="R13" i="1" s="1"/>
  <c r="Q3" i="1"/>
  <c r="R3" i="1" s="1"/>
  <c r="Q4" i="1"/>
  <c r="R4" i="1" s="1"/>
</calcChain>
</file>

<file path=xl/sharedStrings.xml><?xml version="1.0" encoding="utf-8"?>
<sst xmlns="http://schemas.openxmlformats.org/spreadsheetml/2006/main" count="67" uniqueCount="66">
  <si>
    <t>Matrícula</t>
  </si>
  <si>
    <t>Alumno</t>
  </si>
  <si>
    <t>Apaterno</t>
  </si>
  <si>
    <t>Amaterno</t>
  </si>
  <si>
    <t>Nombre</t>
  </si>
  <si>
    <t>ALARCON RAMIREZ MARIA FERNANDA</t>
  </si>
  <si>
    <t>ALARCON</t>
  </si>
  <si>
    <t>RAMIREZ</t>
  </si>
  <si>
    <t>MARIA FERNANDA</t>
  </si>
  <si>
    <t>BARRERA HINOJOSA VALERIA</t>
  </si>
  <si>
    <t>BARRERA</t>
  </si>
  <si>
    <t>HINOJOSA</t>
  </si>
  <si>
    <t>VALERIA</t>
  </si>
  <si>
    <t>DE JESUS ESPINOZA ALEJANDRA</t>
  </si>
  <si>
    <t>DE JESUS</t>
  </si>
  <si>
    <t>ESPINOZA</t>
  </si>
  <si>
    <t>ALEJANDRA</t>
  </si>
  <si>
    <t>ESTRADA GULLEN DIANA LAURA</t>
  </si>
  <si>
    <t>ESTRADA</t>
  </si>
  <si>
    <t>GULLEN</t>
  </si>
  <si>
    <t>DIANA LAURA</t>
  </si>
  <si>
    <t>HERNANDEZ GUINTO MANUELA ITZEL</t>
  </si>
  <si>
    <t>HERNANDEZ</t>
  </si>
  <si>
    <t>GUINTO</t>
  </si>
  <si>
    <t>MANUELA ITZEL</t>
  </si>
  <si>
    <t>MARTINEZ AGUILAR DIANA ROSA</t>
  </si>
  <si>
    <t>MARTINEZ</t>
  </si>
  <si>
    <t>AGUILAR</t>
  </si>
  <si>
    <t>DIANA ROSA</t>
  </si>
  <si>
    <t>MONTAÑO TORRES NATALIA</t>
  </si>
  <si>
    <t>MONTAÑO</t>
  </si>
  <si>
    <t>TORRES</t>
  </si>
  <si>
    <t>NATALIA</t>
  </si>
  <si>
    <t>MORALES FELIX BRAULIO</t>
  </si>
  <si>
    <t>MORALES</t>
  </si>
  <si>
    <t>FELIX</t>
  </si>
  <si>
    <t>BRAULIO</t>
  </si>
  <si>
    <t>RODRIGUEZ PALOMARES AYKO RENATA</t>
  </si>
  <si>
    <t>RODRIGUEZ</t>
  </si>
  <si>
    <t>PALOMARES</t>
  </si>
  <si>
    <t>AYKO RENATA</t>
  </si>
  <si>
    <t>SILVA PEREZ JULIETA</t>
  </si>
  <si>
    <t>SILVA</t>
  </si>
  <si>
    <t>PEREZ</t>
  </si>
  <si>
    <t>JULIETA</t>
  </si>
  <si>
    <t>VARGAS MARTINEZ CAROLINA</t>
  </si>
  <si>
    <t>VARGAS</t>
  </si>
  <si>
    <t>CAROLINA</t>
  </si>
  <si>
    <t>YAÑEZ VILLEGAS RUBI LILIANA</t>
  </si>
  <si>
    <t>YAÑEZ</t>
  </si>
  <si>
    <t>VILLEGAS</t>
  </si>
  <si>
    <t>RUBI LILIANA</t>
  </si>
  <si>
    <t>P2_Marco</t>
  </si>
  <si>
    <t>P2_Montaje</t>
  </si>
  <si>
    <t>P2_Análisis</t>
  </si>
  <si>
    <t>P2_Reporte</t>
  </si>
  <si>
    <t>P3_Marco</t>
  </si>
  <si>
    <t>P3_Encuadre</t>
  </si>
  <si>
    <t>P3_Montaje</t>
  </si>
  <si>
    <t>P3_Reporte</t>
  </si>
  <si>
    <t>P4_Encuadre</t>
  </si>
  <si>
    <t>P4_Montaje</t>
  </si>
  <si>
    <t>P2_Discusión</t>
  </si>
  <si>
    <t>Puntaje</t>
  </si>
  <si>
    <t>Calificación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</si>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</sst>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7FA2-C9E7-4BD6-A4E3-05E5DA25FCA3}">
  <dimension ref="A1:S13"/>
  <sheetViews>
    <sheetView tabSelected="1" workbookViewId="0">
      <pane xSplit="7020" ySplit="600" topLeftCell="R2" activePane="bottomRight"/>
      <selection pane="topRight" activeCell="F1" sqref="F1"/>
      <selection pane="bottomLeft" activeCell="A2" sqref="A2"/>
      <selection pane="bottomRight" activeCell="S5" sqref="S5"/>
    </sheetView>
  </sheetViews>
  <sheetFormatPr baseColWidth="10" defaultRowHeight="15" x14ac:dyDescent="0.25"/>
  <cols>
    <col min="5" max="5" width="17.42578125" bestFit="1" customWidth="1"/>
    <col min="6" max="6" width="9.7109375" style="2" bestFit="1" customWidth="1"/>
    <col min="7" max="7" width="11.7109375" style="2" bestFit="1" customWidth="1"/>
    <col min="8" max="8" width="11" style="2" bestFit="1" customWidth="1"/>
    <col min="9" max="9" width="12.5703125" style="2" bestFit="1" customWidth="1"/>
    <col min="10" max="10" width="11.28515625" style="2" bestFit="1" customWidth="1"/>
    <col min="11" max="11" width="9.7109375" style="2" bestFit="1" customWidth="1"/>
    <col min="12" max="12" width="12.28515625" style="2" bestFit="1" customWidth="1"/>
    <col min="13" max="13" width="11.7109375" style="2" bestFit="1" customWidth="1"/>
    <col min="14" max="14" width="11.28515625" style="2" bestFit="1" customWidth="1"/>
    <col min="15" max="15" width="12.28515625" style="2" bestFit="1" customWidth="1"/>
    <col min="16" max="18" width="11.42578125" style="2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52</v>
      </c>
      <c r="G1" s="1" t="s">
        <v>53</v>
      </c>
      <c r="H1" s="1" t="s">
        <v>54</v>
      </c>
      <c r="I1" s="1" t="s">
        <v>62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63</v>
      </c>
      <c r="R1" s="1" t="s">
        <v>64</v>
      </c>
      <c r="S1" s="1" t="s">
        <v>65</v>
      </c>
    </row>
    <row r="2" spans="1:19" x14ac:dyDescent="0.25">
      <c r="A2">
        <v>80178045</v>
      </c>
      <c r="B2" t="s">
        <v>5</v>
      </c>
      <c r="C2" t="s">
        <v>6</v>
      </c>
      <c r="D2" t="s">
        <v>7</v>
      </c>
      <c r="E2" t="s">
        <v>8</v>
      </c>
      <c r="F2" s="2">
        <v>5</v>
      </c>
      <c r="G2" s="2">
        <v>0</v>
      </c>
      <c r="H2" s="2">
        <v>5</v>
      </c>
      <c r="I2" s="2">
        <v>5</v>
      </c>
      <c r="J2" s="2">
        <v>5</v>
      </c>
      <c r="K2" s="2">
        <v>5</v>
      </c>
      <c r="L2" s="2">
        <v>5</v>
      </c>
      <c r="M2" s="2">
        <v>5</v>
      </c>
      <c r="N2" s="2">
        <v>5</v>
      </c>
      <c r="O2" s="2">
        <v>0</v>
      </c>
      <c r="P2" s="2">
        <v>5</v>
      </c>
      <c r="Q2" s="2">
        <f t="shared" ref="Q2:Q13" si="0">SUM(F2:P2)</f>
        <v>45</v>
      </c>
      <c r="R2" s="3">
        <f>(Q2/55)*10</f>
        <v>8.1818181818181817</v>
      </c>
      <c r="S2" s="2">
        <v>2</v>
      </c>
    </row>
    <row r="3" spans="1:19" x14ac:dyDescent="0.25">
      <c r="A3">
        <v>20197413</v>
      </c>
      <c r="B3" t="s">
        <v>9</v>
      </c>
      <c r="C3" t="s">
        <v>10</v>
      </c>
      <c r="D3" t="s">
        <v>11</v>
      </c>
      <c r="E3" t="s">
        <v>12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2">
        <v>5</v>
      </c>
      <c r="M3" s="2">
        <v>5</v>
      </c>
      <c r="N3" s="2">
        <v>5</v>
      </c>
      <c r="O3" s="2">
        <v>5</v>
      </c>
      <c r="P3" s="2">
        <v>5</v>
      </c>
      <c r="Q3" s="2">
        <f t="shared" si="0"/>
        <v>55</v>
      </c>
      <c r="R3" s="3">
        <f t="shared" ref="R3:R13" si="1">(Q3/55)*10</f>
        <v>10</v>
      </c>
      <c r="S3" s="2">
        <v>0</v>
      </c>
    </row>
    <row r="4" spans="1:19" x14ac:dyDescent="0.25">
      <c r="A4">
        <v>20270657</v>
      </c>
      <c r="B4" t="s">
        <v>13</v>
      </c>
      <c r="C4" t="s">
        <v>14</v>
      </c>
      <c r="D4" t="s">
        <v>15</v>
      </c>
      <c r="E4" t="s">
        <v>16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2">
        <v>5</v>
      </c>
      <c r="N4" s="2">
        <v>5</v>
      </c>
      <c r="O4" s="2">
        <v>5</v>
      </c>
      <c r="P4" s="2">
        <v>5</v>
      </c>
      <c r="Q4" s="2">
        <f t="shared" si="0"/>
        <v>55</v>
      </c>
      <c r="R4" s="3">
        <f t="shared" si="1"/>
        <v>10</v>
      </c>
      <c r="S4" s="2">
        <v>0</v>
      </c>
    </row>
    <row r="5" spans="1:19" x14ac:dyDescent="0.25">
      <c r="A5">
        <v>80204265</v>
      </c>
      <c r="B5" t="s">
        <v>17</v>
      </c>
      <c r="C5" t="s">
        <v>18</v>
      </c>
      <c r="D5" t="s">
        <v>19</v>
      </c>
      <c r="E5" t="s">
        <v>20</v>
      </c>
      <c r="F5" s="2">
        <v>3</v>
      </c>
      <c r="G5" s="2">
        <v>5</v>
      </c>
      <c r="H5" s="2">
        <v>0</v>
      </c>
      <c r="I5" s="2">
        <v>5</v>
      </c>
      <c r="J5" s="2">
        <v>4.5</v>
      </c>
      <c r="K5" s="2">
        <v>3</v>
      </c>
      <c r="L5" s="2">
        <v>5</v>
      </c>
      <c r="M5" s="2">
        <v>5</v>
      </c>
      <c r="N5" s="2">
        <v>5</v>
      </c>
      <c r="O5" s="2">
        <v>5</v>
      </c>
      <c r="P5" s="2">
        <v>5</v>
      </c>
      <c r="Q5" s="2">
        <f t="shared" si="0"/>
        <v>45.5</v>
      </c>
      <c r="R5" s="3">
        <f t="shared" si="1"/>
        <v>8.2727272727272734</v>
      </c>
      <c r="S5" s="2">
        <v>1</v>
      </c>
    </row>
    <row r="6" spans="1:19" x14ac:dyDescent="0.25">
      <c r="A6">
        <v>20228454</v>
      </c>
      <c r="B6" t="s">
        <v>21</v>
      </c>
      <c r="C6" t="s">
        <v>22</v>
      </c>
      <c r="D6" t="s">
        <v>23</v>
      </c>
      <c r="E6" t="s">
        <v>24</v>
      </c>
      <c r="F6" s="2">
        <v>4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  <c r="M6" s="2">
        <v>5</v>
      </c>
      <c r="N6" s="2">
        <v>5</v>
      </c>
      <c r="O6" s="2">
        <v>5</v>
      </c>
      <c r="P6" s="2">
        <v>5</v>
      </c>
      <c r="Q6" s="2">
        <f t="shared" si="0"/>
        <v>54</v>
      </c>
      <c r="R6" s="3">
        <f t="shared" si="1"/>
        <v>9.8181818181818183</v>
      </c>
      <c r="S6" s="2">
        <v>0</v>
      </c>
    </row>
    <row r="7" spans="1:19" x14ac:dyDescent="0.25">
      <c r="A7">
        <v>20194829</v>
      </c>
      <c r="B7" t="s">
        <v>25</v>
      </c>
      <c r="C7" t="s">
        <v>26</v>
      </c>
      <c r="D7" t="s">
        <v>27</v>
      </c>
      <c r="E7" t="s">
        <v>28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5</v>
      </c>
      <c r="M7" s="2">
        <v>5</v>
      </c>
      <c r="N7" s="2">
        <v>5</v>
      </c>
      <c r="O7" s="2">
        <v>5</v>
      </c>
      <c r="P7" s="2">
        <v>5</v>
      </c>
      <c r="Q7" s="2">
        <f t="shared" si="0"/>
        <v>55</v>
      </c>
      <c r="R7" s="3">
        <f t="shared" si="1"/>
        <v>10</v>
      </c>
      <c r="S7" s="2">
        <v>0</v>
      </c>
    </row>
    <row r="8" spans="1:19" x14ac:dyDescent="0.25">
      <c r="A8">
        <v>20195555</v>
      </c>
      <c r="B8" t="s">
        <v>29</v>
      </c>
      <c r="C8" t="s">
        <v>30</v>
      </c>
      <c r="D8" t="s">
        <v>31</v>
      </c>
      <c r="E8" t="s">
        <v>32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2">
        <v>5</v>
      </c>
      <c r="M8" s="2">
        <v>5</v>
      </c>
      <c r="N8" s="2">
        <v>5</v>
      </c>
      <c r="O8" s="2">
        <v>5</v>
      </c>
      <c r="P8" s="2">
        <v>5</v>
      </c>
      <c r="Q8" s="2">
        <f t="shared" si="0"/>
        <v>55</v>
      </c>
      <c r="R8" s="3">
        <f t="shared" si="1"/>
        <v>10</v>
      </c>
      <c r="S8" s="2">
        <v>0</v>
      </c>
    </row>
    <row r="9" spans="1:19" x14ac:dyDescent="0.25">
      <c r="A9">
        <v>20198334</v>
      </c>
      <c r="B9" t="s">
        <v>33</v>
      </c>
      <c r="C9" t="s">
        <v>34</v>
      </c>
      <c r="D9" t="s">
        <v>35</v>
      </c>
      <c r="E9" t="s">
        <v>36</v>
      </c>
      <c r="F9" s="2">
        <v>0</v>
      </c>
      <c r="G9" s="2">
        <v>5</v>
      </c>
      <c r="H9" s="2">
        <v>5</v>
      </c>
      <c r="I9" s="2">
        <v>0</v>
      </c>
      <c r="J9" s="2">
        <v>0</v>
      </c>
      <c r="K9" s="2">
        <v>0</v>
      </c>
      <c r="L9" s="2">
        <v>5</v>
      </c>
      <c r="M9" s="2">
        <v>0</v>
      </c>
      <c r="N9" s="2">
        <v>0</v>
      </c>
      <c r="O9" s="2">
        <v>5</v>
      </c>
      <c r="P9" s="2">
        <v>5</v>
      </c>
      <c r="Q9" s="2">
        <f t="shared" si="0"/>
        <v>25</v>
      </c>
      <c r="R9" s="3">
        <f t="shared" si="1"/>
        <v>4.545454545454545</v>
      </c>
      <c r="S9" s="2">
        <v>1</v>
      </c>
    </row>
    <row r="10" spans="1:19" x14ac:dyDescent="0.25">
      <c r="A10">
        <v>10188042</v>
      </c>
      <c r="B10" t="s">
        <v>37</v>
      </c>
      <c r="C10" t="s">
        <v>38</v>
      </c>
      <c r="D10" t="s">
        <v>39</v>
      </c>
      <c r="E10" t="s">
        <v>40</v>
      </c>
      <c r="F10" s="2">
        <v>5</v>
      </c>
      <c r="G10" s="2">
        <v>5</v>
      </c>
      <c r="H10" s="2">
        <v>0</v>
      </c>
      <c r="I10" s="2">
        <v>5</v>
      </c>
      <c r="J10" s="2">
        <v>5</v>
      </c>
      <c r="K10" s="2">
        <v>5</v>
      </c>
      <c r="L10" s="2">
        <v>5</v>
      </c>
      <c r="M10" s="2">
        <v>5</v>
      </c>
      <c r="N10" s="2">
        <v>5</v>
      </c>
      <c r="O10" s="2">
        <v>5</v>
      </c>
      <c r="P10" s="2">
        <v>5</v>
      </c>
      <c r="Q10" s="2">
        <f t="shared" si="0"/>
        <v>50</v>
      </c>
      <c r="R10" s="3">
        <f t="shared" si="1"/>
        <v>9.0909090909090899</v>
      </c>
      <c r="S10" s="2">
        <v>1</v>
      </c>
    </row>
    <row r="11" spans="1:19" x14ac:dyDescent="0.25">
      <c r="A11">
        <v>80209587</v>
      </c>
      <c r="B11" t="s">
        <v>41</v>
      </c>
      <c r="C11" t="s">
        <v>42</v>
      </c>
      <c r="D11" t="s">
        <v>43</v>
      </c>
      <c r="E11" t="s">
        <v>44</v>
      </c>
      <c r="F11" s="2">
        <v>0</v>
      </c>
      <c r="G11" s="2">
        <v>5</v>
      </c>
      <c r="H11" s="2">
        <v>5</v>
      </c>
      <c r="I11" s="2">
        <v>5</v>
      </c>
      <c r="J11" s="2">
        <v>4</v>
      </c>
      <c r="K11" s="2">
        <v>0</v>
      </c>
      <c r="L11" s="2">
        <v>0</v>
      </c>
      <c r="M11" s="2">
        <v>5</v>
      </c>
      <c r="N11" s="2">
        <v>4</v>
      </c>
      <c r="O11" s="2">
        <v>5</v>
      </c>
      <c r="P11" s="2">
        <v>5</v>
      </c>
      <c r="Q11" s="2">
        <f t="shared" si="0"/>
        <v>38</v>
      </c>
      <c r="R11" s="3">
        <f t="shared" si="1"/>
        <v>6.9090909090909092</v>
      </c>
      <c r="S11" s="2">
        <v>2</v>
      </c>
    </row>
    <row r="12" spans="1:19" x14ac:dyDescent="0.25">
      <c r="A12">
        <v>10185845</v>
      </c>
      <c r="B12" t="s">
        <v>45</v>
      </c>
      <c r="C12" t="s">
        <v>46</v>
      </c>
      <c r="D12" t="s">
        <v>26</v>
      </c>
      <c r="E12" t="s">
        <v>47</v>
      </c>
      <c r="F12" s="2">
        <v>3</v>
      </c>
      <c r="G12" s="2">
        <v>5</v>
      </c>
      <c r="H12" s="2">
        <v>5</v>
      </c>
      <c r="I12" s="2">
        <v>5</v>
      </c>
      <c r="J12" s="2">
        <v>4.5</v>
      </c>
      <c r="K12" s="2">
        <v>5</v>
      </c>
      <c r="L12" s="2">
        <v>5</v>
      </c>
      <c r="M12" s="2">
        <v>5</v>
      </c>
      <c r="N12" s="2">
        <v>5</v>
      </c>
      <c r="O12" s="2">
        <v>5</v>
      </c>
      <c r="P12" s="2">
        <v>5</v>
      </c>
      <c r="Q12" s="2">
        <f t="shared" si="0"/>
        <v>52.5</v>
      </c>
      <c r="R12" s="3">
        <f t="shared" si="1"/>
        <v>9.5454545454545467</v>
      </c>
      <c r="S12" s="2">
        <v>1</v>
      </c>
    </row>
    <row r="13" spans="1:19" x14ac:dyDescent="0.25">
      <c r="A13">
        <v>20184819</v>
      </c>
      <c r="B13" t="s">
        <v>48</v>
      </c>
      <c r="C13" t="s">
        <v>49</v>
      </c>
      <c r="D13" t="s">
        <v>50</v>
      </c>
      <c r="E13" t="s">
        <v>51</v>
      </c>
      <c r="F13" s="2">
        <v>2.5</v>
      </c>
      <c r="G13" s="2">
        <v>5</v>
      </c>
      <c r="H13" s="2">
        <v>5</v>
      </c>
      <c r="I13" s="2">
        <v>5</v>
      </c>
      <c r="J13" s="2">
        <v>4.5</v>
      </c>
      <c r="K13" s="2">
        <v>4</v>
      </c>
      <c r="L13" s="2">
        <v>5</v>
      </c>
      <c r="M13" s="2">
        <v>5</v>
      </c>
      <c r="N13" s="2">
        <v>5</v>
      </c>
      <c r="O13" s="2">
        <v>5</v>
      </c>
      <c r="P13" s="2">
        <v>5</v>
      </c>
      <c r="Q13" s="2">
        <f t="shared" si="0"/>
        <v>51</v>
      </c>
      <c r="R13" s="3">
        <f t="shared" si="1"/>
        <v>9.2727272727272734</v>
      </c>
      <c r="S13" s="2">
        <v>0</v>
      </c>
    </row>
  </sheetData>
  <sortState xmlns:xlrd2="http://schemas.microsoft.com/office/spreadsheetml/2017/richdata2" ref="A2:Q13">
    <sortCondition ref="B2:B13"/>
  </sortState>
  <conditionalFormatting sqref="F2:P13 S2:S13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2023-12-01T15:13:20Z</dcterms:created>
  <dcterms:modified xsi:type="dcterms:W3CDTF">2023-12-15T19:02:01Z</dcterms:modified>
</cp:coreProperties>
</file>