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"/>
    </mc:Choice>
  </mc:AlternateContent>
  <xr:revisionPtr revIDLastSave="0" documentId="13_ncr:1_{181583A9-98F2-456D-AEEA-3A5AE43BFF79}" xr6:coauthVersionLast="47" xr6:coauthVersionMax="47" xr10:uidLastSave="{00000000-0000-0000-0000-000000000000}"/>
  <bookViews>
    <workbookView xWindow="-120" yWindow="-120" windowWidth="20730" windowHeight="11160" xr2:uid="{B4454DF0-F105-4278-8795-8F2C92718EEB}"/>
  </bookViews>
  <sheets>
    <sheet name="Semana 30-10 al 3-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3" i="1"/>
  <c r="J8" i="1"/>
  <c r="B8" i="1"/>
  <c r="J4" i="1"/>
  <c r="J5" i="1"/>
  <c r="J6" i="1"/>
  <c r="J7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<sst xmlns="http://schemas.openxmlformats.org/spreadsheetml/2006/main" count="73" uniqueCount="63">
  <si>
    <t>Matrícula</t>
  </si>
  <si>
    <t>Alumno</t>
  </si>
  <si>
    <t>Apaterno</t>
  </si>
  <si>
    <t>Amaterno</t>
  </si>
  <si>
    <t>Nombre</t>
  </si>
  <si>
    <t>ALARCON RAMIREZ MARIA FERNANDA</t>
  </si>
  <si>
    <t>ALARCON</t>
  </si>
  <si>
    <t>RAMIREZ</t>
  </si>
  <si>
    <t>MARIA FERNANDA</t>
  </si>
  <si>
    <t>BARRERA HINOJOSA VALERIA</t>
  </si>
  <si>
    <t>BARRERA</t>
  </si>
  <si>
    <t>HINOJOSA</t>
  </si>
  <si>
    <t>VALERIA</t>
  </si>
  <si>
    <t>DE JESUS ESPINOZA ALEJANDRA</t>
  </si>
  <si>
    <t>DE JESUS</t>
  </si>
  <si>
    <t>ESPINOZA</t>
  </si>
  <si>
    <t>ALEJANDRA</t>
  </si>
  <si>
    <t>ESTRADA GULLEN DIANA LAURA</t>
  </si>
  <si>
    <t>ESTRADA</t>
  </si>
  <si>
    <t>GULLEN</t>
  </si>
  <si>
    <t>DIANA LAURA</t>
  </si>
  <si>
    <t>HERNANDEZ GUINTO MANUELA ITZEL</t>
  </si>
  <si>
    <t>HERNANDEZ</t>
  </si>
  <si>
    <t>GUINTO</t>
  </si>
  <si>
    <t>MANUELA ITZEL</t>
  </si>
  <si>
    <t>MARTINEZ</t>
  </si>
  <si>
    <t>AGUILAR</t>
  </si>
  <si>
    <t>DIANA ROSA</t>
  </si>
  <si>
    <t>MONTAÑO TORRES NATALIA</t>
  </si>
  <si>
    <t>MONTAÑO</t>
  </si>
  <si>
    <t>TORRES</t>
  </si>
  <si>
    <t>NATALIA</t>
  </si>
  <si>
    <t>MORALES FELIX BRAULIO</t>
  </si>
  <si>
    <t>MORALES</t>
  </si>
  <si>
    <t>FELIX</t>
  </si>
  <si>
    <t>BRAULIO</t>
  </si>
  <si>
    <t>RODRIGUEZ PALOMARES AYKO RENATA</t>
  </si>
  <si>
    <t>RODRIGUEZ</t>
  </si>
  <si>
    <t>PALOMARES</t>
  </si>
  <si>
    <t>AYKO RENATA</t>
  </si>
  <si>
    <t>SILVA PEREZ JULIETA</t>
  </si>
  <si>
    <t>SILVA</t>
  </si>
  <si>
    <t>PEREZ</t>
  </si>
  <si>
    <t>JULIETA</t>
  </si>
  <si>
    <t>VARGAS MARTINEZ CAROLINA</t>
  </si>
  <si>
    <t>VARGAS</t>
  </si>
  <si>
    <t>CAROLINA</t>
  </si>
  <si>
    <t>YAÑEZ VILLEGAS RUBI LILIANA</t>
  </si>
  <si>
    <t>YAÑEZ</t>
  </si>
  <si>
    <t>VILLEGAS</t>
  </si>
  <si>
    <t>RUBI LILIANA</t>
  </si>
  <si>
    <t>Marco
Teórico</t>
  </si>
  <si>
    <t>Entregado</t>
  </si>
  <si>
    <t>Laboratorio</t>
  </si>
  <si>
    <t>Encuadre 17/10
(5 pts)</t>
  </si>
  <si>
    <t>Montaje 31/30
(5 pts)</t>
  </si>
  <si>
    <t>Faltas</t>
  </si>
  <si>
    <t>Act. Faltantes
(3)</t>
  </si>
  <si>
    <t>Actividades Faltantes
Primer Parcial</t>
  </si>
  <si>
    <t>Teoría
(9)</t>
  </si>
  <si>
    <t>Laboratorio
(5)</t>
  </si>
  <si>
    <t>Faltas Teoría</t>
  </si>
  <si>
    <t>Faltas
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</si>
</sst>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B6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BAE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6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AE4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D060-53EE-4369-8D59-AADB03E952F9}">
  <dimension ref="A1:O14"/>
  <sheetViews>
    <sheetView tabSelected="1" zoomScale="110" zoomScaleNormal="110" workbookViewId="0">
      <selection activeCell="N7" sqref="N7"/>
    </sheetView>
  </sheetViews>
  <sheetFormatPr baseColWidth="10" defaultRowHeight="15" x14ac:dyDescent="0.25"/>
  <cols>
    <col min="5" max="5" width="17.42578125" bestFit="1" customWidth="1"/>
    <col min="6" max="6" width="14.7109375" style="1" customWidth="1"/>
    <col min="7" max="7" width="10" style="1" bestFit="1" customWidth="1"/>
    <col min="8" max="8" width="13.85546875" style="2" customWidth="1"/>
    <col min="9" max="9" width="6.140625" style="1" bestFit="1" customWidth="1"/>
    <col min="10" max="10" width="9.140625" style="2" bestFit="1" customWidth="1"/>
    <col min="11" max="11" width="8.28515625" style="1" customWidth="1"/>
    <col min="12" max="12" width="11.140625" style="1" bestFit="1" customWidth="1"/>
    <col min="13" max="13" width="6.42578125" style="1" bestFit="1" customWidth="1"/>
    <col min="14" max="14" width="7" bestFit="1" customWidth="1"/>
    <col min="15" max="15" width="8" bestFit="1" customWidth="1"/>
  </cols>
  <sheetData>
    <row r="1" spans="1:15" ht="30.75" customHeight="1" x14ac:dyDescent="0.25">
      <c r="F1" s="18" t="s">
        <v>53</v>
      </c>
      <c r="G1" s="18"/>
      <c r="H1" s="18"/>
      <c r="I1" s="18"/>
      <c r="J1" s="18"/>
      <c r="K1" s="14" t="s">
        <v>58</v>
      </c>
      <c r="L1" s="14"/>
      <c r="M1" s="17" t="s">
        <v>61</v>
      </c>
      <c r="N1" s="17"/>
    </row>
    <row r="2" spans="1:15" ht="4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5" t="s">
        <v>54</v>
      </c>
      <c r="G2" s="6" t="s">
        <v>51</v>
      </c>
      <c r="H2" s="6" t="s">
        <v>55</v>
      </c>
      <c r="I2" s="7" t="s">
        <v>56</v>
      </c>
      <c r="J2" s="10" t="s">
        <v>57</v>
      </c>
      <c r="K2" s="12" t="s">
        <v>59</v>
      </c>
      <c r="L2" s="12" t="s">
        <v>60</v>
      </c>
      <c r="M2" s="15">
        <v>45229</v>
      </c>
      <c r="N2" s="15">
        <v>45233</v>
      </c>
      <c r="O2" s="19" t="s">
        <v>62</v>
      </c>
    </row>
    <row r="3" spans="1:15" x14ac:dyDescent="0.25">
      <c r="A3" s="4">
        <v>80178045</v>
      </c>
      <c r="B3" s="4" t="s">
        <v>5</v>
      </c>
      <c r="C3" s="4" t="s">
        <v>6</v>
      </c>
      <c r="D3" s="4" t="s">
        <v>7</v>
      </c>
      <c r="E3" s="4" t="s">
        <v>8</v>
      </c>
      <c r="F3" s="8">
        <v>5</v>
      </c>
      <c r="G3" s="8" t="s">
        <v>52</v>
      </c>
      <c r="H3" s="9">
        <v>0</v>
      </c>
      <c r="I3" s="8">
        <v>1</v>
      </c>
      <c r="J3" s="11">
        <f>COUNTIF(F3:H3,"=0")</f>
        <v>1</v>
      </c>
      <c r="K3" s="13">
        <v>0</v>
      </c>
      <c r="L3" s="13">
        <v>0</v>
      </c>
      <c r="M3" s="16">
        <v>0</v>
      </c>
      <c r="N3" s="16">
        <v>1</v>
      </c>
      <c r="O3" s="20">
        <f>SUM(I3,M3:N3)</f>
        <v>2</v>
      </c>
    </row>
    <row r="4" spans="1:15" x14ac:dyDescent="0.25">
      <c r="A4" s="4">
        <v>20197413</v>
      </c>
      <c r="B4" s="4" t="s">
        <v>9</v>
      </c>
      <c r="C4" s="4" t="s">
        <v>10</v>
      </c>
      <c r="D4" s="4" t="s">
        <v>11</v>
      </c>
      <c r="E4" s="4" t="s">
        <v>12</v>
      </c>
      <c r="F4" s="8">
        <v>5</v>
      </c>
      <c r="G4" s="8" t="s">
        <v>52</v>
      </c>
      <c r="H4" s="9">
        <v>5</v>
      </c>
      <c r="I4" s="8">
        <v>0</v>
      </c>
      <c r="J4" s="11">
        <f t="shared" ref="J4:J14" si="0">COUNTIF(F4:H4,"=0")</f>
        <v>0</v>
      </c>
      <c r="K4" s="13">
        <v>0</v>
      </c>
      <c r="L4" s="13">
        <v>0</v>
      </c>
      <c r="M4" s="16">
        <v>0</v>
      </c>
      <c r="N4" s="16">
        <v>0</v>
      </c>
      <c r="O4" s="20">
        <f t="shared" ref="O4:O14" si="1">SUM(I4,M4:N4)</f>
        <v>0</v>
      </c>
    </row>
    <row r="5" spans="1:15" x14ac:dyDescent="0.25">
      <c r="A5" s="4">
        <v>20270657</v>
      </c>
      <c r="B5" s="4" t="s">
        <v>13</v>
      </c>
      <c r="C5" s="4" t="s">
        <v>14</v>
      </c>
      <c r="D5" s="4" t="s">
        <v>15</v>
      </c>
      <c r="E5" s="4" t="s">
        <v>16</v>
      </c>
      <c r="F5" s="8">
        <v>5</v>
      </c>
      <c r="G5" s="8" t="s">
        <v>52</v>
      </c>
      <c r="H5" s="9">
        <v>5</v>
      </c>
      <c r="I5" s="8">
        <v>0</v>
      </c>
      <c r="J5" s="11">
        <f t="shared" si="0"/>
        <v>0</v>
      </c>
      <c r="K5" s="13">
        <v>0</v>
      </c>
      <c r="L5" s="13">
        <v>1</v>
      </c>
      <c r="M5" s="16">
        <v>0</v>
      </c>
      <c r="N5" s="16">
        <v>0</v>
      </c>
      <c r="O5" s="20">
        <f t="shared" si="1"/>
        <v>0</v>
      </c>
    </row>
    <row r="6" spans="1:15" x14ac:dyDescent="0.25">
      <c r="A6" s="4">
        <v>80204265</v>
      </c>
      <c r="B6" s="4" t="s">
        <v>17</v>
      </c>
      <c r="C6" s="4" t="s">
        <v>18</v>
      </c>
      <c r="D6" s="4" t="s">
        <v>19</v>
      </c>
      <c r="E6" s="4" t="s">
        <v>20</v>
      </c>
      <c r="F6" s="8">
        <v>0</v>
      </c>
      <c r="G6" s="8" t="s">
        <v>52</v>
      </c>
      <c r="H6" s="9">
        <v>5</v>
      </c>
      <c r="I6" s="8">
        <v>1</v>
      </c>
      <c r="J6" s="11">
        <f t="shared" si="0"/>
        <v>1</v>
      </c>
      <c r="K6" s="13">
        <v>0</v>
      </c>
      <c r="L6" s="13">
        <v>0</v>
      </c>
      <c r="M6" s="16">
        <v>0</v>
      </c>
      <c r="N6" s="16">
        <v>0</v>
      </c>
      <c r="O6" s="20">
        <f t="shared" si="1"/>
        <v>1</v>
      </c>
    </row>
    <row r="7" spans="1:15" x14ac:dyDescent="0.25">
      <c r="A7" s="4">
        <v>20228454</v>
      </c>
      <c r="B7" s="4" t="s">
        <v>21</v>
      </c>
      <c r="C7" s="4" t="s">
        <v>22</v>
      </c>
      <c r="D7" s="4" t="s">
        <v>23</v>
      </c>
      <c r="E7" s="4" t="s">
        <v>24</v>
      </c>
      <c r="F7" s="8">
        <v>5</v>
      </c>
      <c r="G7" s="8" t="s">
        <v>52</v>
      </c>
      <c r="H7" s="9">
        <v>5</v>
      </c>
      <c r="I7" s="8">
        <v>0</v>
      </c>
      <c r="J7" s="11">
        <f t="shared" si="0"/>
        <v>0</v>
      </c>
      <c r="K7" s="13">
        <v>1</v>
      </c>
      <c r="L7" s="13">
        <v>2</v>
      </c>
      <c r="M7" s="16">
        <v>0</v>
      </c>
      <c r="N7" s="16">
        <v>0</v>
      </c>
      <c r="O7" s="20">
        <f t="shared" si="1"/>
        <v>0</v>
      </c>
    </row>
    <row r="8" spans="1:15" x14ac:dyDescent="0.25">
      <c r="A8" s="4">
        <v>20194829</v>
      </c>
      <c r="B8" s="4" t="str">
        <f t="shared" ref="B8" si="2">CONCATENATE(C8, " ", D8, " ", E8)</f>
        <v>MARTINEZ AGUILAR DIANA ROSA</v>
      </c>
      <c r="C8" s="4" t="s">
        <v>25</v>
      </c>
      <c r="D8" s="4" t="s">
        <v>26</v>
      </c>
      <c r="E8" t="s">
        <v>27</v>
      </c>
      <c r="F8" s="8">
        <v>5</v>
      </c>
      <c r="G8" s="8" t="s">
        <v>52</v>
      </c>
      <c r="H8" s="9">
        <v>5</v>
      </c>
      <c r="I8" s="8">
        <v>0</v>
      </c>
      <c r="J8" s="11">
        <f t="shared" si="0"/>
        <v>0</v>
      </c>
      <c r="K8" s="13">
        <v>0</v>
      </c>
      <c r="L8" s="13">
        <v>0</v>
      </c>
      <c r="M8" s="16">
        <v>0</v>
      </c>
      <c r="N8" s="16">
        <v>0</v>
      </c>
      <c r="O8" s="20">
        <f t="shared" si="1"/>
        <v>0</v>
      </c>
    </row>
    <row r="9" spans="1:15" x14ac:dyDescent="0.25">
      <c r="A9" s="4">
        <v>20195555</v>
      </c>
      <c r="B9" s="4" t="s">
        <v>28</v>
      </c>
      <c r="C9" s="4" t="s">
        <v>29</v>
      </c>
      <c r="D9" s="4" t="s">
        <v>30</v>
      </c>
      <c r="E9" s="4" t="s">
        <v>31</v>
      </c>
      <c r="F9" s="8">
        <v>5</v>
      </c>
      <c r="G9" s="8" t="s">
        <v>52</v>
      </c>
      <c r="H9" s="9">
        <v>5</v>
      </c>
      <c r="I9" s="8">
        <v>0</v>
      </c>
      <c r="J9" s="11">
        <f t="shared" si="0"/>
        <v>0</v>
      </c>
      <c r="K9" s="13">
        <v>1</v>
      </c>
      <c r="L9" s="13">
        <v>0</v>
      </c>
      <c r="M9" s="16">
        <v>0</v>
      </c>
      <c r="N9" s="16">
        <v>0</v>
      </c>
      <c r="O9" s="20">
        <f t="shared" si="1"/>
        <v>0</v>
      </c>
    </row>
    <row r="10" spans="1:15" x14ac:dyDescent="0.25">
      <c r="A10" s="4">
        <v>20198334</v>
      </c>
      <c r="B10" s="4" t="s">
        <v>32</v>
      </c>
      <c r="C10" s="4" t="s">
        <v>33</v>
      </c>
      <c r="D10" s="4" t="s">
        <v>34</v>
      </c>
      <c r="E10" s="4" t="s">
        <v>35</v>
      </c>
      <c r="F10" s="8">
        <v>5</v>
      </c>
      <c r="G10" s="8">
        <v>0</v>
      </c>
      <c r="H10" s="9">
        <v>5</v>
      </c>
      <c r="I10" s="8">
        <v>0</v>
      </c>
      <c r="J10" s="11">
        <f t="shared" si="0"/>
        <v>1</v>
      </c>
      <c r="K10" s="13">
        <v>6</v>
      </c>
      <c r="L10" s="13">
        <v>5</v>
      </c>
      <c r="M10" s="16">
        <v>0</v>
      </c>
      <c r="N10" s="16">
        <v>0</v>
      </c>
      <c r="O10" s="20">
        <f t="shared" si="1"/>
        <v>0</v>
      </c>
    </row>
    <row r="11" spans="1:15" x14ac:dyDescent="0.25">
      <c r="A11" s="4">
        <v>10188042</v>
      </c>
      <c r="B11" s="4" t="s">
        <v>36</v>
      </c>
      <c r="C11" s="4" t="s">
        <v>37</v>
      </c>
      <c r="D11" s="4" t="s">
        <v>38</v>
      </c>
      <c r="E11" s="4" t="s">
        <v>39</v>
      </c>
      <c r="F11" s="8">
        <v>5</v>
      </c>
      <c r="G11" s="8" t="s">
        <v>52</v>
      </c>
      <c r="H11" s="9">
        <v>5</v>
      </c>
      <c r="I11" s="8">
        <v>0</v>
      </c>
      <c r="J11" s="11">
        <f t="shared" si="0"/>
        <v>0</v>
      </c>
      <c r="K11" s="13">
        <v>0</v>
      </c>
      <c r="L11" s="13">
        <v>1</v>
      </c>
      <c r="M11" s="16">
        <v>0</v>
      </c>
      <c r="N11" s="16">
        <v>0</v>
      </c>
      <c r="O11" s="20">
        <f t="shared" si="1"/>
        <v>0</v>
      </c>
    </row>
    <row r="12" spans="1:15" x14ac:dyDescent="0.25">
      <c r="A12" s="4">
        <v>80209587</v>
      </c>
      <c r="B12" s="4" t="s">
        <v>40</v>
      </c>
      <c r="C12" s="4" t="s">
        <v>41</v>
      </c>
      <c r="D12" s="4" t="s">
        <v>42</v>
      </c>
      <c r="E12" s="4" t="s">
        <v>43</v>
      </c>
      <c r="F12" s="8">
        <v>5</v>
      </c>
      <c r="G12" s="8">
        <v>0</v>
      </c>
      <c r="H12" s="9">
        <v>5</v>
      </c>
      <c r="I12" s="8">
        <v>0</v>
      </c>
      <c r="J12" s="11">
        <f t="shared" si="0"/>
        <v>1</v>
      </c>
      <c r="K12" s="13">
        <v>2</v>
      </c>
      <c r="L12" s="13">
        <v>2</v>
      </c>
      <c r="M12" s="16">
        <v>0</v>
      </c>
      <c r="N12" s="16">
        <v>0</v>
      </c>
      <c r="O12" s="20">
        <f t="shared" si="1"/>
        <v>0</v>
      </c>
    </row>
    <row r="13" spans="1:15" x14ac:dyDescent="0.25">
      <c r="A13" s="4">
        <v>10185845</v>
      </c>
      <c r="B13" s="4" t="s">
        <v>44</v>
      </c>
      <c r="C13" s="4" t="s">
        <v>45</v>
      </c>
      <c r="D13" s="4" t="s">
        <v>25</v>
      </c>
      <c r="E13" s="4" t="s">
        <v>46</v>
      </c>
      <c r="F13" s="8">
        <v>5</v>
      </c>
      <c r="G13" s="8" t="s">
        <v>52</v>
      </c>
      <c r="H13" s="9">
        <v>5</v>
      </c>
      <c r="I13" s="8">
        <v>0</v>
      </c>
      <c r="J13" s="11">
        <f t="shared" si="0"/>
        <v>0</v>
      </c>
      <c r="K13" s="13">
        <v>1</v>
      </c>
      <c r="L13" s="13">
        <v>2</v>
      </c>
      <c r="M13" s="16">
        <v>0</v>
      </c>
      <c r="N13" s="16">
        <v>0</v>
      </c>
      <c r="O13" s="20">
        <f t="shared" si="1"/>
        <v>0</v>
      </c>
    </row>
    <row r="14" spans="1:15" x14ac:dyDescent="0.25">
      <c r="A14" s="4">
        <v>20184819</v>
      </c>
      <c r="B14" s="4" t="s">
        <v>47</v>
      </c>
      <c r="C14" s="4" t="s">
        <v>48</v>
      </c>
      <c r="D14" s="4" t="s">
        <v>49</v>
      </c>
      <c r="E14" s="4" t="s">
        <v>50</v>
      </c>
      <c r="F14" s="8">
        <v>5</v>
      </c>
      <c r="G14" s="8" t="s">
        <v>52</v>
      </c>
      <c r="H14" s="9">
        <v>5</v>
      </c>
      <c r="I14" s="8">
        <v>0</v>
      </c>
      <c r="J14" s="11">
        <f t="shared" si="0"/>
        <v>0</v>
      </c>
      <c r="K14" s="13">
        <v>1</v>
      </c>
      <c r="L14" s="13">
        <v>0</v>
      </c>
      <c r="M14" s="16">
        <v>0</v>
      </c>
      <c r="N14" s="16">
        <v>0</v>
      </c>
      <c r="O14" s="20">
        <f t="shared" si="1"/>
        <v>0</v>
      </c>
    </row>
  </sheetData>
  <mergeCells count="3">
    <mergeCell ref="F1:J1"/>
    <mergeCell ref="K1:L1"/>
    <mergeCell ref="M1:N1"/>
  </mergeCells>
  <pageMargins left="0.7" right="0.7" top="0.75" bottom="0.75" header="0.3" footer="0.3"/>
  <ignoredErrors>
    <ignoredError sqref="J10:J12 O3:O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30-10 al 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2023-11-06T01:33:29Z</dcterms:created>
  <dcterms:modified xsi:type="dcterms:W3CDTF">2023-11-06T02:28:05Z</dcterms:modified>
</cp:coreProperties>
</file>