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4\Bitacoras\Parcial_04\"/>
    </mc:Choice>
  </mc:AlternateContent>
  <xr:revisionPtr revIDLastSave="0" documentId="13_ncr:1_{9F37A853-FCC9-40E3-996E-8832FDC3EC13}" xr6:coauthVersionLast="47" xr6:coauthVersionMax="47" xr10:uidLastSave="{00000000-0000-0000-0000-000000000000}"/>
  <bookViews>
    <workbookView xWindow="120" yWindow="825" windowWidth="10860" windowHeight="9705" xr2:uid="{25131735-A5B2-4B06-ABB5-6E2566F82695}"/>
  </bookViews>
  <sheets>
    <sheet name="Concentrado" sheetId="1" r:id="rId1"/>
    <sheet name="Asistencias" sheetId="2" r:id="rId2"/>
  </sheets>
  <definedNames>
    <definedName name="_xlnm._FilterDatabase" localSheetId="0" hidden="1">Concentrado!$A$1:$O$13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2" i="1"/>
  <c r="N2" i="1" s="1"/>
  <c r="J3" i="2" l="1"/>
  <c r="J4" i="2"/>
  <c r="J5" i="2"/>
  <c r="J6" i="2"/>
  <c r="J7" i="2"/>
  <c r="J8" i="2"/>
  <c r="J9" i="2"/>
  <c r="J10" i="2"/>
  <c r="J11" i="2"/>
  <c r="J12" i="2"/>
  <c r="J13" i="2"/>
  <c r="J2" i="2"/>
</calcChain>
</file>

<file path=xl/sharedStrings.xml><?xml version="1.0" encoding="utf-8"?>
<sst xmlns="http://schemas.openxmlformats.org/spreadsheetml/2006/main" count="78" uniqueCount="61">
  <si>
    <t>Matrícula</t>
  </si>
  <si>
    <t>Alumno</t>
  </si>
  <si>
    <t>Apaterno</t>
  </si>
  <si>
    <t>Amaterno</t>
  </si>
  <si>
    <t>Nombre</t>
  </si>
  <si>
    <t>ALARCON RAMIREZ MARIA FERNANDA</t>
  </si>
  <si>
    <t>ALARCON</t>
  </si>
  <si>
    <t>RAMIREZ</t>
  </si>
  <si>
    <t>MARIA FERNANDA</t>
  </si>
  <si>
    <t>BARRERA HINOJOSA VALERIA</t>
  </si>
  <si>
    <t>BARRERA</t>
  </si>
  <si>
    <t>HINOJOSA</t>
  </si>
  <si>
    <t>VALERIA</t>
  </si>
  <si>
    <t>DE JESUS ESPINOZA ALEJANDRA</t>
  </si>
  <si>
    <t>DE JESUS</t>
  </si>
  <si>
    <t>ESPINOZA</t>
  </si>
  <si>
    <t>ALEJANDRA</t>
  </si>
  <si>
    <t>ESTRADA GULLEN DIANA LAURA</t>
  </si>
  <si>
    <t>ESTRADA</t>
  </si>
  <si>
    <t>GULLEN</t>
  </si>
  <si>
    <t>DIANA LAURA</t>
  </si>
  <si>
    <t>HERNANDEZ GUINTO MANUELA ITZEL</t>
  </si>
  <si>
    <t>HERNANDEZ</t>
  </si>
  <si>
    <t>GUINTO</t>
  </si>
  <si>
    <t>MANUELA ITZEL</t>
  </si>
  <si>
    <t>MARTINEZ AGUILAR DIANA ROSA</t>
  </si>
  <si>
    <t>MARTINEZ</t>
  </si>
  <si>
    <t>AGUILAR</t>
  </si>
  <si>
    <t>DIANA ROSA</t>
  </si>
  <si>
    <t>MONTAÑO TORRES NATALIA</t>
  </si>
  <si>
    <t>MONTAÑO</t>
  </si>
  <si>
    <t>TORRES</t>
  </si>
  <si>
    <t>NATALIA</t>
  </si>
  <si>
    <t>MORALES FELIX BRAULIO</t>
  </si>
  <si>
    <t>MORALES</t>
  </si>
  <si>
    <t>FELIX</t>
  </si>
  <si>
    <t>BRAULIO</t>
  </si>
  <si>
    <t>RODRIGUEZ PALOMARES AYKO RENATA</t>
  </si>
  <si>
    <t>RODRIGUEZ</t>
  </si>
  <si>
    <t>PALOMARES</t>
  </si>
  <si>
    <t>AYKO RENATA</t>
  </si>
  <si>
    <t>SILVA PEREZ JULIETA</t>
  </si>
  <si>
    <t>SILVA</t>
  </si>
  <si>
    <t>PEREZ</t>
  </si>
  <si>
    <t>JULIETA</t>
  </si>
  <si>
    <t>VARGAS MARTINEZ CAROLINA</t>
  </si>
  <si>
    <t>VARGAS</t>
  </si>
  <si>
    <t>CAROLINA</t>
  </si>
  <si>
    <t>YAÑEZ VILLEGAS RUBI LILIANA</t>
  </si>
  <si>
    <t>YAÑEZ</t>
  </si>
  <si>
    <t>VILLEGAS</t>
  </si>
  <si>
    <t>RUBI LILIANA</t>
  </si>
  <si>
    <t>Faltas</t>
  </si>
  <si>
    <t>P8_Montaje</t>
  </si>
  <si>
    <t>P8_Discusión</t>
  </si>
  <si>
    <t>P8_Reporte</t>
  </si>
  <si>
    <t>P9_Discusión</t>
  </si>
  <si>
    <t>P9_Montaje</t>
  </si>
  <si>
    <t>P9_Reporte</t>
  </si>
  <si>
    <t>Puntaje</t>
  </si>
  <si>
    <t>Calificación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</si>
</sst>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93EB-D9D1-4CA2-A800-9CA7FDF423A0}">
  <dimension ref="A1:O13"/>
  <sheetViews>
    <sheetView tabSelected="1" zoomScale="120" zoomScaleNormal="120" workbookViewId="0">
      <pane xSplit="6270" ySplit="720" topLeftCell="N1" activePane="bottomRight"/>
      <selection pane="topRight" activeCell="F1" sqref="F1"/>
      <selection pane="bottomLeft" activeCell="B2" sqref="B2"/>
      <selection pane="bottomRight" activeCell="O11" sqref="O11"/>
    </sheetView>
  </sheetViews>
  <sheetFormatPr baseColWidth="10" defaultRowHeight="15" x14ac:dyDescent="0.25"/>
  <cols>
    <col min="5" max="5" width="16.7109375" bestFit="1" customWidth="1"/>
    <col min="6" max="6" width="11.28515625" style="2" bestFit="1" customWidth="1"/>
    <col min="7" max="7" width="13" style="2" bestFit="1" customWidth="1"/>
    <col min="8" max="8" width="11.28515625" style="2" bestFit="1" customWidth="1"/>
    <col min="9" max="9" width="13" style="2" bestFit="1" customWidth="1"/>
    <col min="10" max="10" width="11.28515625" style="2" bestFit="1" customWidth="1"/>
    <col min="11" max="11" width="13" style="2" bestFit="1" customWidth="1"/>
    <col min="12" max="12" width="11.28515625" style="2" bestFit="1" customWidth="1"/>
    <col min="13" max="13" width="7.85546875" style="2" bestFit="1" customWidth="1"/>
    <col min="14" max="14" width="11.7109375" style="2" bestFit="1" customWidth="1"/>
    <col min="15" max="15" width="11.42578125" style="2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56</v>
      </c>
      <c r="L1" s="1" t="s">
        <v>58</v>
      </c>
      <c r="M1" s="1" t="s">
        <v>59</v>
      </c>
      <c r="N1" s="1" t="s">
        <v>60</v>
      </c>
      <c r="O1" s="1" t="s">
        <v>52</v>
      </c>
    </row>
    <row r="2" spans="1:15" x14ac:dyDescent="0.25">
      <c r="A2">
        <v>80178045</v>
      </c>
      <c r="B2" t="s">
        <v>5</v>
      </c>
      <c r="C2" t="s">
        <v>6</v>
      </c>
      <c r="D2" t="s">
        <v>7</v>
      </c>
      <c r="E2" t="s">
        <v>8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5</v>
      </c>
      <c r="M2" s="2">
        <f>SUM(F2:L2)</f>
        <v>35</v>
      </c>
      <c r="N2" s="2">
        <f>(M2/35)*10</f>
        <v>10</v>
      </c>
      <c r="O2" s="2">
        <v>0</v>
      </c>
    </row>
    <row r="3" spans="1:15" x14ac:dyDescent="0.25">
      <c r="A3">
        <v>20197413</v>
      </c>
      <c r="B3" t="s">
        <v>9</v>
      </c>
      <c r="C3" t="s">
        <v>10</v>
      </c>
      <c r="D3" t="s">
        <v>11</v>
      </c>
      <c r="E3" t="s">
        <v>12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>
        <v>5</v>
      </c>
      <c r="L3" s="2">
        <v>5</v>
      </c>
      <c r="M3" s="2">
        <f t="shared" ref="M3:M13" si="0">SUM(F3:L3)</f>
        <v>35</v>
      </c>
      <c r="N3" s="2">
        <f t="shared" ref="N3:N13" si="1">(M3/35)*10</f>
        <v>10</v>
      </c>
      <c r="O3" s="2">
        <v>0</v>
      </c>
    </row>
    <row r="4" spans="1:15" x14ac:dyDescent="0.25">
      <c r="A4">
        <v>20270657</v>
      </c>
      <c r="B4" t="s">
        <v>13</v>
      </c>
      <c r="C4" t="s">
        <v>14</v>
      </c>
      <c r="D4" t="s">
        <v>15</v>
      </c>
      <c r="E4" t="s">
        <v>16</v>
      </c>
      <c r="F4" s="2">
        <v>5</v>
      </c>
      <c r="G4" s="2">
        <v>5</v>
      </c>
      <c r="H4" s="2">
        <v>5</v>
      </c>
      <c r="I4" s="2">
        <v>5</v>
      </c>
      <c r="J4" s="2">
        <v>5</v>
      </c>
      <c r="K4" s="2">
        <v>5</v>
      </c>
      <c r="L4" s="2">
        <v>5</v>
      </c>
      <c r="M4" s="2">
        <f t="shared" si="0"/>
        <v>35</v>
      </c>
      <c r="N4" s="2">
        <f t="shared" si="1"/>
        <v>10</v>
      </c>
      <c r="O4" s="2">
        <v>0</v>
      </c>
    </row>
    <row r="5" spans="1:15" x14ac:dyDescent="0.25">
      <c r="A5">
        <v>80204265</v>
      </c>
      <c r="B5" t="s">
        <v>17</v>
      </c>
      <c r="C5" t="s">
        <v>18</v>
      </c>
      <c r="D5" t="s">
        <v>19</v>
      </c>
      <c r="E5" t="s">
        <v>20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>
        <v>5</v>
      </c>
      <c r="L5" s="2">
        <v>5</v>
      </c>
      <c r="M5" s="2">
        <f t="shared" si="0"/>
        <v>35</v>
      </c>
      <c r="N5" s="2">
        <f t="shared" si="1"/>
        <v>10</v>
      </c>
      <c r="O5" s="2">
        <v>0</v>
      </c>
    </row>
    <row r="6" spans="1:15" x14ac:dyDescent="0.25">
      <c r="A6">
        <v>20228454</v>
      </c>
      <c r="B6" t="s">
        <v>21</v>
      </c>
      <c r="C6" t="s">
        <v>22</v>
      </c>
      <c r="D6" t="s">
        <v>23</v>
      </c>
      <c r="E6" t="s">
        <v>24</v>
      </c>
      <c r="F6" s="2">
        <v>5</v>
      </c>
      <c r="G6" s="2">
        <v>5</v>
      </c>
      <c r="H6" s="2">
        <v>5</v>
      </c>
      <c r="I6" s="2">
        <v>5</v>
      </c>
      <c r="J6" s="2">
        <v>5</v>
      </c>
      <c r="K6" s="2">
        <v>5</v>
      </c>
      <c r="L6" s="2">
        <v>5</v>
      </c>
      <c r="M6" s="2">
        <f t="shared" si="0"/>
        <v>35</v>
      </c>
      <c r="N6" s="2">
        <f t="shared" si="1"/>
        <v>10</v>
      </c>
      <c r="O6" s="2">
        <v>0</v>
      </c>
    </row>
    <row r="7" spans="1:15" x14ac:dyDescent="0.25">
      <c r="A7">
        <v>20194829</v>
      </c>
      <c r="B7" t="s">
        <v>25</v>
      </c>
      <c r="C7" t="s">
        <v>26</v>
      </c>
      <c r="D7" t="s">
        <v>27</v>
      </c>
      <c r="E7" t="s">
        <v>28</v>
      </c>
      <c r="F7" s="2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5</v>
      </c>
      <c r="M7" s="2">
        <f t="shared" si="0"/>
        <v>35</v>
      </c>
      <c r="N7" s="2">
        <f t="shared" si="1"/>
        <v>10</v>
      </c>
      <c r="O7" s="2">
        <v>0</v>
      </c>
    </row>
    <row r="8" spans="1:15" x14ac:dyDescent="0.25">
      <c r="A8">
        <v>20195555</v>
      </c>
      <c r="B8" t="s">
        <v>29</v>
      </c>
      <c r="C8" t="s">
        <v>30</v>
      </c>
      <c r="D8" t="s">
        <v>31</v>
      </c>
      <c r="E8" t="s">
        <v>32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2">
        <v>5</v>
      </c>
      <c r="M8" s="2">
        <f t="shared" si="0"/>
        <v>35</v>
      </c>
      <c r="N8" s="2">
        <f t="shared" si="1"/>
        <v>10</v>
      </c>
      <c r="O8" s="2">
        <v>0</v>
      </c>
    </row>
    <row r="9" spans="1:15" x14ac:dyDescent="0.25">
      <c r="A9">
        <v>20198334</v>
      </c>
      <c r="B9" t="s">
        <v>33</v>
      </c>
      <c r="C9" t="s">
        <v>34</v>
      </c>
      <c r="D9" t="s">
        <v>35</v>
      </c>
      <c r="E9" t="s">
        <v>36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f t="shared" si="0"/>
        <v>35</v>
      </c>
      <c r="N9" s="2">
        <f t="shared" si="1"/>
        <v>10</v>
      </c>
      <c r="O9" s="2">
        <v>0</v>
      </c>
    </row>
    <row r="10" spans="1:15" x14ac:dyDescent="0.25">
      <c r="A10">
        <v>10188042</v>
      </c>
      <c r="B10" t="s">
        <v>37</v>
      </c>
      <c r="C10" t="s">
        <v>38</v>
      </c>
      <c r="D10" t="s">
        <v>39</v>
      </c>
      <c r="E10" t="s">
        <v>40</v>
      </c>
      <c r="F10" s="2">
        <v>5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  <c r="L10" s="2">
        <v>5</v>
      </c>
      <c r="M10" s="2">
        <f t="shared" si="0"/>
        <v>35</v>
      </c>
      <c r="N10" s="2">
        <f t="shared" si="1"/>
        <v>10</v>
      </c>
      <c r="O10" s="2">
        <v>0</v>
      </c>
    </row>
    <row r="11" spans="1:15" x14ac:dyDescent="0.25">
      <c r="A11">
        <v>80209587</v>
      </c>
      <c r="B11" t="s">
        <v>41</v>
      </c>
      <c r="C11" t="s">
        <v>42</v>
      </c>
      <c r="D11" t="s">
        <v>43</v>
      </c>
      <c r="E11" t="s">
        <v>44</v>
      </c>
      <c r="F11" s="2">
        <v>5</v>
      </c>
      <c r="G11" s="2">
        <v>5</v>
      </c>
      <c r="H11" s="2">
        <v>5</v>
      </c>
      <c r="I11" s="2">
        <v>5</v>
      </c>
      <c r="J11" s="2">
        <v>5</v>
      </c>
      <c r="K11" s="2">
        <v>5</v>
      </c>
      <c r="L11" s="2">
        <v>5</v>
      </c>
      <c r="M11" s="2">
        <f t="shared" si="0"/>
        <v>35</v>
      </c>
      <c r="N11" s="2">
        <f t="shared" si="1"/>
        <v>10</v>
      </c>
      <c r="O11" s="2">
        <v>0</v>
      </c>
    </row>
    <row r="12" spans="1:15" x14ac:dyDescent="0.25">
      <c r="A12">
        <v>10185845</v>
      </c>
      <c r="B12" t="s">
        <v>45</v>
      </c>
      <c r="C12" t="s">
        <v>46</v>
      </c>
      <c r="D12" t="s">
        <v>26</v>
      </c>
      <c r="E12" t="s">
        <v>47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2">
        <f t="shared" si="0"/>
        <v>35</v>
      </c>
      <c r="N12" s="2">
        <f t="shared" si="1"/>
        <v>10</v>
      </c>
      <c r="O12" s="2">
        <v>0</v>
      </c>
    </row>
    <row r="13" spans="1:15" x14ac:dyDescent="0.25">
      <c r="A13">
        <v>20184819</v>
      </c>
      <c r="B13" t="s">
        <v>48</v>
      </c>
      <c r="C13" t="s">
        <v>49</v>
      </c>
      <c r="D13" t="s">
        <v>50</v>
      </c>
      <c r="E13" t="s">
        <v>51</v>
      </c>
      <c r="F13" s="2">
        <v>5</v>
      </c>
      <c r="G13" s="2">
        <v>5</v>
      </c>
      <c r="H13" s="2">
        <v>5</v>
      </c>
      <c r="I13" s="2">
        <v>5</v>
      </c>
      <c r="J13" s="2">
        <v>5</v>
      </c>
      <c r="K13" s="2">
        <v>5</v>
      </c>
      <c r="L13" s="2">
        <v>5</v>
      </c>
      <c r="M13" s="2">
        <f t="shared" si="0"/>
        <v>35</v>
      </c>
      <c r="N13" s="2">
        <f t="shared" si="1"/>
        <v>10</v>
      </c>
      <c r="O13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D8CF-A798-40C3-AD86-F5F96EF04E52}">
  <dimension ref="A1:J13"/>
  <sheetViews>
    <sheetView workbookViewId="0">
      <selection activeCell="I1" sqref="I1:I1048576"/>
    </sheetView>
  </sheetViews>
  <sheetFormatPr baseColWidth="10" defaultRowHeight="15" x14ac:dyDescent="0.25"/>
  <cols>
    <col min="1" max="1" width="9.42578125" bestFit="1" customWidth="1"/>
    <col min="2" max="2" width="35" bestFit="1" customWidth="1"/>
    <col min="3" max="4" width="7.28515625" bestFit="1" customWidth="1"/>
    <col min="5" max="8" width="6.7109375" bestFit="1" customWidth="1"/>
    <col min="9" max="9" width="6.7109375" style="2" bestFit="1" customWidth="1"/>
    <col min="10" max="10" width="11.42578125" style="2"/>
  </cols>
  <sheetData>
    <row r="1" spans="1:10" x14ac:dyDescent="0.25">
      <c r="A1" s="1" t="s">
        <v>0</v>
      </c>
      <c r="B1" s="1" t="s">
        <v>1</v>
      </c>
      <c r="C1" s="3">
        <v>45363</v>
      </c>
      <c r="D1" s="3">
        <v>45370</v>
      </c>
      <c r="E1" s="3">
        <v>45384</v>
      </c>
      <c r="F1" s="3">
        <v>45391</v>
      </c>
      <c r="G1" s="3">
        <v>45398</v>
      </c>
      <c r="H1" s="3">
        <v>45405</v>
      </c>
      <c r="I1" s="4">
        <v>45412</v>
      </c>
      <c r="J1" s="2" t="s">
        <v>52</v>
      </c>
    </row>
    <row r="2" spans="1:10" x14ac:dyDescent="0.25">
      <c r="A2">
        <v>80178045</v>
      </c>
      <c r="B2" t="s">
        <v>5</v>
      </c>
      <c r="J2" s="2">
        <f>SUM(C2:I2)</f>
        <v>0</v>
      </c>
    </row>
    <row r="3" spans="1:10" x14ac:dyDescent="0.25">
      <c r="A3">
        <v>20197413</v>
      </c>
      <c r="B3" t="s">
        <v>9</v>
      </c>
      <c r="J3" s="2">
        <f t="shared" ref="J3:J13" si="0">SUM(C3:I3)</f>
        <v>0</v>
      </c>
    </row>
    <row r="4" spans="1:10" x14ac:dyDescent="0.25">
      <c r="A4">
        <v>20270657</v>
      </c>
      <c r="B4" t="s">
        <v>13</v>
      </c>
      <c r="J4" s="2">
        <f t="shared" si="0"/>
        <v>0</v>
      </c>
    </row>
    <row r="5" spans="1:10" x14ac:dyDescent="0.25">
      <c r="A5">
        <v>80204265</v>
      </c>
      <c r="B5" t="s">
        <v>17</v>
      </c>
      <c r="J5" s="2">
        <f t="shared" si="0"/>
        <v>0</v>
      </c>
    </row>
    <row r="6" spans="1:10" x14ac:dyDescent="0.25">
      <c r="A6">
        <v>20228454</v>
      </c>
      <c r="B6" t="s">
        <v>21</v>
      </c>
      <c r="J6" s="2">
        <f t="shared" si="0"/>
        <v>0</v>
      </c>
    </row>
    <row r="7" spans="1:10" x14ac:dyDescent="0.25">
      <c r="A7">
        <v>20194829</v>
      </c>
      <c r="B7" t="s">
        <v>25</v>
      </c>
      <c r="I7" s="2">
        <v>1</v>
      </c>
      <c r="J7" s="2">
        <f t="shared" si="0"/>
        <v>1</v>
      </c>
    </row>
    <row r="8" spans="1:10" x14ac:dyDescent="0.25">
      <c r="A8">
        <v>20195555</v>
      </c>
      <c r="B8" t="s">
        <v>29</v>
      </c>
      <c r="J8" s="2">
        <f t="shared" si="0"/>
        <v>0</v>
      </c>
    </row>
    <row r="9" spans="1:10" x14ac:dyDescent="0.25">
      <c r="A9">
        <v>20198334</v>
      </c>
      <c r="B9" t="s">
        <v>33</v>
      </c>
      <c r="J9" s="2">
        <f t="shared" si="0"/>
        <v>0</v>
      </c>
    </row>
    <row r="10" spans="1:10" x14ac:dyDescent="0.25">
      <c r="A10">
        <v>10188042</v>
      </c>
      <c r="B10" t="s">
        <v>37</v>
      </c>
      <c r="J10" s="2">
        <f t="shared" si="0"/>
        <v>0</v>
      </c>
    </row>
    <row r="11" spans="1:10" x14ac:dyDescent="0.25">
      <c r="A11">
        <v>80209587</v>
      </c>
      <c r="B11" t="s">
        <v>41</v>
      </c>
      <c r="J11" s="2">
        <f t="shared" si="0"/>
        <v>0</v>
      </c>
    </row>
    <row r="12" spans="1:10" x14ac:dyDescent="0.25">
      <c r="A12">
        <v>10185845</v>
      </c>
      <c r="B12" t="s">
        <v>45</v>
      </c>
      <c r="J12" s="2">
        <f t="shared" si="0"/>
        <v>0</v>
      </c>
    </row>
    <row r="13" spans="1:10" x14ac:dyDescent="0.25">
      <c r="A13">
        <v>20184819</v>
      </c>
      <c r="B13" t="s">
        <v>48</v>
      </c>
      <c r="J13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Concentrado</vt:lpstr>
      <vt:lpstr>Asistencias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Ramón Gustavo Contreras Mayén</dc:creator>
  <cp:lastModifiedBy>Ramón Gustavo Contreras Mayén</cp:lastModifiedBy>
  <dcterms:created xsi:type="dcterms:W3CDTF">2024-04-23T18:31:33Z</dcterms:created>
  <dcterms:modified xsi:type="dcterms:W3CDTF">2024-05-05T23:24:59Z</dcterms:modified>
</cp:coreProperties>
</file>