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y/Documents/UCLA MAS/Thesis/repo/uclathesis/data/"/>
    </mc:Choice>
  </mc:AlternateContent>
  <xr:revisionPtr revIDLastSave="0" documentId="13_ncr:1_{89FFD8BB-3109-B448-BB5D-05F109951D09}" xr6:coauthVersionLast="45" xr6:coauthVersionMax="45" xr10:uidLastSave="{00000000-0000-0000-0000-000000000000}"/>
  <bookViews>
    <workbookView xWindow="28560" yWindow="-21140" windowWidth="19200" windowHeight="21140" activeTab="3" xr2:uid="{FF545228-9B37-A14F-AA44-6A88A2046165}"/>
  </bookViews>
  <sheets>
    <sheet name="ID to Odds" sheetId="1" r:id="rId1"/>
    <sheet name="ID to Stats" sheetId="3" r:id="rId2"/>
    <sheet name="Team IDs" sheetId="2" r:id="rId3"/>
    <sheet name="Full Mapping" sheetId="4" r:id="rId4"/>
  </sheets>
  <definedNames>
    <definedName name="_xlnm._FilterDatabase" localSheetId="0" hidden="1">'ID to Odds'!$I$3:$I$49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0" i="1" l="1"/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2" i="4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<sst xmlns="http://schemas.openxmlformats.org/spreadsheetml/2006/main" count="256" uniqueCount="116">
  <si>
    <t>Odds</t>
  </si>
  <si>
    <t>Atlanta</t>
  </si>
  <si>
    <t>AtlantaHawks</t>
  </si>
  <si>
    <t>Boston</t>
  </si>
  <si>
    <t>Brooklyn</t>
  </si>
  <si>
    <t>BrooklynNets</t>
  </si>
  <si>
    <t>Charlotte</t>
  </si>
  <si>
    <t>CharlotteHornets</t>
  </si>
  <si>
    <t>Chicago</t>
  </si>
  <si>
    <t>ChicagoBulls</t>
  </si>
  <si>
    <t>Cleveland</t>
  </si>
  <si>
    <t>Dallas</t>
  </si>
  <si>
    <t>Denver</t>
  </si>
  <si>
    <t>Detroit</t>
  </si>
  <si>
    <t>DetroitPistons</t>
  </si>
  <si>
    <t>GoldenState</t>
  </si>
  <si>
    <t>Houston</t>
  </si>
  <si>
    <t>HoustonRockets</t>
  </si>
  <si>
    <t>Indiana</t>
  </si>
  <si>
    <t>LA Clippers</t>
  </si>
  <si>
    <t>LAClippers</t>
  </si>
  <si>
    <t>LALakers</t>
  </si>
  <si>
    <t>Memphis</t>
  </si>
  <si>
    <t>MemphisGrizzlies</t>
  </si>
  <si>
    <t>Miami</t>
  </si>
  <si>
    <t>MiamiHeat</t>
  </si>
  <si>
    <t>Milwaukee</t>
  </si>
  <si>
    <t>MilwaukeeBucks</t>
  </si>
  <si>
    <t>Minnesota</t>
  </si>
  <si>
    <t>NewJersey</t>
  </si>
  <si>
    <t>NewOrleans</t>
  </si>
  <si>
    <t>NewYork</t>
  </si>
  <si>
    <t>Oklahoma City</t>
  </si>
  <si>
    <t>OklahomaCity</t>
  </si>
  <si>
    <t>Orlando</t>
  </si>
  <si>
    <t>Philadelphia</t>
  </si>
  <si>
    <t>Philadelphia76ers</t>
  </si>
  <si>
    <t>Phoenix</t>
  </si>
  <si>
    <t>Portland</t>
  </si>
  <si>
    <t>Sacramento</t>
  </si>
  <si>
    <t>SacramentoKings</t>
  </si>
  <si>
    <t>SanAntonio</t>
  </si>
  <si>
    <t>Seattle</t>
  </si>
  <si>
    <t>Toronto</t>
  </si>
  <si>
    <t>Utah</t>
  </si>
  <si>
    <t>Washington</t>
  </si>
  <si>
    <t>Team ID</t>
  </si>
  <si>
    <t>Milwaukee Bucks</t>
  </si>
  <si>
    <t>Los Angeles Lakers</t>
  </si>
  <si>
    <t>Toronto Raptors</t>
  </si>
  <si>
    <t>LA Clippers</t>
  </si>
  <si>
    <t>Boston Celtics</t>
  </si>
  <si>
    <t>Denver Nuggets</t>
  </si>
  <si>
    <t>Utah Jazz</t>
  </si>
  <si>
    <t>Miami Heat</t>
  </si>
  <si>
    <t>Houston Rockets</t>
  </si>
  <si>
    <t>Oklahoma City Thunder</t>
  </si>
  <si>
    <t>Indiana Pacers</t>
  </si>
  <si>
    <t>Philadelphia 76ers</t>
  </si>
  <si>
    <t>Dallas Mavericks</t>
  </si>
  <si>
    <t>Memphis Grizzlies</t>
  </si>
  <si>
    <t>Brooklyn Nets</t>
  </si>
  <si>
    <t>Orlando Magic</t>
  </si>
  <si>
    <t>Portland Trail Blazers</t>
  </si>
  <si>
    <t>New Orleans Pelicans</t>
  </si>
  <si>
    <t>Sacramento Kings</t>
  </si>
  <si>
    <t>San Antonio Spurs</t>
  </si>
  <si>
    <t>Phoenix Suns</t>
  </si>
  <si>
    <t>Washington Wizards</t>
  </si>
  <si>
    <t>Charlotte Hornets</t>
  </si>
  <si>
    <t>Chicago Bulls</t>
  </si>
  <si>
    <t>New York Knicks</t>
  </si>
  <si>
    <t>Detroit Pistons</t>
  </si>
  <si>
    <t>Atlanta Hawks</t>
  </si>
  <si>
    <t>Minnesota Timberwolves</t>
  </si>
  <si>
    <t>Cleveland Cavaliers</t>
  </si>
  <si>
    <t>Golden State Warriors</t>
  </si>
  <si>
    <t>Team Name</t>
  </si>
  <si>
    <t>yearSeasonFirst</t>
  </si>
  <si>
    <t>yearSeasonLast</t>
  </si>
  <si>
    <t>ATL</t>
  </si>
  <si>
    <t>BOS</t>
  </si>
  <si>
    <t>NOP</t>
  </si>
  <si>
    <t>CHI</t>
  </si>
  <si>
    <t>DAL</t>
  </si>
  <si>
    <t>DEN</t>
  </si>
  <si>
    <t>HOU</t>
  </si>
  <si>
    <t>LAC</t>
  </si>
  <si>
    <t>LAL</t>
  </si>
  <si>
    <t>MIA</t>
  </si>
  <si>
    <t>MIL</t>
  </si>
  <si>
    <t>MIN</t>
  </si>
  <si>
    <t>BKN</t>
  </si>
  <si>
    <t>NYK</t>
  </si>
  <si>
    <t>ORL</t>
  </si>
  <si>
    <t>IND</t>
  </si>
  <si>
    <t>PHI</t>
  </si>
  <si>
    <t>PHX</t>
  </si>
  <si>
    <t>POR</t>
  </si>
  <si>
    <t>SAC</t>
  </si>
  <si>
    <t>SAS</t>
  </si>
  <si>
    <t>OKC</t>
  </si>
  <si>
    <t>TOR</t>
  </si>
  <si>
    <t>UTA</t>
  </si>
  <si>
    <t>MEM</t>
  </si>
  <si>
    <t>WAS</t>
  </si>
  <si>
    <t>DET</t>
  </si>
  <si>
    <t>CHA</t>
  </si>
  <si>
    <t>CLE</t>
  </si>
  <si>
    <t>GSW</t>
  </si>
  <si>
    <t>Showing 1 to 35 of 45 entries, 5 total columns</t>
  </si>
  <si>
    <t>nbaStatR</t>
  </si>
  <si>
    <t>teamID</t>
  </si>
  <si>
    <t>teamName</t>
  </si>
  <si>
    <t>odds</t>
  </si>
  <si>
    <t>nbaStatRabv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</si>
</sst>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FFFFFF"/>
      <name val="Lucida Grande"/>
      <family val="2"/>
    </font>
    <font>
      <sz val="11"/>
      <color theme="1"/>
      <name val="Lucida Grande"/>
      <family val="2"/>
    </font>
    <font>
      <sz val="12"/>
      <color theme="1"/>
      <name val="Helvetica"/>
      <family val="2"/>
    </font>
    <font>
      <sz val="12"/>
      <color rgb="FFFFFFFF"/>
      <name val="Helvetica"/>
      <family val="2"/>
    </font>
    <font>
      <i/>
      <sz val="11"/>
      <color rgb="FFB0B0B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656E-7E4A-2E48-A579-25760FD93FAA}">
  <dimension ref="A1:I49"/>
  <sheetViews>
    <sheetView workbookViewId="0">
      <selection activeCell="A29" sqref="A29:C30"/>
    </sheetView>
  </sheetViews>
  <sheetFormatPr baseColWidth="10" defaultRowHeight="16" x14ac:dyDescent="0.2"/>
  <cols>
    <col min="2" max="2" width="22.1640625" bestFit="1" customWidth="1"/>
    <col min="3" max="3" width="43.1640625" bestFit="1" customWidth="1"/>
  </cols>
  <sheetData>
    <row r="1" spans="1:9" x14ac:dyDescent="0.2">
      <c r="A1" t="s">
        <v>46</v>
      </c>
      <c r="B1" t="s">
        <v>77</v>
      </c>
      <c r="C1" t="s">
        <v>0</v>
      </c>
    </row>
    <row r="2" spans="1:9" x14ac:dyDescent="0.2">
      <c r="A2">
        <f>VLOOKUP(B2,'Team IDs'!A:B,2,0)</f>
        <v>1</v>
      </c>
      <c r="B2" s="5" t="s">
        <v>73</v>
      </c>
      <c r="C2" s="2" t="s">
        <v>1</v>
      </c>
      <c r="D2" s="1"/>
      <c r="G2" s="3"/>
    </row>
    <row r="3" spans="1:9" x14ac:dyDescent="0.2">
      <c r="A3">
        <f>VLOOKUP(B3,'Team IDs'!A:B,2,0)</f>
        <v>1</v>
      </c>
      <c r="B3" s="5" t="s">
        <v>73</v>
      </c>
      <c r="C3" s="2" t="s">
        <v>2</v>
      </c>
      <c r="D3" s="1"/>
      <c r="G3" s="4"/>
      <c r="H3" s="4"/>
    </row>
    <row r="4" spans="1:9" x14ac:dyDescent="0.2">
      <c r="A4">
        <f>VLOOKUP(B4,'Team IDs'!A:B,2,0)</f>
        <v>2</v>
      </c>
      <c r="B4" s="5" t="s">
        <v>51</v>
      </c>
      <c r="C4" s="2" t="s">
        <v>3</v>
      </c>
      <c r="G4" s="3"/>
      <c r="I4" s="5"/>
    </row>
    <row r="5" spans="1:9" x14ac:dyDescent="0.2">
      <c r="A5">
        <f>VLOOKUP(B5,'Team IDs'!A:B,2,0)</f>
        <v>3</v>
      </c>
      <c r="B5" s="5" t="s">
        <v>61</v>
      </c>
      <c r="C5" s="2" t="s">
        <v>4</v>
      </c>
      <c r="G5" s="3"/>
    </row>
    <row r="6" spans="1:9" x14ac:dyDescent="0.2">
      <c r="A6">
        <f>VLOOKUP(B6,'Team IDs'!A:B,2,0)</f>
        <v>3</v>
      </c>
      <c r="B6" s="5" t="s">
        <v>61</v>
      </c>
      <c r="C6" s="2" t="s">
        <v>5</v>
      </c>
      <c r="G6" s="3"/>
      <c r="I6" s="5"/>
    </row>
    <row r="7" spans="1:9" x14ac:dyDescent="0.2">
      <c r="A7">
        <f>VLOOKUP(B7,'Team IDs'!A:B,2,0)</f>
        <v>4</v>
      </c>
      <c r="B7" s="5" t="s">
        <v>69</v>
      </c>
      <c r="C7" s="2" t="s">
        <v>6</v>
      </c>
      <c r="G7" s="3"/>
      <c r="I7" s="5"/>
    </row>
    <row r="8" spans="1:9" x14ac:dyDescent="0.2">
      <c r="A8">
        <f>VLOOKUP(B8,'Team IDs'!A:B,2,0)</f>
        <v>4</v>
      </c>
      <c r="B8" s="5" t="s">
        <v>69</v>
      </c>
      <c r="C8" s="2" t="s">
        <v>7</v>
      </c>
      <c r="G8" s="3"/>
    </row>
    <row r="9" spans="1:9" x14ac:dyDescent="0.2">
      <c r="A9">
        <f>VLOOKUP(B9,'Team IDs'!A:B,2,0)</f>
        <v>5</v>
      </c>
      <c r="B9" s="5" t="s">
        <v>70</v>
      </c>
      <c r="C9" s="2" t="s">
        <v>8</v>
      </c>
      <c r="G9" s="3"/>
    </row>
    <row r="10" spans="1:9" x14ac:dyDescent="0.2">
      <c r="A10">
        <f>VLOOKUP(B10,'Team IDs'!A:B,2,0)</f>
        <v>5</v>
      </c>
      <c r="B10" s="5" t="s">
        <v>70</v>
      </c>
      <c r="C10" s="2" t="s">
        <v>9</v>
      </c>
      <c r="G10" s="3"/>
      <c r="I10" s="5"/>
    </row>
    <row r="11" spans="1:9" x14ac:dyDescent="0.2">
      <c r="A11">
        <f>VLOOKUP(B11,'Team IDs'!A:B,2,0)</f>
        <v>6</v>
      </c>
      <c r="B11" s="5" t="s">
        <v>75</v>
      </c>
      <c r="C11" s="2" t="s">
        <v>10</v>
      </c>
      <c r="G11" s="3"/>
      <c r="I11" s="5"/>
    </row>
    <row r="12" spans="1:9" x14ac:dyDescent="0.2">
      <c r="A12">
        <f>VLOOKUP(B12,'Team IDs'!A:B,2,0)</f>
        <v>7</v>
      </c>
      <c r="B12" s="5" t="s">
        <v>59</v>
      </c>
      <c r="C12" s="2" t="s">
        <v>11</v>
      </c>
      <c r="D12" s="5"/>
      <c r="G12" s="3"/>
    </row>
    <row r="13" spans="1:9" x14ac:dyDescent="0.2">
      <c r="A13">
        <f>VLOOKUP(B13,'Team IDs'!A:B,2,0)</f>
        <v>8</v>
      </c>
      <c r="B13" s="5" t="s">
        <v>52</v>
      </c>
      <c r="C13" s="2" t="s">
        <v>12</v>
      </c>
      <c r="G13" s="3"/>
      <c r="I13" s="5"/>
    </row>
    <row r="14" spans="1:9" x14ac:dyDescent="0.2">
      <c r="A14">
        <f>VLOOKUP(B14,'Team IDs'!A:B,2,0)</f>
        <v>9</v>
      </c>
      <c r="B14" s="5" t="s">
        <v>72</v>
      </c>
      <c r="C14" s="2" t="s">
        <v>13</v>
      </c>
      <c r="G14" s="3"/>
      <c r="I14" s="5"/>
    </row>
    <row r="15" spans="1:9" x14ac:dyDescent="0.2">
      <c r="A15">
        <f>VLOOKUP(B15,'Team IDs'!A:B,2,0)</f>
        <v>9</v>
      </c>
      <c r="B15" s="5" t="s">
        <v>72</v>
      </c>
      <c r="C15" s="2" t="s">
        <v>14</v>
      </c>
      <c r="G15" s="3"/>
      <c r="I15" s="5"/>
    </row>
    <row r="16" spans="1:9" x14ac:dyDescent="0.2">
      <c r="A16">
        <f>VLOOKUP(B16,'Team IDs'!A:B,2,0)</f>
        <v>10</v>
      </c>
      <c r="B16" s="5" t="s">
        <v>76</v>
      </c>
      <c r="C16" s="2" t="s">
        <v>15</v>
      </c>
      <c r="G16" s="3"/>
      <c r="I16" s="5"/>
    </row>
    <row r="17" spans="1:9" x14ac:dyDescent="0.2">
      <c r="A17">
        <f>VLOOKUP(B17,'Team IDs'!A:B,2,0)</f>
        <v>11</v>
      </c>
      <c r="B17" s="5" t="s">
        <v>55</v>
      </c>
      <c r="C17" s="2" t="s">
        <v>16</v>
      </c>
      <c r="D17" s="5"/>
      <c r="G17" s="3"/>
    </row>
    <row r="18" spans="1:9" x14ac:dyDescent="0.2">
      <c r="A18">
        <f>VLOOKUP(B18,'Team IDs'!A:B,2,0)</f>
        <v>11</v>
      </c>
      <c r="B18" s="5" t="s">
        <v>55</v>
      </c>
      <c r="C18" s="2" t="s">
        <v>17</v>
      </c>
      <c r="G18" s="3"/>
      <c r="I18" s="5"/>
    </row>
    <row r="19" spans="1:9" x14ac:dyDescent="0.2">
      <c r="A19">
        <f>VLOOKUP(B19,'Team IDs'!A:B,2,0)</f>
        <v>12</v>
      </c>
      <c r="B19" s="5" t="s">
        <v>57</v>
      </c>
      <c r="C19" s="2" t="s">
        <v>18</v>
      </c>
      <c r="D19" s="5"/>
      <c r="G19" s="3"/>
    </row>
    <row r="20" spans="1:9" x14ac:dyDescent="0.2">
      <c r="A20">
        <f>VLOOKUP(B20,'Team IDs'!A:B,2,0)</f>
        <v>13</v>
      </c>
      <c r="B20" s="5" t="s">
        <v>50</v>
      </c>
      <c r="C20" s="2" t="s">
        <v>19</v>
      </c>
      <c r="G20" s="3"/>
      <c r="I20" s="5"/>
    </row>
    <row r="21" spans="1:9" x14ac:dyDescent="0.2">
      <c r="A21">
        <f>VLOOKUP(B21,'Team IDs'!A:B,2,0)</f>
        <v>13</v>
      </c>
      <c r="B21" s="5" t="s">
        <v>50</v>
      </c>
      <c r="C21" s="2" t="s">
        <v>20</v>
      </c>
      <c r="G21" s="3"/>
      <c r="I21" s="5"/>
    </row>
    <row r="22" spans="1:9" x14ac:dyDescent="0.2">
      <c r="A22">
        <f>VLOOKUP(B22,'Team IDs'!A:B,2,0)</f>
        <v>14</v>
      </c>
      <c r="B22" s="5" t="s">
        <v>48</v>
      </c>
      <c r="C22" s="2" t="s">
        <v>21</v>
      </c>
      <c r="G22" s="3"/>
      <c r="I22" s="5"/>
    </row>
    <row r="23" spans="1:9" x14ac:dyDescent="0.2">
      <c r="A23">
        <f>VLOOKUP(B23,'Team IDs'!A:B,2,0)</f>
        <v>15</v>
      </c>
      <c r="B23" s="5" t="s">
        <v>60</v>
      </c>
      <c r="C23" s="2" t="s">
        <v>22</v>
      </c>
      <c r="D23" s="5"/>
      <c r="G23" s="3"/>
    </row>
    <row r="24" spans="1:9" x14ac:dyDescent="0.2">
      <c r="A24">
        <f>VLOOKUP(B24,'Team IDs'!A:B,2,0)</f>
        <v>15</v>
      </c>
      <c r="B24" s="5" t="s">
        <v>60</v>
      </c>
      <c r="C24" s="2" t="s">
        <v>23</v>
      </c>
      <c r="G24" s="3"/>
      <c r="I24" s="5"/>
    </row>
    <row r="25" spans="1:9" x14ac:dyDescent="0.2">
      <c r="A25">
        <f>VLOOKUP(B25,'Team IDs'!A:B,2,0)</f>
        <v>16</v>
      </c>
      <c r="B25" s="5" t="s">
        <v>54</v>
      </c>
      <c r="C25" s="2" t="s">
        <v>24</v>
      </c>
      <c r="G25" s="3"/>
      <c r="I25" s="5"/>
    </row>
    <row r="26" spans="1:9" x14ac:dyDescent="0.2">
      <c r="A26">
        <f>VLOOKUP(B26,'Team IDs'!A:B,2,0)</f>
        <v>16</v>
      </c>
      <c r="B26" s="5" t="s">
        <v>54</v>
      </c>
      <c r="C26" s="2" t="s">
        <v>25</v>
      </c>
      <c r="D26" s="5"/>
      <c r="G26" s="3"/>
    </row>
    <row r="27" spans="1:9" x14ac:dyDescent="0.2">
      <c r="A27">
        <f>VLOOKUP(B27,'Team IDs'!A:B,2,0)</f>
        <v>17</v>
      </c>
      <c r="B27" s="5" t="s">
        <v>47</v>
      </c>
      <c r="C27" s="2" t="s">
        <v>26</v>
      </c>
      <c r="G27" s="3"/>
      <c r="I27" s="5"/>
    </row>
    <row r="28" spans="1:9" x14ac:dyDescent="0.2">
      <c r="A28">
        <f>VLOOKUP(B28,'Team IDs'!A:B,2,0)</f>
        <v>17</v>
      </c>
      <c r="B28" s="5" t="s">
        <v>47</v>
      </c>
      <c r="C28" s="2" t="s">
        <v>27</v>
      </c>
      <c r="D28" s="5"/>
      <c r="G28" s="3"/>
    </row>
    <row r="29" spans="1:9" x14ac:dyDescent="0.2">
      <c r="A29">
        <f>VLOOKUP(B29,'Team IDs'!A:B,2,0)</f>
        <v>18</v>
      </c>
      <c r="B29" s="5" t="s">
        <v>74</v>
      </c>
      <c r="C29" s="2" t="s">
        <v>28</v>
      </c>
      <c r="G29" s="3"/>
      <c r="I29" s="5"/>
    </row>
    <row r="30" spans="1:9" x14ac:dyDescent="0.2">
      <c r="A30">
        <f>VLOOKUP(B30,'Team IDs'!A:B,2,0)</f>
        <v>3</v>
      </c>
      <c r="B30" s="5" t="s">
        <v>61</v>
      </c>
      <c r="C30" s="2" t="s">
        <v>29</v>
      </c>
      <c r="D30" s="5"/>
      <c r="G30" s="3"/>
    </row>
    <row r="31" spans="1:9" x14ac:dyDescent="0.2">
      <c r="A31">
        <f>VLOOKUP(B31,'Team IDs'!A:B,2,0)</f>
        <v>19</v>
      </c>
      <c r="B31" s="5" t="s">
        <v>64</v>
      </c>
      <c r="C31" s="2" t="s">
        <v>30</v>
      </c>
      <c r="G31" s="3"/>
      <c r="I31" s="5"/>
    </row>
    <row r="32" spans="1:9" x14ac:dyDescent="0.2">
      <c r="A32">
        <f>VLOOKUP(B32,'Team IDs'!A:B,2,0)</f>
        <v>20</v>
      </c>
      <c r="B32" s="5" t="s">
        <v>71</v>
      </c>
      <c r="C32" s="2" t="s">
        <v>31</v>
      </c>
      <c r="D32" s="5"/>
      <c r="G32" s="3"/>
    </row>
    <row r="33" spans="1:9" x14ac:dyDescent="0.2">
      <c r="A33">
        <f>VLOOKUP(B33,'Team IDs'!A:B,2,0)</f>
        <v>21</v>
      </c>
      <c r="B33" s="5" t="s">
        <v>56</v>
      </c>
      <c r="C33" s="2" t="s">
        <v>32</v>
      </c>
      <c r="G33" s="3"/>
      <c r="I33" s="5"/>
    </row>
    <row r="34" spans="1:9" x14ac:dyDescent="0.2">
      <c r="A34">
        <f>VLOOKUP(B34,'Team IDs'!A:B,2,0)</f>
        <v>21</v>
      </c>
      <c r="B34" s="5" t="s">
        <v>56</v>
      </c>
      <c r="C34" s="2" t="s">
        <v>33</v>
      </c>
      <c r="I34" s="5"/>
    </row>
    <row r="35" spans="1:9" x14ac:dyDescent="0.2">
      <c r="A35">
        <f>VLOOKUP(B35,'Team IDs'!A:B,2,0)</f>
        <v>22</v>
      </c>
      <c r="B35" s="5" t="s">
        <v>62</v>
      </c>
      <c r="C35" s="2" t="s">
        <v>34</v>
      </c>
      <c r="I35" s="5"/>
    </row>
    <row r="36" spans="1:9" x14ac:dyDescent="0.2">
      <c r="A36">
        <f>VLOOKUP(B36,'Team IDs'!A:B,2,0)</f>
        <v>23</v>
      </c>
      <c r="B36" s="5" t="s">
        <v>58</v>
      </c>
      <c r="C36" s="2" t="s">
        <v>35</v>
      </c>
      <c r="D36" s="5"/>
    </row>
    <row r="37" spans="1:9" x14ac:dyDescent="0.2">
      <c r="A37">
        <f>VLOOKUP(B37,'Team IDs'!A:B,2,0)</f>
        <v>23</v>
      </c>
      <c r="B37" s="5" t="s">
        <v>58</v>
      </c>
      <c r="C37" s="2" t="s">
        <v>36</v>
      </c>
      <c r="I37" s="5"/>
    </row>
    <row r="38" spans="1:9" x14ac:dyDescent="0.2">
      <c r="A38">
        <f>VLOOKUP(B38,'Team IDs'!A:B,2,0)</f>
        <v>24</v>
      </c>
      <c r="B38" s="5" t="s">
        <v>67</v>
      </c>
      <c r="C38" s="2" t="s">
        <v>37</v>
      </c>
      <c r="I38" s="5"/>
    </row>
    <row r="39" spans="1:9" x14ac:dyDescent="0.2">
      <c r="A39">
        <f>VLOOKUP(B39,'Team IDs'!A:B,2,0)</f>
        <v>25</v>
      </c>
      <c r="B39" s="5" t="s">
        <v>63</v>
      </c>
      <c r="C39" s="2" t="s">
        <v>38</v>
      </c>
      <c r="D39" s="5"/>
    </row>
    <row r="40" spans="1:9" x14ac:dyDescent="0.2">
      <c r="A40">
        <f>VLOOKUP(B40,'Team IDs'!A:B,2,0)</f>
        <v>26</v>
      </c>
      <c r="B40" s="5" t="s">
        <v>65</v>
      </c>
      <c r="C40" s="2" t="s">
        <v>39</v>
      </c>
      <c r="I40" s="5"/>
    </row>
    <row r="41" spans="1:9" x14ac:dyDescent="0.2">
      <c r="A41">
        <f>VLOOKUP(B41,'Team IDs'!A:B,2,0)</f>
        <v>26</v>
      </c>
      <c r="B41" s="5" t="s">
        <v>65</v>
      </c>
      <c r="C41" s="2" t="s">
        <v>40</v>
      </c>
      <c r="I41" s="5"/>
    </row>
    <row r="42" spans="1:9" x14ac:dyDescent="0.2">
      <c r="A42">
        <f>VLOOKUP(B42,'Team IDs'!A:B,2,0)</f>
        <v>27</v>
      </c>
      <c r="B42" s="5" t="s">
        <v>66</v>
      </c>
      <c r="C42" s="2" t="s">
        <v>41</v>
      </c>
      <c r="I42" s="5"/>
    </row>
    <row r="43" spans="1:9" x14ac:dyDescent="0.2">
      <c r="A43">
        <f>VLOOKUP(B43,'Team IDs'!A:B,2,0)</f>
        <v>21</v>
      </c>
      <c r="B43" s="5" t="s">
        <v>56</v>
      </c>
      <c r="C43" s="2" t="s">
        <v>42</v>
      </c>
    </row>
    <row r="44" spans="1:9" x14ac:dyDescent="0.2">
      <c r="A44">
        <f>VLOOKUP(B44,'Team IDs'!A:B,2,0)</f>
        <v>28</v>
      </c>
      <c r="B44" s="5" t="s">
        <v>49</v>
      </c>
      <c r="C44" s="2" t="s">
        <v>43</v>
      </c>
      <c r="I44" s="5"/>
    </row>
    <row r="45" spans="1:9" x14ac:dyDescent="0.2">
      <c r="A45">
        <f>VLOOKUP(B45,'Team IDs'!A:B,2,0)</f>
        <v>29</v>
      </c>
      <c r="B45" s="5" t="s">
        <v>53</v>
      </c>
      <c r="C45" s="2" t="s">
        <v>44</v>
      </c>
    </row>
    <row r="46" spans="1:9" x14ac:dyDescent="0.2">
      <c r="A46">
        <f>VLOOKUP(B46,'Team IDs'!A:B,2,0)</f>
        <v>30</v>
      </c>
      <c r="B46" s="5" t="s">
        <v>68</v>
      </c>
      <c r="C46" s="2" t="s">
        <v>45</v>
      </c>
      <c r="I46" s="5"/>
    </row>
    <row r="47" spans="1:9" x14ac:dyDescent="0.2">
      <c r="C47" s="1"/>
      <c r="I47" s="5"/>
    </row>
    <row r="48" spans="1:9" x14ac:dyDescent="0.2">
      <c r="C48" s="1"/>
      <c r="I48" s="5"/>
    </row>
    <row r="49" spans="3:3" x14ac:dyDescent="0.2">
      <c r="C49" s="1"/>
    </row>
  </sheetData>
  <sortState xmlns:xlrd2="http://schemas.microsoft.com/office/spreadsheetml/2017/richdata2" ref="B2:B31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66F7-A767-5241-BE0C-349CDA557DEB}">
  <dimension ref="A1:J53"/>
  <sheetViews>
    <sheetView workbookViewId="0">
      <selection activeCell="C2" sqref="C2"/>
    </sheetView>
  </sheetViews>
  <sheetFormatPr baseColWidth="10" defaultColWidth="14.33203125" defaultRowHeight="16" x14ac:dyDescent="0.2"/>
  <sheetData>
    <row r="1" spans="1:10" x14ac:dyDescent="0.2">
      <c r="A1" t="s">
        <v>46</v>
      </c>
      <c r="B1" t="s">
        <v>77</v>
      </c>
      <c r="C1" t="s">
        <v>111</v>
      </c>
    </row>
    <row r="2" spans="1:10" x14ac:dyDescent="0.2">
      <c r="A2">
        <v>1</v>
      </c>
      <c r="B2" s="2" t="s">
        <v>80</v>
      </c>
      <c r="C2" s="2">
        <v>1610612737</v>
      </c>
      <c r="F2" s="5"/>
      <c r="G2" s="3"/>
    </row>
    <row r="3" spans="1:10" x14ac:dyDescent="0.2">
      <c r="A3">
        <v>2</v>
      </c>
      <c r="B3" s="2" t="s">
        <v>81</v>
      </c>
      <c r="C3" s="2">
        <v>1610612738</v>
      </c>
      <c r="F3" s="5"/>
      <c r="G3" s="3"/>
    </row>
    <row r="4" spans="1:10" x14ac:dyDescent="0.2">
      <c r="A4">
        <v>19</v>
      </c>
      <c r="B4" s="2" t="s">
        <v>82</v>
      </c>
      <c r="C4" s="2">
        <v>1610612740</v>
      </c>
      <c r="F4" s="5"/>
      <c r="G4" s="3"/>
    </row>
    <row r="5" spans="1:10" x14ac:dyDescent="0.2">
      <c r="A5">
        <v>5</v>
      </c>
      <c r="B5" s="2" t="s">
        <v>83</v>
      </c>
      <c r="C5" s="2">
        <v>1610612741</v>
      </c>
      <c r="F5" s="5"/>
      <c r="G5" s="3"/>
    </row>
    <row r="6" spans="1:10" x14ac:dyDescent="0.2">
      <c r="A6">
        <v>7</v>
      </c>
      <c r="B6" s="2" t="s">
        <v>84</v>
      </c>
      <c r="C6" s="2">
        <v>1610612742</v>
      </c>
      <c r="E6" s="1"/>
      <c r="F6" s="5"/>
      <c r="G6" s="3"/>
      <c r="H6" s="1"/>
      <c r="I6" s="1" t="s">
        <v>78</v>
      </c>
      <c r="J6" s="1" t="s">
        <v>79</v>
      </c>
    </row>
    <row r="7" spans="1:10" x14ac:dyDescent="0.2">
      <c r="A7">
        <v>8</v>
      </c>
      <c r="B7" s="2" t="s">
        <v>85</v>
      </c>
      <c r="C7" s="2">
        <v>1610612743</v>
      </c>
      <c r="E7" s="1"/>
      <c r="F7" s="5"/>
      <c r="G7" s="3"/>
      <c r="H7" s="1"/>
      <c r="I7" s="1"/>
      <c r="J7" s="1"/>
    </row>
    <row r="8" spans="1:10" x14ac:dyDescent="0.2">
      <c r="A8">
        <v>11</v>
      </c>
      <c r="B8" s="2" t="s">
        <v>86</v>
      </c>
      <c r="C8" s="2">
        <v>1610612745</v>
      </c>
      <c r="E8" s="1">
        <v>1</v>
      </c>
      <c r="F8" s="5"/>
      <c r="G8" s="3"/>
      <c r="H8" s="2"/>
      <c r="I8" s="2"/>
      <c r="J8" s="2"/>
    </row>
    <row r="9" spans="1:10" x14ac:dyDescent="0.2">
      <c r="A9">
        <v>13</v>
      </c>
      <c r="B9" s="2" t="s">
        <v>87</v>
      </c>
      <c r="C9" s="2">
        <v>1610612746</v>
      </c>
      <c r="E9" s="1">
        <v>2</v>
      </c>
      <c r="F9" s="5"/>
      <c r="G9" s="3"/>
      <c r="H9" s="2"/>
      <c r="I9" s="2"/>
      <c r="J9" s="2"/>
    </row>
    <row r="10" spans="1:10" x14ac:dyDescent="0.2">
      <c r="A10">
        <v>14</v>
      </c>
      <c r="B10" s="2" t="s">
        <v>88</v>
      </c>
      <c r="C10" s="2">
        <v>1610612747</v>
      </c>
      <c r="E10" s="1">
        <v>3</v>
      </c>
      <c r="F10" s="5"/>
      <c r="G10" s="3"/>
      <c r="H10" s="2"/>
      <c r="I10" s="2"/>
      <c r="J10" s="2"/>
    </row>
    <row r="11" spans="1:10" x14ac:dyDescent="0.2">
      <c r="A11">
        <v>16</v>
      </c>
      <c r="B11" s="2" t="s">
        <v>89</v>
      </c>
      <c r="C11" s="2">
        <v>1610612748</v>
      </c>
      <c r="E11" s="1">
        <v>4</v>
      </c>
      <c r="F11" s="5"/>
      <c r="G11" s="3"/>
      <c r="H11" s="2"/>
      <c r="I11" s="2"/>
      <c r="J11" s="2"/>
    </row>
    <row r="12" spans="1:10" x14ac:dyDescent="0.2">
      <c r="A12">
        <v>17</v>
      </c>
      <c r="B12" s="2" t="s">
        <v>90</v>
      </c>
      <c r="C12" s="2">
        <v>1610612749</v>
      </c>
      <c r="E12" s="1">
        <v>5</v>
      </c>
      <c r="F12" s="5"/>
      <c r="G12" s="3"/>
      <c r="H12" s="2"/>
      <c r="I12" s="2"/>
      <c r="J12" s="2"/>
    </row>
    <row r="13" spans="1:10" x14ac:dyDescent="0.2">
      <c r="A13">
        <v>18</v>
      </c>
      <c r="B13" s="2" t="s">
        <v>91</v>
      </c>
      <c r="C13" s="2">
        <v>1610612750</v>
      </c>
      <c r="E13" s="1">
        <v>6</v>
      </c>
      <c r="F13" s="5"/>
      <c r="G13" s="3"/>
      <c r="H13" s="2"/>
      <c r="I13" s="2"/>
      <c r="J13" s="2"/>
    </row>
    <row r="14" spans="1:10" x14ac:dyDescent="0.2">
      <c r="A14">
        <v>3</v>
      </c>
      <c r="B14" s="2" t="s">
        <v>92</v>
      </c>
      <c r="C14" s="2">
        <v>1610612751</v>
      </c>
      <c r="E14" s="1">
        <v>7</v>
      </c>
      <c r="F14" s="5"/>
      <c r="G14" s="3"/>
      <c r="H14" s="2"/>
      <c r="I14" s="2"/>
      <c r="J14" s="2"/>
    </row>
    <row r="15" spans="1:10" x14ac:dyDescent="0.2">
      <c r="A15">
        <v>20</v>
      </c>
      <c r="B15" s="2" t="s">
        <v>93</v>
      </c>
      <c r="C15" s="2">
        <v>1610612752</v>
      </c>
      <c r="E15" s="1">
        <v>8</v>
      </c>
      <c r="F15" s="5"/>
      <c r="G15" s="3"/>
      <c r="H15" s="2"/>
      <c r="I15" s="2"/>
      <c r="J15" s="2"/>
    </row>
    <row r="16" spans="1:10" x14ac:dyDescent="0.2">
      <c r="A16">
        <v>22</v>
      </c>
      <c r="B16" s="2" t="s">
        <v>94</v>
      </c>
      <c r="C16" s="2">
        <v>1610612753</v>
      </c>
      <c r="E16" s="1">
        <v>9</v>
      </c>
      <c r="F16" s="5"/>
      <c r="G16" s="3"/>
      <c r="H16" s="2"/>
      <c r="I16" s="2"/>
      <c r="J16" s="2"/>
    </row>
    <row r="17" spans="1:10" x14ac:dyDescent="0.2">
      <c r="A17">
        <v>12</v>
      </c>
      <c r="B17" s="2" t="s">
        <v>95</v>
      </c>
      <c r="C17" s="2">
        <v>1610612754</v>
      </c>
      <c r="E17" s="1">
        <v>10</v>
      </c>
      <c r="F17" s="5"/>
      <c r="G17" s="3"/>
      <c r="H17" s="2"/>
      <c r="I17" s="2"/>
      <c r="J17" s="2"/>
    </row>
    <row r="18" spans="1:10" x14ac:dyDescent="0.2">
      <c r="A18">
        <v>23</v>
      </c>
      <c r="B18" s="2" t="s">
        <v>96</v>
      </c>
      <c r="C18" s="2">
        <v>1610612755</v>
      </c>
      <c r="E18" s="1">
        <v>11</v>
      </c>
      <c r="F18" s="5"/>
      <c r="G18" s="3"/>
      <c r="H18" s="2"/>
      <c r="I18" s="2"/>
      <c r="J18" s="2"/>
    </row>
    <row r="19" spans="1:10" x14ac:dyDescent="0.2">
      <c r="A19">
        <v>24</v>
      </c>
      <c r="B19" s="2" t="s">
        <v>97</v>
      </c>
      <c r="C19" s="2">
        <v>1610612756</v>
      </c>
      <c r="E19" s="1">
        <v>12</v>
      </c>
      <c r="F19" s="5"/>
      <c r="G19" s="3"/>
      <c r="H19" s="2"/>
      <c r="I19" s="2"/>
      <c r="J19" s="2"/>
    </row>
    <row r="20" spans="1:10" x14ac:dyDescent="0.2">
      <c r="A20">
        <v>25</v>
      </c>
      <c r="B20" s="2" t="s">
        <v>98</v>
      </c>
      <c r="C20" s="2">
        <v>1610612757</v>
      </c>
      <c r="E20" s="1">
        <v>13</v>
      </c>
      <c r="F20" s="5"/>
      <c r="G20" s="3"/>
      <c r="H20" s="2"/>
      <c r="I20" s="2"/>
      <c r="J20" s="2"/>
    </row>
    <row r="21" spans="1:10" x14ac:dyDescent="0.2">
      <c r="A21">
        <v>26</v>
      </c>
      <c r="B21" s="2" t="s">
        <v>99</v>
      </c>
      <c r="C21" s="2">
        <v>1610612758</v>
      </c>
      <c r="E21" s="1">
        <v>14</v>
      </c>
      <c r="F21" s="5"/>
      <c r="G21" s="3"/>
      <c r="H21" s="2"/>
      <c r="I21" s="2"/>
      <c r="J21" s="2"/>
    </row>
    <row r="22" spans="1:10" x14ac:dyDescent="0.2">
      <c r="A22">
        <v>27</v>
      </c>
      <c r="B22" s="2" t="s">
        <v>100</v>
      </c>
      <c r="C22" s="2">
        <v>1610612759</v>
      </c>
      <c r="E22" s="1">
        <v>15</v>
      </c>
      <c r="F22" s="5"/>
      <c r="G22" s="3"/>
      <c r="H22" s="2"/>
      <c r="I22" s="2"/>
      <c r="J22" s="2"/>
    </row>
    <row r="23" spans="1:10" x14ac:dyDescent="0.2">
      <c r="A23">
        <v>21</v>
      </c>
      <c r="B23" s="2" t="s">
        <v>101</v>
      </c>
      <c r="C23" s="2">
        <v>1610612760</v>
      </c>
      <c r="E23" s="1">
        <v>16</v>
      </c>
      <c r="F23" s="5"/>
      <c r="G23" s="3"/>
      <c r="H23" s="2"/>
      <c r="I23" s="2"/>
      <c r="J23" s="2"/>
    </row>
    <row r="24" spans="1:10" x14ac:dyDescent="0.2">
      <c r="A24">
        <v>28</v>
      </c>
      <c r="B24" s="2" t="s">
        <v>102</v>
      </c>
      <c r="C24" s="2">
        <v>1610612761</v>
      </c>
      <c r="E24" s="1">
        <v>17</v>
      </c>
      <c r="F24" s="5"/>
      <c r="G24" s="3"/>
      <c r="H24" s="2"/>
      <c r="I24" s="2"/>
      <c r="J24" s="2"/>
    </row>
    <row r="25" spans="1:10" x14ac:dyDescent="0.2">
      <c r="A25">
        <v>29</v>
      </c>
      <c r="B25" s="2" t="s">
        <v>103</v>
      </c>
      <c r="C25" s="2">
        <v>1610612762</v>
      </c>
      <c r="E25" s="1">
        <v>18</v>
      </c>
      <c r="F25" s="5"/>
      <c r="G25" s="3"/>
      <c r="H25" s="2"/>
      <c r="I25" s="2"/>
      <c r="J25" s="2"/>
    </row>
    <row r="26" spans="1:10" x14ac:dyDescent="0.2">
      <c r="A26">
        <v>15</v>
      </c>
      <c r="B26" s="2" t="s">
        <v>104</v>
      </c>
      <c r="C26" s="2">
        <v>1610612763</v>
      </c>
      <c r="E26" s="1">
        <v>19</v>
      </c>
      <c r="F26" s="5"/>
      <c r="G26" s="3"/>
      <c r="H26" s="2"/>
      <c r="I26" s="2"/>
      <c r="J26" s="2"/>
    </row>
    <row r="27" spans="1:10" x14ac:dyDescent="0.2">
      <c r="A27">
        <v>30</v>
      </c>
      <c r="B27" s="2" t="s">
        <v>105</v>
      </c>
      <c r="C27" s="2">
        <v>1610612764</v>
      </c>
      <c r="E27" s="1">
        <v>20</v>
      </c>
      <c r="F27" s="5"/>
      <c r="G27" s="3"/>
      <c r="H27" s="2"/>
      <c r="I27" s="2"/>
      <c r="J27" s="2"/>
    </row>
    <row r="28" spans="1:10" x14ac:dyDescent="0.2">
      <c r="A28">
        <v>9</v>
      </c>
      <c r="B28" s="2" t="s">
        <v>106</v>
      </c>
      <c r="C28" s="2">
        <v>1610612765</v>
      </c>
      <c r="E28" s="1">
        <v>21</v>
      </c>
      <c r="F28" s="5"/>
      <c r="G28" s="3"/>
      <c r="H28" s="2"/>
      <c r="I28" s="2"/>
      <c r="J28" s="2"/>
    </row>
    <row r="29" spans="1:10" x14ac:dyDescent="0.2">
      <c r="A29">
        <v>4</v>
      </c>
      <c r="B29" s="2" t="s">
        <v>107</v>
      </c>
      <c r="C29" s="2">
        <v>1610612766</v>
      </c>
      <c r="E29" s="1">
        <v>22</v>
      </c>
      <c r="F29" s="5"/>
      <c r="G29" s="3"/>
      <c r="H29" s="2"/>
      <c r="I29" s="2"/>
      <c r="J29" s="2"/>
    </row>
    <row r="30" spans="1:10" x14ac:dyDescent="0.2">
      <c r="A30">
        <v>6</v>
      </c>
      <c r="B30" s="2" t="s">
        <v>108</v>
      </c>
      <c r="C30" s="2">
        <v>1610612739</v>
      </c>
      <c r="E30" s="1">
        <v>23</v>
      </c>
      <c r="F30" s="5"/>
      <c r="G30" s="3"/>
      <c r="H30" s="2"/>
      <c r="I30" s="2"/>
      <c r="J30" s="2"/>
    </row>
    <row r="31" spans="1:10" x14ac:dyDescent="0.2">
      <c r="A31">
        <v>10</v>
      </c>
      <c r="B31" s="2" t="s">
        <v>109</v>
      </c>
      <c r="C31" s="2">
        <v>1610612744</v>
      </c>
      <c r="E31" s="1">
        <v>24</v>
      </c>
      <c r="F31" s="5"/>
      <c r="G31" s="3"/>
      <c r="H31" s="2"/>
      <c r="I31" s="2"/>
      <c r="J31" s="2"/>
    </row>
    <row r="32" spans="1:10" x14ac:dyDescent="0.2">
      <c r="E32" s="1">
        <v>25</v>
      </c>
      <c r="F32" s="2"/>
      <c r="G32" s="2"/>
      <c r="H32" s="2"/>
      <c r="I32" s="2"/>
      <c r="J32" s="2"/>
    </row>
    <row r="33" spans="5:10" x14ac:dyDescent="0.2">
      <c r="E33" s="1">
        <v>26</v>
      </c>
      <c r="F33" s="2"/>
      <c r="G33" s="2"/>
      <c r="H33" s="2"/>
      <c r="I33" s="2"/>
      <c r="J33" s="2"/>
    </row>
    <row r="34" spans="5:10" x14ac:dyDescent="0.2">
      <c r="E34" s="1">
        <v>27</v>
      </c>
      <c r="F34" s="2"/>
      <c r="G34" s="2"/>
      <c r="H34" s="2"/>
      <c r="I34" s="2"/>
      <c r="J34" s="2"/>
    </row>
    <row r="35" spans="5:10" x14ac:dyDescent="0.2">
      <c r="E35" s="1">
        <v>28</v>
      </c>
      <c r="F35" s="2"/>
      <c r="G35" s="2"/>
      <c r="H35" s="2"/>
      <c r="I35" s="2"/>
      <c r="J35" s="2"/>
    </row>
    <row r="36" spans="5:10" x14ac:dyDescent="0.2">
      <c r="E36" s="1">
        <v>29</v>
      </c>
      <c r="F36" s="2"/>
      <c r="G36" s="2"/>
      <c r="H36" s="2"/>
      <c r="I36" s="2"/>
      <c r="J36" s="2"/>
    </row>
    <row r="37" spans="5:10" x14ac:dyDescent="0.2">
      <c r="E37" s="1">
        <v>30</v>
      </c>
      <c r="F37" s="2"/>
      <c r="G37" s="2"/>
      <c r="H37" s="2"/>
      <c r="I37" s="2"/>
      <c r="J37" s="2"/>
    </row>
    <row r="38" spans="5:10" x14ac:dyDescent="0.2">
      <c r="E38" s="1">
        <v>31</v>
      </c>
      <c r="F38" s="2"/>
      <c r="G38" s="6"/>
      <c r="H38" s="2"/>
      <c r="I38" s="2"/>
      <c r="J38" s="2"/>
    </row>
    <row r="39" spans="5:10" x14ac:dyDescent="0.2">
      <c r="E39" s="1">
        <v>32</v>
      </c>
      <c r="F39" s="2"/>
      <c r="G39" s="6"/>
      <c r="H39" s="2"/>
      <c r="I39" s="2"/>
      <c r="J39" s="2"/>
    </row>
    <row r="40" spans="5:10" x14ac:dyDescent="0.2">
      <c r="E40" s="1">
        <v>33</v>
      </c>
      <c r="F40" s="2"/>
      <c r="G40" s="6"/>
      <c r="H40" s="2"/>
      <c r="I40" s="2"/>
      <c r="J40" s="2"/>
    </row>
    <row r="41" spans="5:10" x14ac:dyDescent="0.2">
      <c r="E41" s="1">
        <v>34</v>
      </c>
      <c r="F41" s="2"/>
      <c r="G41" s="6"/>
      <c r="H41" s="2"/>
      <c r="I41" s="2"/>
      <c r="J41" s="2"/>
    </row>
    <row r="42" spans="5:10" x14ac:dyDescent="0.2">
      <c r="E42" s="1">
        <v>35</v>
      </c>
      <c r="F42" s="2"/>
      <c r="G42" s="6"/>
      <c r="H42" s="2"/>
      <c r="I42" s="2"/>
      <c r="J42" s="2"/>
    </row>
    <row r="43" spans="5:10" x14ac:dyDescent="0.2">
      <c r="E43" s="1">
        <v>36</v>
      </c>
      <c r="F43" s="2"/>
      <c r="G43" s="6"/>
      <c r="H43" s="2"/>
      <c r="I43" s="2"/>
      <c r="J43" s="2"/>
    </row>
    <row r="44" spans="5:10" x14ac:dyDescent="0.2">
      <c r="E44" s="1">
        <v>37</v>
      </c>
      <c r="F44" s="2"/>
      <c r="G44" s="6"/>
      <c r="H44" s="2"/>
      <c r="I44" s="2"/>
      <c r="J44" s="2"/>
    </row>
    <row r="45" spans="5:10" x14ac:dyDescent="0.2">
      <c r="E45" s="1">
        <v>38</v>
      </c>
      <c r="F45" s="2"/>
      <c r="G45" s="6"/>
      <c r="H45" s="2"/>
      <c r="I45" s="2"/>
      <c r="J45" s="2"/>
    </row>
    <row r="46" spans="5:10" x14ac:dyDescent="0.2">
      <c r="E46" s="1">
        <v>39</v>
      </c>
      <c r="F46" s="2"/>
      <c r="G46" s="6"/>
      <c r="H46" s="2"/>
      <c r="I46" s="2"/>
      <c r="J46" s="2"/>
    </row>
    <row r="47" spans="5:10" x14ac:dyDescent="0.2">
      <c r="E47" s="1">
        <v>40</v>
      </c>
      <c r="F47" s="2"/>
      <c r="G47" s="6"/>
      <c r="H47" s="2"/>
      <c r="I47" s="2"/>
      <c r="J47" s="2"/>
    </row>
    <row r="48" spans="5:10" x14ac:dyDescent="0.2">
      <c r="E48" s="1">
        <v>41</v>
      </c>
      <c r="F48" s="2"/>
      <c r="G48" s="6"/>
      <c r="H48" s="2"/>
      <c r="I48" s="2"/>
      <c r="J48" s="2"/>
    </row>
    <row r="49" spans="5:10" x14ac:dyDescent="0.2">
      <c r="E49" s="1">
        <v>42</v>
      </c>
      <c r="F49" s="2"/>
      <c r="G49" s="6"/>
      <c r="H49" s="2"/>
      <c r="I49" s="2"/>
      <c r="J49" s="2"/>
    </row>
    <row r="50" spans="5:10" x14ac:dyDescent="0.2">
      <c r="E50" s="1">
        <v>43</v>
      </c>
      <c r="F50" s="2"/>
      <c r="G50" s="6"/>
      <c r="H50" s="2"/>
      <c r="I50" s="2"/>
      <c r="J50" s="2"/>
    </row>
    <row r="51" spans="5:10" x14ac:dyDescent="0.2">
      <c r="E51" s="1">
        <v>44</v>
      </c>
      <c r="F51" s="2"/>
      <c r="G51" s="6"/>
      <c r="H51" s="2"/>
      <c r="I51" s="2"/>
      <c r="J51" s="2"/>
    </row>
    <row r="52" spans="5:10" x14ac:dyDescent="0.2">
      <c r="E52" s="1">
        <v>45</v>
      </c>
      <c r="F52" s="2"/>
      <c r="G52" s="6"/>
      <c r="H52" s="2"/>
      <c r="I52" s="2"/>
      <c r="J52" s="2"/>
    </row>
    <row r="53" spans="5:10" x14ac:dyDescent="0.2">
      <c r="E53" s="1" t="s">
        <v>110</v>
      </c>
    </row>
  </sheetData>
  <sortState xmlns:xlrd2="http://schemas.microsoft.com/office/spreadsheetml/2017/richdata2" ref="A34:A62">
    <sortCondition ref="A34:A6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060F6-3DF3-5749-8265-0CB725AFA47E}">
  <dimension ref="A1:B31"/>
  <sheetViews>
    <sheetView workbookViewId="0">
      <selection activeCell="D42" sqref="D42"/>
    </sheetView>
  </sheetViews>
  <sheetFormatPr baseColWidth="10" defaultRowHeight="16" x14ac:dyDescent="0.2"/>
  <cols>
    <col min="1" max="1" width="22.1640625" bestFit="1" customWidth="1"/>
  </cols>
  <sheetData>
    <row r="1" spans="1:2" x14ac:dyDescent="0.2">
      <c r="A1" t="s">
        <v>77</v>
      </c>
      <c r="B1" t="s">
        <v>46</v>
      </c>
    </row>
    <row r="2" spans="1:2" x14ac:dyDescent="0.2">
      <c r="A2" s="5" t="s">
        <v>73</v>
      </c>
      <c r="B2" s="3">
        <v>1</v>
      </c>
    </row>
    <row r="3" spans="1:2" x14ac:dyDescent="0.2">
      <c r="A3" s="5" t="s">
        <v>51</v>
      </c>
      <c r="B3" s="3">
        <v>2</v>
      </c>
    </row>
    <row r="4" spans="1:2" x14ac:dyDescent="0.2">
      <c r="A4" s="5" t="s">
        <v>61</v>
      </c>
      <c r="B4" s="3">
        <v>3</v>
      </c>
    </row>
    <row r="5" spans="1:2" x14ac:dyDescent="0.2">
      <c r="A5" s="5" t="s">
        <v>69</v>
      </c>
      <c r="B5" s="3">
        <v>4</v>
      </c>
    </row>
    <row r="6" spans="1:2" x14ac:dyDescent="0.2">
      <c r="A6" s="5" t="s">
        <v>70</v>
      </c>
      <c r="B6" s="3">
        <v>5</v>
      </c>
    </row>
    <row r="7" spans="1:2" x14ac:dyDescent="0.2">
      <c r="A7" s="5" t="s">
        <v>75</v>
      </c>
      <c r="B7" s="3">
        <v>6</v>
      </c>
    </row>
    <row r="8" spans="1:2" x14ac:dyDescent="0.2">
      <c r="A8" s="5" t="s">
        <v>59</v>
      </c>
      <c r="B8" s="3">
        <v>7</v>
      </c>
    </row>
    <row r="9" spans="1:2" x14ac:dyDescent="0.2">
      <c r="A9" s="5" t="s">
        <v>52</v>
      </c>
      <c r="B9" s="3">
        <v>8</v>
      </c>
    </row>
    <row r="10" spans="1:2" x14ac:dyDescent="0.2">
      <c r="A10" s="5" t="s">
        <v>72</v>
      </c>
      <c r="B10" s="3">
        <v>9</v>
      </c>
    </row>
    <row r="11" spans="1:2" x14ac:dyDescent="0.2">
      <c r="A11" s="5" t="s">
        <v>76</v>
      </c>
      <c r="B11" s="3">
        <v>10</v>
      </c>
    </row>
    <row r="12" spans="1:2" x14ac:dyDescent="0.2">
      <c r="A12" s="5" t="s">
        <v>55</v>
      </c>
      <c r="B12" s="3">
        <v>11</v>
      </c>
    </row>
    <row r="13" spans="1:2" x14ac:dyDescent="0.2">
      <c r="A13" s="5" t="s">
        <v>57</v>
      </c>
      <c r="B13" s="3">
        <v>12</v>
      </c>
    </row>
    <row r="14" spans="1:2" x14ac:dyDescent="0.2">
      <c r="A14" s="5" t="s">
        <v>50</v>
      </c>
      <c r="B14" s="3">
        <v>13</v>
      </c>
    </row>
    <row r="15" spans="1:2" x14ac:dyDescent="0.2">
      <c r="A15" s="5" t="s">
        <v>48</v>
      </c>
      <c r="B15" s="3">
        <v>14</v>
      </c>
    </row>
    <row r="16" spans="1:2" x14ac:dyDescent="0.2">
      <c r="A16" s="5" t="s">
        <v>60</v>
      </c>
      <c r="B16" s="3">
        <v>15</v>
      </c>
    </row>
    <row r="17" spans="1:2" x14ac:dyDescent="0.2">
      <c r="A17" s="5" t="s">
        <v>54</v>
      </c>
      <c r="B17" s="3">
        <v>16</v>
      </c>
    </row>
    <row r="18" spans="1:2" x14ac:dyDescent="0.2">
      <c r="A18" s="5" t="s">
        <v>47</v>
      </c>
      <c r="B18" s="3">
        <v>17</v>
      </c>
    </row>
    <row r="19" spans="1:2" x14ac:dyDescent="0.2">
      <c r="A19" s="5" t="s">
        <v>74</v>
      </c>
      <c r="B19" s="3">
        <v>18</v>
      </c>
    </row>
    <row r="20" spans="1:2" x14ac:dyDescent="0.2">
      <c r="A20" s="5" t="s">
        <v>64</v>
      </c>
      <c r="B20" s="3">
        <v>19</v>
      </c>
    </row>
    <row r="21" spans="1:2" x14ac:dyDescent="0.2">
      <c r="A21" s="5" t="s">
        <v>71</v>
      </c>
      <c r="B21" s="3">
        <v>20</v>
      </c>
    </row>
    <row r="22" spans="1:2" x14ac:dyDescent="0.2">
      <c r="A22" s="5" t="s">
        <v>56</v>
      </c>
      <c r="B22" s="3">
        <v>21</v>
      </c>
    </row>
    <row r="23" spans="1:2" x14ac:dyDescent="0.2">
      <c r="A23" s="5" t="s">
        <v>62</v>
      </c>
      <c r="B23" s="3">
        <v>22</v>
      </c>
    </row>
    <row r="24" spans="1:2" x14ac:dyDescent="0.2">
      <c r="A24" s="5" t="s">
        <v>58</v>
      </c>
      <c r="B24" s="3">
        <v>23</v>
      </c>
    </row>
    <row r="25" spans="1:2" x14ac:dyDescent="0.2">
      <c r="A25" s="5" t="s">
        <v>67</v>
      </c>
      <c r="B25" s="3">
        <v>24</v>
      </c>
    </row>
    <row r="26" spans="1:2" x14ac:dyDescent="0.2">
      <c r="A26" s="5" t="s">
        <v>63</v>
      </c>
      <c r="B26" s="3">
        <v>25</v>
      </c>
    </row>
    <row r="27" spans="1:2" x14ac:dyDescent="0.2">
      <c r="A27" s="5" t="s">
        <v>65</v>
      </c>
      <c r="B27" s="3">
        <v>26</v>
      </c>
    </row>
    <row r="28" spans="1:2" x14ac:dyDescent="0.2">
      <c r="A28" s="5" t="s">
        <v>66</v>
      </c>
      <c r="B28" s="3">
        <v>27</v>
      </c>
    </row>
    <row r="29" spans="1:2" x14ac:dyDescent="0.2">
      <c r="A29" s="5" t="s">
        <v>49</v>
      </c>
      <c r="B29" s="3">
        <v>28</v>
      </c>
    </row>
    <row r="30" spans="1:2" x14ac:dyDescent="0.2">
      <c r="A30" s="5" t="s">
        <v>53</v>
      </c>
      <c r="B30" s="3">
        <v>29</v>
      </c>
    </row>
    <row r="31" spans="1:2" x14ac:dyDescent="0.2">
      <c r="A31" s="5" t="s">
        <v>68</v>
      </c>
      <c r="B31" s="3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6E70A-7B32-3E4C-8223-148BE0C61269}">
  <dimension ref="A1:E46"/>
  <sheetViews>
    <sheetView tabSelected="1" workbookViewId="0">
      <selection activeCell="H38" sqref="H38"/>
    </sheetView>
  </sheetViews>
  <sheetFormatPr baseColWidth="10" defaultRowHeight="16" x14ac:dyDescent="0.2"/>
  <cols>
    <col min="1" max="1" width="8" bestFit="1" customWidth="1"/>
    <col min="2" max="2" width="22.1640625" bestFit="1" customWidth="1"/>
    <col min="3" max="3" width="15.83203125" bestFit="1" customWidth="1"/>
    <col min="4" max="4" width="11.1640625" bestFit="1" customWidth="1"/>
    <col min="5" max="5" width="14.83203125" bestFit="1" customWidth="1"/>
  </cols>
  <sheetData>
    <row r="1" spans="1:5" x14ac:dyDescent="0.2">
      <c r="A1" t="s">
        <v>112</v>
      </c>
      <c r="B1" t="s">
        <v>113</v>
      </c>
      <c r="C1" t="s">
        <v>114</v>
      </c>
      <c r="D1" t="s">
        <v>111</v>
      </c>
      <c r="E1" t="s">
        <v>115</v>
      </c>
    </row>
    <row r="2" spans="1:5" x14ac:dyDescent="0.2">
      <c r="A2">
        <v>1</v>
      </c>
      <c r="B2" t="s">
        <v>73</v>
      </c>
      <c r="C2" t="s">
        <v>1</v>
      </c>
      <c r="D2">
        <f>VLOOKUP(A2,'ID to Stats'!A:C,3,0)</f>
        <v>1610612737</v>
      </c>
      <c r="E2" t="str">
        <f>VLOOKUP(A2,'ID to Stats'!A:C,2,0)</f>
        <v>ATL</v>
      </c>
    </row>
    <row r="3" spans="1:5" x14ac:dyDescent="0.2">
      <c r="A3">
        <v>1</v>
      </c>
      <c r="B3" t="s">
        <v>73</v>
      </c>
      <c r="C3" t="s">
        <v>2</v>
      </c>
      <c r="D3">
        <f>VLOOKUP(A3,'ID to Stats'!A:C,3,0)</f>
        <v>1610612737</v>
      </c>
      <c r="E3" t="str">
        <f>VLOOKUP(A3,'ID to Stats'!A:C,2,0)</f>
        <v>ATL</v>
      </c>
    </row>
    <row r="4" spans="1:5" x14ac:dyDescent="0.2">
      <c r="A4">
        <v>2</v>
      </c>
      <c r="B4" t="s">
        <v>51</v>
      </c>
      <c r="C4" t="s">
        <v>3</v>
      </c>
      <c r="D4">
        <f>VLOOKUP(A4,'ID to Stats'!A:C,3,0)</f>
        <v>1610612738</v>
      </c>
      <c r="E4" t="str">
        <f>VLOOKUP(A4,'ID to Stats'!A:C,2,0)</f>
        <v>BOS</v>
      </c>
    </row>
    <row r="5" spans="1:5" x14ac:dyDescent="0.2">
      <c r="A5">
        <v>3</v>
      </c>
      <c r="B5" t="s">
        <v>61</v>
      </c>
      <c r="C5" t="s">
        <v>4</v>
      </c>
      <c r="D5">
        <f>VLOOKUP(A5,'ID to Stats'!A:C,3,0)</f>
        <v>1610612751</v>
      </c>
      <c r="E5" t="str">
        <f>VLOOKUP(A5,'ID to Stats'!A:C,2,0)</f>
        <v>BKN</v>
      </c>
    </row>
    <row r="6" spans="1:5" x14ac:dyDescent="0.2">
      <c r="A6">
        <v>3</v>
      </c>
      <c r="B6" t="s">
        <v>61</v>
      </c>
      <c r="C6" t="s">
        <v>5</v>
      </c>
      <c r="D6">
        <f>VLOOKUP(A6,'ID to Stats'!A:C,3,0)</f>
        <v>1610612751</v>
      </c>
      <c r="E6" t="str">
        <f>VLOOKUP(A6,'ID to Stats'!A:C,2,0)</f>
        <v>BKN</v>
      </c>
    </row>
    <row r="7" spans="1:5" x14ac:dyDescent="0.2">
      <c r="A7">
        <v>4</v>
      </c>
      <c r="B7" t="s">
        <v>69</v>
      </c>
      <c r="C7" t="s">
        <v>6</v>
      </c>
      <c r="D7">
        <f>VLOOKUP(A7,'ID to Stats'!A:C,3,0)</f>
        <v>1610612766</v>
      </c>
      <c r="E7" t="str">
        <f>VLOOKUP(A7,'ID to Stats'!A:C,2,0)</f>
        <v>CHA</v>
      </c>
    </row>
    <row r="8" spans="1:5" x14ac:dyDescent="0.2">
      <c r="A8">
        <v>4</v>
      </c>
      <c r="B8" t="s">
        <v>69</v>
      </c>
      <c r="C8" t="s">
        <v>7</v>
      </c>
      <c r="D8">
        <f>VLOOKUP(A8,'ID to Stats'!A:C,3,0)</f>
        <v>1610612766</v>
      </c>
      <c r="E8" t="str">
        <f>VLOOKUP(A8,'ID to Stats'!A:C,2,0)</f>
        <v>CHA</v>
      </c>
    </row>
    <row r="9" spans="1:5" x14ac:dyDescent="0.2">
      <c r="A9">
        <v>5</v>
      </c>
      <c r="B9" t="s">
        <v>70</v>
      </c>
      <c r="C9" t="s">
        <v>8</v>
      </c>
      <c r="D9">
        <f>VLOOKUP(A9,'ID to Stats'!A:C,3,0)</f>
        <v>1610612741</v>
      </c>
      <c r="E9" t="str">
        <f>VLOOKUP(A9,'ID to Stats'!A:C,2,0)</f>
        <v>CHI</v>
      </c>
    </row>
    <row r="10" spans="1:5" x14ac:dyDescent="0.2">
      <c r="A10">
        <v>5</v>
      </c>
      <c r="B10" t="s">
        <v>70</v>
      </c>
      <c r="C10" t="s">
        <v>9</v>
      </c>
      <c r="D10">
        <f>VLOOKUP(A10,'ID to Stats'!A:C,3,0)</f>
        <v>1610612741</v>
      </c>
      <c r="E10" t="str">
        <f>VLOOKUP(A10,'ID to Stats'!A:C,2,0)</f>
        <v>CHI</v>
      </c>
    </row>
    <row r="11" spans="1:5" x14ac:dyDescent="0.2">
      <c r="A11">
        <v>6</v>
      </c>
      <c r="B11" t="s">
        <v>75</v>
      </c>
      <c r="C11" t="s">
        <v>10</v>
      </c>
      <c r="D11">
        <f>VLOOKUP(A11,'ID to Stats'!A:C,3,0)</f>
        <v>1610612739</v>
      </c>
      <c r="E11" t="str">
        <f>VLOOKUP(A11,'ID to Stats'!A:C,2,0)</f>
        <v>CLE</v>
      </c>
    </row>
    <row r="12" spans="1:5" x14ac:dyDescent="0.2">
      <c r="A12">
        <v>7</v>
      </c>
      <c r="B12" t="s">
        <v>59</v>
      </c>
      <c r="C12" t="s">
        <v>11</v>
      </c>
      <c r="D12">
        <f>VLOOKUP(A12,'ID to Stats'!A:C,3,0)</f>
        <v>1610612742</v>
      </c>
      <c r="E12" t="str">
        <f>VLOOKUP(A12,'ID to Stats'!A:C,2,0)</f>
        <v>DAL</v>
      </c>
    </row>
    <row r="13" spans="1:5" x14ac:dyDescent="0.2">
      <c r="A13">
        <v>8</v>
      </c>
      <c r="B13" t="s">
        <v>52</v>
      </c>
      <c r="C13" t="s">
        <v>12</v>
      </c>
      <c r="D13">
        <f>VLOOKUP(A13,'ID to Stats'!A:C,3,0)</f>
        <v>1610612743</v>
      </c>
      <c r="E13" t="str">
        <f>VLOOKUP(A13,'ID to Stats'!A:C,2,0)</f>
        <v>DEN</v>
      </c>
    </row>
    <row r="14" spans="1:5" x14ac:dyDescent="0.2">
      <c r="A14">
        <v>9</v>
      </c>
      <c r="B14" t="s">
        <v>72</v>
      </c>
      <c r="C14" t="s">
        <v>13</v>
      </c>
      <c r="D14">
        <f>VLOOKUP(A14,'ID to Stats'!A:C,3,0)</f>
        <v>1610612765</v>
      </c>
      <c r="E14" t="str">
        <f>VLOOKUP(A14,'ID to Stats'!A:C,2,0)</f>
        <v>DET</v>
      </c>
    </row>
    <row r="15" spans="1:5" x14ac:dyDescent="0.2">
      <c r="A15">
        <v>9</v>
      </c>
      <c r="B15" t="s">
        <v>72</v>
      </c>
      <c r="C15" t="s">
        <v>14</v>
      </c>
      <c r="D15">
        <f>VLOOKUP(A15,'ID to Stats'!A:C,3,0)</f>
        <v>1610612765</v>
      </c>
      <c r="E15" t="str">
        <f>VLOOKUP(A15,'ID to Stats'!A:C,2,0)</f>
        <v>DET</v>
      </c>
    </row>
    <row r="16" spans="1:5" x14ac:dyDescent="0.2">
      <c r="A16">
        <v>10</v>
      </c>
      <c r="B16" t="s">
        <v>76</v>
      </c>
      <c r="C16" t="s">
        <v>15</v>
      </c>
      <c r="D16">
        <f>VLOOKUP(A16,'ID to Stats'!A:C,3,0)</f>
        <v>1610612744</v>
      </c>
      <c r="E16" t="str">
        <f>VLOOKUP(A16,'ID to Stats'!A:C,2,0)</f>
        <v>GSW</v>
      </c>
    </row>
    <row r="17" spans="1:5" x14ac:dyDescent="0.2">
      <c r="A17">
        <v>11</v>
      </c>
      <c r="B17" t="s">
        <v>55</v>
      </c>
      <c r="C17" t="s">
        <v>16</v>
      </c>
      <c r="D17">
        <f>VLOOKUP(A17,'ID to Stats'!A:C,3,0)</f>
        <v>1610612745</v>
      </c>
      <c r="E17" t="str">
        <f>VLOOKUP(A17,'ID to Stats'!A:C,2,0)</f>
        <v>HOU</v>
      </c>
    </row>
    <row r="18" spans="1:5" x14ac:dyDescent="0.2">
      <c r="A18">
        <v>11</v>
      </c>
      <c r="B18" t="s">
        <v>55</v>
      </c>
      <c r="C18" t="s">
        <v>17</v>
      </c>
      <c r="D18">
        <f>VLOOKUP(A18,'ID to Stats'!A:C,3,0)</f>
        <v>1610612745</v>
      </c>
      <c r="E18" t="str">
        <f>VLOOKUP(A18,'ID to Stats'!A:C,2,0)</f>
        <v>HOU</v>
      </c>
    </row>
    <row r="19" spans="1:5" x14ac:dyDescent="0.2">
      <c r="A19">
        <v>12</v>
      </c>
      <c r="B19" t="s">
        <v>57</v>
      </c>
      <c r="C19" t="s">
        <v>18</v>
      </c>
      <c r="D19">
        <f>VLOOKUP(A19,'ID to Stats'!A:C,3,0)</f>
        <v>1610612754</v>
      </c>
      <c r="E19" t="str">
        <f>VLOOKUP(A19,'ID to Stats'!A:C,2,0)</f>
        <v>IND</v>
      </c>
    </row>
    <row r="20" spans="1:5" x14ac:dyDescent="0.2">
      <c r="A20">
        <v>13</v>
      </c>
      <c r="B20" t="s">
        <v>50</v>
      </c>
      <c r="C20" t="s">
        <v>19</v>
      </c>
      <c r="D20">
        <f>VLOOKUP(A20,'ID to Stats'!A:C,3,0)</f>
        <v>1610612746</v>
      </c>
      <c r="E20" t="str">
        <f>VLOOKUP(A20,'ID to Stats'!A:C,2,0)</f>
        <v>LAC</v>
      </c>
    </row>
    <row r="21" spans="1:5" x14ac:dyDescent="0.2">
      <c r="A21">
        <v>13</v>
      </c>
      <c r="B21" t="s">
        <v>50</v>
      </c>
      <c r="C21" t="s">
        <v>20</v>
      </c>
      <c r="D21">
        <f>VLOOKUP(A21,'ID to Stats'!A:C,3,0)</f>
        <v>1610612746</v>
      </c>
      <c r="E21" t="str">
        <f>VLOOKUP(A21,'ID to Stats'!A:C,2,0)</f>
        <v>LAC</v>
      </c>
    </row>
    <row r="22" spans="1:5" x14ac:dyDescent="0.2">
      <c r="A22">
        <v>14</v>
      </c>
      <c r="B22" t="s">
        <v>48</v>
      </c>
      <c r="C22" t="s">
        <v>21</v>
      </c>
      <c r="D22">
        <f>VLOOKUP(A22,'ID to Stats'!A:C,3,0)</f>
        <v>1610612747</v>
      </c>
      <c r="E22" t="str">
        <f>VLOOKUP(A22,'ID to Stats'!A:C,2,0)</f>
        <v>LAL</v>
      </c>
    </row>
    <row r="23" spans="1:5" x14ac:dyDescent="0.2">
      <c r="A23">
        <v>15</v>
      </c>
      <c r="B23" t="s">
        <v>60</v>
      </c>
      <c r="C23" t="s">
        <v>22</v>
      </c>
      <c r="D23">
        <f>VLOOKUP(A23,'ID to Stats'!A:C,3,0)</f>
        <v>1610612763</v>
      </c>
      <c r="E23" t="str">
        <f>VLOOKUP(A23,'ID to Stats'!A:C,2,0)</f>
        <v>MEM</v>
      </c>
    </row>
    <row r="24" spans="1:5" x14ac:dyDescent="0.2">
      <c r="A24">
        <v>15</v>
      </c>
      <c r="B24" t="s">
        <v>60</v>
      </c>
      <c r="C24" t="s">
        <v>23</v>
      </c>
      <c r="D24">
        <f>VLOOKUP(A24,'ID to Stats'!A:C,3,0)</f>
        <v>1610612763</v>
      </c>
      <c r="E24" t="str">
        <f>VLOOKUP(A24,'ID to Stats'!A:C,2,0)</f>
        <v>MEM</v>
      </c>
    </row>
    <row r="25" spans="1:5" x14ac:dyDescent="0.2">
      <c r="A25">
        <v>16</v>
      </c>
      <c r="B25" t="s">
        <v>54</v>
      </c>
      <c r="C25" t="s">
        <v>24</v>
      </c>
      <c r="D25">
        <f>VLOOKUP(A25,'ID to Stats'!A:C,3,0)</f>
        <v>1610612748</v>
      </c>
      <c r="E25" t="str">
        <f>VLOOKUP(A25,'ID to Stats'!A:C,2,0)</f>
        <v>MIA</v>
      </c>
    </row>
    <row r="26" spans="1:5" x14ac:dyDescent="0.2">
      <c r="A26">
        <v>16</v>
      </c>
      <c r="B26" t="s">
        <v>54</v>
      </c>
      <c r="C26" t="s">
        <v>25</v>
      </c>
      <c r="D26">
        <f>VLOOKUP(A26,'ID to Stats'!A:C,3,0)</f>
        <v>1610612748</v>
      </c>
      <c r="E26" t="str">
        <f>VLOOKUP(A26,'ID to Stats'!A:C,2,0)</f>
        <v>MIA</v>
      </c>
    </row>
    <row r="27" spans="1:5" x14ac:dyDescent="0.2">
      <c r="A27">
        <v>17</v>
      </c>
      <c r="B27" t="s">
        <v>47</v>
      </c>
      <c r="C27" t="s">
        <v>26</v>
      </c>
      <c r="D27">
        <f>VLOOKUP(A27,'ID to Stats'!A:C,3,0)</f>
        <v>1610612749</v>
      </c>
      <c r="E27" t="str">
        <f>VLOOKUP(A27,'ID to Stats'!A:C,2,0)</f>
        <v>MIL</v>
      </c>
    </row>
    <row r="28" spans="1:5" x14ac:dyDescent="0.2">
      <c r="A28">
        <v>17</v>
      </c>
      <c r="B28" t="s">
        <v>47</v>
      </c>
      <c r="C28" t="s">
        <v>27</v>
      </c>
      <c r="D28">
        <f>VLOOKUP(A28,'ID to Stats'!A:C,3,0)</f>
        <v>1610612749</v>
      </c>
      <c r="E28" t="str">
        <f>VLOOKUP(A28,'ID to Stats'!A:C,2,0)</f>
        <v>MIL</v>
      </c>
    </row>
    <row r="29" spans="1:5" x14ac:dyDescent="0.2">
      <c r="A29">
        <v>18</v>
      </c>
      <c r="B29" t="s">
        <v>74</v>
      </c>
      <c r="C29" t="s">
        <v>28</v>
      </c>
      <c r="D29">
        <f>VLOOKUP(A29,'ID to Stats'!A:C,3,0)</f>
        <v>1610612750</v>
      </c>
      <c r="E29" t="str">
        <f>VLOOKUP(A29,'ID to Stats'!A:C,2,0)</f>
        <v>MIN</v>
      </c>
    </row>
    <row r="30" spans="1:5" x14ac:dyDescent="0.2">
      <c r="A30">
        <v>3</v>
      </c>
      <c r="B30" t="s">
        <v>61</v>
      </c>
      <c r="C30" t="s">
        <v>29</v>
      </c>
      <c r="D30">
        <f>VLOOKUP(A30,'ID to Stats'!A:C,3,0)</f>
        <v>1610612751</v>
      </c>
      <c r="E30" t="str">
        <f>VLOOKUP(A30,'ID to Stats'!A:C,2,0)</f>
        <v>BKN</v>
      </c>
    </row>
    <row r="31" spans="1:5" x14ac:dyDescent="0.2">
      <c r="A31">
        <v>19</v>
      </c>
      <c r="B31" t="s">
        <v>64</v>
      </c>
      <c r="C31" t="s">
        <v>30</v>
      </c>
      <c r="D31">
        <f>VLOOKUP(A31,'ID to Stats'!A:C,3,0)</f>
        <v>1610612740</v>
      </c>
      <c r="E31" t="str">
        <f>VLOOKUP(A31,'ID to Stats'!A:C,2,0)</f>
        <v>NOP</v>
      </c>
    </row>
    <row r="32" spans="1:5" x14ac:dyDescent="0.2">
      <c r="A32">
        <v>20</v>
      </c>
      <c r="B32" t="s">
        <v>71</v>
      </c>
      <c r="C32" t="s">
        <v>31</v>
      </c>
      <c r="D32">
        <f>VLOOKUP(A32,'ID to Stats'!A:C,3,0)</f>
        <v>1610612752</v>
      </c>
      <c r="E32" t="str">
        <f>VLOOKUP(A32,'ID to Stats'!A:C,2,0)</f>
        <v>NYK</v>
      </c>
    </row>
    <row r="33" spans="1:5" x14ac:dyDescent="0.2">
      <c r="A33">
        <v>21</v>
      </c>
      <c r="B33" t="s">
        <v>56</v>
      </c>
      <c r="C33" t="s">
        <v>32</v>
      </c>
      <c r="D33">
        <f>VLOOKUP(A33,'ID to Stats'!A:C,3,0)</f>
        <v>1610612760</v>
      </c>
      <c r="E33" t="str">
        <f>VLOOKUP(A33,'ID to Stats'!A:C,2,0)</f>
        <v>OKC</v>
      </c>
    </row>
    <row r="34" spans="1:5" x14ac:dyDescent="0.2">
      <c r="A34">
        <v>21</v>
      </c>
      <c r="B34" t="s">
        <v>56</v>
      </c>
      <c r="C34" t="s">
        <v>33</v>
      </c>
      <c r="D34">
        <f>VLOOKUP(A34,'ID to Stats'!A:C,3,0)</f>
        <v>1610612760</v>
      </c>
      <c r="E34" t="str">
        <f>VLOOKUP(A34,'ID to Stats'!A:C,2,0)</f>
        <v>OKC</v>
      </c>
    </row>
    <row r="35" spans="1:5" x14ac:dyDescent="0.2">
      <c r="A35">
        <v>22</v>
      </c>
      <c r="B35" t="s">
        <v>62</v>
      </c>
      <c r="C35" t="s">
        <v>34</v>
      </c>
      <c r="D35">
        <f>VLOOKUP(A35,'ID to Stats'!A:C,3,0)</f>
        <v>1610612753</v>
      </c>
      <c r="E35" t="str">
        <f>VLOOKUP(A35,'ID to Stats'!A:C,2,0)</f>
        <v>ORL</v>
      </c>
    </row>
    <row r="36" spans="1:5" x14ac:dyDescent="0.2">
      <c r="A36">
        <v>23</v>
      </c>
      <c r="B36" t="s">
        <v>58</v>
      </c>
      <c r="C36" t="s">
        <v>35</v>
      </c>
      <c r="D36">
        <f>VLOOKUP(A36,'ID to Stats'!A:C,3,0)</f>
        <v>1610612755</v>
      </c>
      <c r="E36" t="str">
        <f>VLOOKUP(A36,'ID to Stats'!A:C,2,0)</f>
        <v>PHI</v>
      </c>
    </row>
    <row r="37" spans="1:5" x14ac:dyDescent="0.2">
      <c r="A37">
        <v>23</v>
      </c>
      <c r="B37" t="s">
        <v>58</v>
      </c>
      <c r="C37" t="s">
        <v>36</v>
      </c>
      <c r="D37">
        <f>VLOOKUP(A37,'ID to Stats'!A:C,3,0)</f>
        <v>1610612755</v>
      </c>
      <c r="E37" t="str">
        <f>VLOOKUP(A37,'ID to Stats'!A:C,2,0)</f>
        <v>PHI</v>
      </c>
    </row>
    <row r="38" spans="1:5" x14ac:dyDescent="0.2">
      <c r="A38">
        <v>24</v>
      </c>
      <c r="B38" t="s">
        <v>67</v>
      </c>
      <c r="C38" t="s">
        <v>37</v>
      </c>
      <c r="D38">
        <f>VLOOKUP(A38,'ID to Stats'!A:C,3,0)</f>
        <v>1610612756</v>
      </c>
      <c r="E38" t="str">
        <f>VLOOKUP(A38,'ID to Stats'!A:C,2,0)</f>
        <v>PHX</v>
      </c>
    </row>
    <row r="39" spans="1:5" x14ac:dyDescent="0.2">
      <c r="A39">
        <v>25</v>
      </c>
      <c r="B39" t="s">
        <v>63</v>
      </c>
      <c r="C39" t="s">
        <v>38</v>
      </c>
      <c r="D39">
        <f>VLOOKUP(A39,'ID to Stats'!A:C,3,0)</f>
        <v>1610612757</v>
      </c>
      <c r="E39" t="str">
        <f>VLOOKUP(A39,'ID to Stats'!A:C,2,0)</f>
        <v>POR</v>
      </c>
    </row>
    <row r="40" spans="1:5" x14ac:dyDescent="0.2">
      <c r="A40">
        <v>26</v>
      </c>
      <c r="B40" t="s">
        <v>65</v>
      </c>
      <c r="C40" t="s">
        <v>39</v>
      </c>
      <c r="D40">
        <f>VLOOKUP(A40,'ID to Stats'!A:C,3,0)</f>
        <v>1610612758</v>
      </c>
      <c r="E40" t="str">
        <f>VLOOKUP(A40,'ID to Stats'!A:C,2,0)</f>
        <v>SAC</v>
      </c>
    </row>
    <row r="41" spans="1:5" x14ac:dyDescent="0.2">
      <c r="A41">
        <v>26</v>
      </c>
      <c r="B41" t="s">
        <v>65</v>
      </c>
      <c r="C41" t="s">
        <v>40</v>
      </c>
      <c r="D41">
        <f>VLOOKUP(A41,'ID to Stats'!A:C,3,0)</f>
        <v>1610612758</v>
      </c>
      <c r="E41" t="str">
        <f>VLOOKUP(A41,'ID to Stats'!A:C,2,0)</f>
        <v>SAC</v>
      </c>
    </row>
    <row r="42" spans="1:5" x14ac:dyDescent="0.2">
      <c r="A42">
        <v>27</v>
      </c>
      <c r="B42" t="s">
        <v>66</v>
      </c>
      <c r="C42" t="s">
        <v>41</v>
      </c>
      <c r="D42">
        <f>VLOOKUP(A42,'ID to Stats'!A:C,3,0)</f>
        <v>1610612759</v>
      </c>
      <c r="E42" t="str">
        <f>VLOOKUP(A42,'ID to Stats'!A:C,2,0)</f>
        <v>SAS</v>
      </c>
    </row>
    <row r="43" spans="1:5" x14ac:dyDescent="0.2">
      <c r="A43">
        <v>21</v>
      </c>
      <c r="B43" t="s">
        <v>56</v>
      </c>
      <c r="C43" t="s">
        <v>42</v>
      </c>
      <c r="D43">
        <f>VLOOKUP(A43,'ID to Stats'!A:C,3,0)</f>
        <v>1610612760</v>
      </c>
      <c r="E43" t="str">
        <f>VLOOKUP(A43,'ID to Stats'!A:C,2,0)</f>
        <v>OKC</v>
      </c>
    </row>
    <row r="44" spans="1:5" x14ac:dyDescent="0.2">
      <c r="A44">
        <v>28</v>
      </c>
      <c r="B44" t="s">
        <v>49</v>
      </c>
      <c r="C44" t="s">
        <v>43</v>
      </c>
      <c r="D44">
        <f>VLOOKUP(A44,'ID to Stats'!A:C,3,0)</f>
        <v>1610612761</v>
      </c>
      <c r="E44" t="str">
        <f>VLOOKUP(A44,'ID to Stats'!A:C,2,0)</f>
        <v>TOR</v>
      </c>
    </row>
    <row r="45" spans="1:5" x14ac:dyDescent="0.2">
      <c r="A45">
        <v>29</v>
      </c>
      <c r="B45" t="s">
        <v>53</v>
      </c>
      <c r="C45" t="s">
        <v>44</v>
      </c>
      <c r="D45">
        <f>VLOOKUP(A45,'ID to Stats'!A:C,3,0)</f>
        <v>1610612762</v>
      </c>
      <c r="E45" t="str">
        <f>VLOOKUP(A45,'ID to Stats'!A:C,2,0)</f>
        <v>UTA</v>
      </c>
    </row>
    <row r="46" spans="1:5" x14ac:dyDescent="0.2">
      <c r="A46">
        <v>30</v>
      </c>
      <c r="B46" t="s">
        <v>68</v>
      </c>
      <c r="C46" t="s">
        <v>45</v>
      </c>
      <c r="D46">
        <f>VLOOKUP(A46,'ID to Stats'!A:C,3,0)</f>
        <v>1610612764</v>
      </c>
      <c r="E46" t="str">
        <f>VLOOKUP(A46,'ID to Stats'!A:C,2,0)</f>
        <v>WAS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 to Odds</vt:lpstr>
      <vt:lpstr>ID to Stats</vt:lpstr>
      <vt:lpstr>Team IDs</vt:lpstr>
      <vt:lpstr>Full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Dotan</dc:creator>
  <cp:lastModifiedBy>Guy Dotan</cp:lastModifiedBy>
  <dcterms:created xsi:type="dcterms:W3CDTF">2020-03-22T03:45:32Z</dcterms:created>
  <dcterms:modified xsi:type="dcterms:W3CDTF">2020-03-22T23:19:40Z</dcterms:modified>
</cp:coreProperties>
</file>