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האחסון שלי\הנדסת מערכות מידע\שנה ד׳ - 2024-2025\סמסטר ב׳\פרויקט גמר\ניסויים\ניסוי 4 - השוואה בין סיפורים עם שלד לבלי שלד\"/>
    </mc:Choice>
  </mc:AlternateContent>
  <xr:revisionPtr revIDLastSave="0" documentId="13_ncr:1_{14FCA727-299D-4AFE-AABC-54A16915A47A}" xr6:coauthVersionLast="47" xr6:coauthVersionMax="47" xr10:uidLastSave="{00000000-0000-0000-0000-000000000000}"/>
  <bookViews>
    <workbookView xWindow="-110" yWindow="-110" windowWidth="20700" windowHeight="11140" activeTab="1" xr2:uid="{7461B0D9-543C-41FF-ADBF-2DAD213B65FB}"/>
  </bookViews>
  <sheets>
    <sheet name="Plot Genie- exp 4 " sheetId="3" r:id="rId1"/>
    <sheet name="Ploto - exp 4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" l="1"/>
  <c r="R8" i="3"/>
  <c r="R7" i="3"/>
  <c r="I10" i="3"/>
  <c r="I9" i="3"/>
  <c r="I8" i="3"/>
  <c r="R9" i="5"/>
  <c r="R8" i="5"/>
  <c r="R7" i="5"/>
  <c r="I9" i="5"/>
  <c r="I8" i="5"/>
  <c r="I7" i="5"/>
</calcChain>
</file>

<file path=xl/sharedStrings.xml><?xml version="1.0" encoding="utf-8"?>
<sst xmlns="http://schemas.openxmlformats.org/spreadsheetml/2006/main" count="40" uniqueCount="13">
  <si>
    <t xml:space="preserve">No skelton </t>
  </si>
  <si>
    <t>plot geinie</t>
  </si>
  <si>
    <t xml:space="preserve">PLOTOO </t>
  </si>
  <si>
    <t>NO SKELTON</t>
  </si>
  <si>
    <t>Character</t>
  </si>
  <si>
    <t>Conflict</t>
  </si>
  <si>
    <t>Craft</t>
  </si>
  <si>
    <t>Logic</t>
  </si>
  <si>
    <t>FINAL SCORE</t>
  </si>
  <si>
    <t>INDEX</t>
  </si>
  <si>
    <t>AVG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</si>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</sst>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  <font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readingOrder="2"/>
    </xf>
    <xf numFmtId="0" fontId="1" fillId="0" borderId="1" xfId="0" applyFont="1" applyBorder="1"/>
    <xf numFmtId="0" fontId="1" fillId="2" borderId="1" xfId="0" applyFont="1" applyFill="1" applyBorder="1"/>
    <xf numFmtId="0" fontId="3" fillId="4" borderId="1" xfId="0" applyFont="1" applyFill="1" applyBorder="1" applyAlignment="1">
      <alignment horizontal="center" vertical="top"/>
    </xf>
    <xf numFmtId="0" fontId="2" fillId="0" borderId="0" xfId="0" applyFont="1"/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5" borderId="1" xfId="0" applyFill="1" applyBorder="1"/>
    <xf numFmtId="0" fontId="4" fillId="0" borderId="0" xfId="0" applyFont="1"/>
    <xf numFmtId="0" fontId="1" fillId="0" borderId="0" xfId="0" applyFont="1"/>
    <xf numFmtId="0" fontId="5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top" wrapText="1" readingOrder="2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CC6B-B1DA-DA47-BF42-90120FD3E285}">
  <dimension ref="B3:T99"/>
  <sheetViews>
    <sheetView topLeftCell="G36" zoomScale="90" zoomScaleNormal="90" workbookViewId="0">
      <selection activeCell="P11" sqref="P11"/>
    </sheetView>
  </sheetViews>
  <sheetFormatPr defaultColWidth="10.6640625" defaultRowHeight="14" x14ac:dyDescent="0.3"/>
  <cols>
    <col min="2" max="2" width="31.1640625" bestFit="1" customWidth="1"/>
    <col min="3" max="3" width="12.33203125" bestFit="1" customWidth="1"/>
    <col min="7" max="7" width="22.33203125" bestFit="1" customWidth="1"/>
    <col min="8" max="8" width="20.33203125" bestFit="1" customWidth="1"/>
    <col min="13" max="13" width="13" bestFit="1" customWidth="1"/>
  </cols>
  <sheetData>
    <row r="3" spans="2:18" ht="20" x14ac:dyDescent="0.4">
      <c r="B3" s="5"/>
      <c r="C3" s="10" t="s">
        <v>1</v>
      </c>
      <c r="M3" s="10" t="s">
        <v>0</v>
      </c>
    </row>
    <row r="4" spans="2:18" x14ac:dyDescent="0.3">
      <c r="B4" s="5"/>
    </row>
    <row r="5" spans="2:18" ht="14.5" x14ac:dyDescent="0.3">
      <c r="B5" s="6" t="s">
        <v>9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K5" s="6" t="s">
        <v>9</v>
      </c>
      <c r="L5" s="7" t="s">
        <v>4</v>
      </c>
      <c r="M5" s="7" t="s">
        <v>5</v>
      </c>
      <c r="N5" s="7" t="s">
        <v>6</v>
      </c>
      <c r="O5" s="7" t="s">
        <v>7</v>
      </c>
      <c r="P5" s="7" t="s">
        <v>8</v>
      </c>
    </row>
    <row r="6" spans="2:18" x14ac:dyDescent="0.3">
      <c r="B6" s="1">
        <v>1</v>
      </c>
      <c r="C6" s="2">
        <v>1.2</v>
      </c>
      <c r="D6" s="2">
        <v>1.155</v>
      </c>
      <c r="E6" s="2">
        <v>0.95</v>
      </c>
      <c r="F6" s="2">
        <v>0.495</v>
      </c>
      <c r="G6" s="3">
        <v>3.8</v>
      </c>
      <c r="K6" s="8">
        <v>1</v>
      </c>
      <c r="L6" s="8">
        <v>1.0049999999999999</v>
      </c>
      <c r="M6" s="8">
        <v>1.0049999999999999</v>
      </c>
      <c r="N6" s="8">
        <v>0.91249999999999998</v>
      </c>
      <c r="O6" s="8">
        <v>0.495</v>
      </c>
      <c r="P6" s="9">
        <v>3.4175</v>
      </c>
    </row>
    <row r="7" spans="2:18" x14ac:dyDescent="0.3">
      <c r="B7" s="1">
        <v>2</v>
      </c>
      <c r="C7" s="2">
        <v>1.0349999999999999</v>
      </c>
      <c r="D7" s="2">
        <v>1.1100000000000001</v>
      </c>
      <c r="E7" s="2">
        <v>0.91249999999999998</v>
      </c>
      <c r="F7" s="2">
        <v>0.495</v>
      </c>
      <c r="G7" s="3">
        <v>3.5525000000000002</v>
      </c>
      <c r="K7" s="8">
        <v>2</v>
      </c>
      <c r="L7" s="8">
        <v>1.095</v>
      </c>
      <c r="M7" s="8">
        <v>1.02</v>
      </c>
      <c r="N7" s="8">
        <v>0.875</v>
      </c>
      <c r="O7" s="8">
        <v>0.495</v>
      </c>
      <c r="P7" s="9">
        <v>3.4849999999999999</v>
      </c>
      <c r="Q7" t="s">
        <v>10</v>
      </c>
      <c r="R7">
        <f>AVERAGE(P6:P55)</f>
        <v>3.4494500000000006</v>
      </c>
    </row>
    <row r="8" spans="2:18" x14ac:dyDescent="0.3">
      <c r="B8" s="1">
        <v>3</v>
      </c>
      <c r="C8" s="2">
        <v>1.125</v>
      </c>
      <c r="D8" s="2">
        <v>1.155</v>
      </c>
      <c r="E8" s="2">
        <v>0.91249999999999998</v>
      </c>
      <c r="F8" s="2">
        <v>0.495</v>
      </c>
      <c r="G8" s="3">
        <v>3.6875</v>
      </c>
      <c r="H8" t="s">
        <v>10</v>
      </c>
      <c r="I8">
        <f>AVERAGE(G6:G55)</f>
        <v>3.6332999999999998</v>
      </c>
      <c r="K8" s="8">
        <v>3</v>
      </c>
      <c r="L8" s="8">
        <v>1.0649999999999999</v>
      </c>
      <c r="M8" s="8">
        <v>1.02</v>
      </c>
      <c r="N8" s="8">
        <v>0.875</v>
      </c>
      <c r="O8" s="8">
        <v>0.495</v>
      </c>
      <c r="P8" s="9">
        <v>3.4550000000000001</v>
      </c>
      <c r="Q8" t="s">
        <v>11</v>
      </c>
      <c r="R8">
        <f>MEDIAN(P6:P55)</f>
        <v>3.4625000000000004</v>
      </c>
    </row>
    <row r="9" spans="2:18" x14ac:dyDescent="0.3">
      <c r="B9" s="1">
        <v>4</v>
      </c>
      <c r="C9" s="2">
        <v>1.155</v>
      </c>
      <c r="D9" s="2">
        <v>1.155</v>
      </c>
      <c r="E9" s="2">
        <v>0.83750000000000002</v>
      </c>
      <c r="F9" s="2">
        <v>0.495</v>
      </c>
      <c r="G9" s="3">
        <v>3.6425000000000001</v>
      </c>
      <c r="H9" t="s">
        <v>11</v>
      </c>
      <c r="I9">
        <f>MEDIAN(G6:G55)</f>
        <v>3.6425000000000001</v>
      </c>
      <c r="K9" s="8">
        <v>4</v>
      </c>
      <c r="L9" s="8">
        <v>1.0349999999999999</v>
      </c>
      <c r="M9" s="8">
        <v>0.99</v>
      </c>
      <c r="N9" s="8">
        <v>0.875</v>
      </c>
      <c r="O9" s="8">
        <v>0.51749999999999996</v>
      </c>
      <c r="P9" s="9">
        <v>3.4175</v>
      </c>
      <c r="Q9" t="s">
        <v>12</v>
      </c>
      <c r="R9">
        <f>_xlfn.STDEV.S(P6:P55)</f>
        <v>0.18153560537924279</v>
      </c>
    </row>
    <row r="10" spans="2:18" x14ac:dyDescent="0.3">
      <c r="B10" s="1">
        <v>5</v>
      </c>
      <c r="C10" s="2">
        <v>1.155</v>
      </c>
      <c r="D10" s="2">
        <v>1.155</v>
      </c>
      <c r="E10" s="2">
        <v>0.91249999999999998</v>
      </c>
      <c r="F10" s="2">
        <v>0.51749999999999996</v>
      </c>
      <c r="G10" s="3">
        <v>3.74</v>
      </c>
      <c r="H10" t="s">
        <v>12</v>
      </c>
      <c r="I10">
        <f>_xlfn.STDEV.S(G6:G55)</f>
        <v>0.11492060258264912</v>
      </c>
      <c r="K10" s="8">
        <v>5</v>
      </c>
      <c r="L10" s="8">
        <v>1.0349999999999999</v>
      </c>
      <c r="M10" s="8">
        <v>1.155</v>
      </c>
      <c r="N10" s="8">
        <v>0.875</v>
      </c>
      <c r="O10" s="8">
        <v>0.495</v>
      </c>
      <c r="P10" s="9">
        <v>3.56</v>
      </c>
    </row>
    <row r="11" spans="2:18" x14ac:dyDescent="0.3">
      <c r="B11" s="1">
        <v>6</v>
      </c>
      <c r="C11" s="2">
        <v>1.095</v>
      </c>
      <c r="D11" s="2">
        <v>1.095</v>
      </c>
      <c r="E11" s="2">
        <v>0.875</v>
      </c>
      <c r="F11" s="2">
        <v>0.495</v>
      </c>
      <c r="G11" s="3">
        <v>3.56</v>
      </c>
      <c r="K11" s="8">
        <v>6</v>
      </c>
      <c r="L11" s="8">
        <v>0.99</v>
      </c>
      <c r="M11" s="8">
        <v>1.0649999999999999</v>
      </c>
      <c r="N11" s="8">
        <v>0.875</v>
      </c>
      <c r="O11" s="8">
        <v>0.47249999999999998</v>
      </c>
      <c r="P11" s="9">
        <v>3.4024999999999999</v>
      </c>
    </row>
    <row r="12" spans="2:18" x14ac:dyDescent="0.3">
      <c r="B12" s="1">
        <v>7</v>
      </c>
      <c r="C12" s="2">
        <v>1.095</v>
      </c>
      <c r="D12" s="2">
        <v>1.155</v>
      </c>
      <c r="E12" s="2">
        <v>0.91249999999999998</v>
      </c>
      <c r="F12" s="2">
        <v>0.495</v>
      </c>
      <c r="G12" s="3">
        <v>3.6575000000000002</v>
      </c>
      <c r="K12" s="8">
        <v>7</v>
      </c>
      <c r="L12" s="8">
        <v>1.0649999999999999</v>
      </c>
      <c r="M12" s="8">
        <v>1.02</v>
      </c>
      <c r="N12" s="8">
        <v>0.91249999999999998</v>
      </c>
      <c r="O12" s="8">
        <v>0.47249999999999998</v>
      </c>
      <c r="P12" s="9">
        <v>3.47</v>
      </c>
    </row>
    <row r="13" spans="2:18" x14ac:dyDescent="0.3">
      <c r="B13" s="1">
        <v>8</v>
      </c>
      <c r="C13" s="2">
        <v>1.095</v>
      </c>
      <c r="D13" s="2">
        <v>1.1100000000000001</v>
      </c>
      <c r="E13" s="2">
        <v>0.91249999999999998</v>
      </c>
      <c r="F13" s="2">
        <v>0.495</v>
      </c>
      <c r="G13" s="3">
        <v>3.6124999999999998</v>
      </c>
      <c r="K13" s="8">
        <v>8</v>
      </c>
      <c r="L13" s="8">
        <v>0.96</v>
      </c>
      <c r="M13" s="8">
        <v>0.69</v>
      </c>
      <c r="N13" s="8">
        <v>0.83750000000000002</v>
      </c>
      <c r="O13" s="8">
        <v>0.47249999999999998</v>
      </c>
      <c r="P13" s="9">
        <v>2.96</v>
      </c>
    </row>
    <row r="14" spans="2:18" x14ac:dyDescent="0.3">
      <c r="B14" s="1">
        <v>9</v>
      </c>
      <c r="C14" s="2">
        <v>1.125</v>
      </c>
      <c r="D14" s="2">
        <v>1.1399999999999999</v>
      </c>
      <c r="E14" s="2">
        <v>0.875</v>
      </c>
      <c r="F14" s="2">
        <v>0.495</v>
      </c>
      <c r="G14" s="3">
        <v>3.6349999999999998</v>
      </c>
      <c r="K14" s="8">
        <v>9</v>
      </c>
      <c r="L14" s="8">
        <v>1.0649999999999999</v>
      </c>
      <c r="M14" s="8">
        <v>1.155</v>
      </c>
      <c r="N14" s="8">
        <v>0.875</v>
      </c>
      <c r="O14" s="8">
        <v>0.495</v>
      </c>
      <c r="P14" s="9">
        <v>3.59</v>
      </c>
    </row>
    <row r="15" spans="2:18" x14ac:dyDescent="0.3">
      <c r="B15" s="1">
        <v>10</v>
      </c>
      <c r="C15" s="2">
        <v>1.095</v>
      </c>
      <c r="D15" s="2">
        <v>0.97499999999999998</v>
      </c>
      <c r="E15" s="2">
        <v>0.8</v>
      </c>
      <c r="F15" s="2">
        <v>0.34499999999999997</v>
      </c>
      <c r="G15" s="3">
        <v>3.2149999999999999</v>
      </c>
      <c r="K15" s="8">
        <v>10</v>
      </c>
      <c r="L15" s="8">
        <v>1.0049999999999999</v>
      </c>
      <c r="M15" s="8">
        <v>1.02</v>
      </c>
      <c r="N15" s="8">
        <v>0.91249999999999998</v>
      </c>
      <c r="O15" s="8">
        <v>0.495</v>
      </c>
      <c r="P15" s="9">
        <v>3.4325000000000001</v>
      </c>
    </row>
    <row r="16" spans="2:18" x14ac:dyDescent="0.3">
      <c r="B16" s="1">
        <v>11</v>
      </c>
      <c r="C16" s="2">
        <v>1.125</v>
      </c>
      <c r="D16" s="2">
        <v>1.17</v>
      </c>
      <c r="E16" s="2">
        <v>0.83750000000000002</v>
      </c>
      <c r="F16" s="2">
        <v>0.495</v>
      </c>
      <c r="G16" s="3">
        <v>3.6274999999999999</v>
      </c>
      <c r="K16" s="8">
        <v>11</v>
      </c>
      <c r="L16" s="8">
        <v>1.095</v>
      </c>
      <c r="M16" s="8">
        <v>1.125</v>
      </c>
      <c r="N16" s="8">
        <v>0.91249999999999998</v>
      </c>
      <c r="O16" s="8">
        <v>0.51749999999999996</v>
      </c>
      <c r="P16" s="9">
        <v>3.65</v>
      </c>
    </row>
    <row r="17" spans="2:16" x14ac:dyDescent="0.3">
      <c r="B17" s="1">
        <v>12</v>
      </c>
      <c r="C17" s="2">
        <v>1.125</v>
      </c>
      <c r="D17" s="2">
        <v>1.1399999999999999</v>
      </c>
      <c r="E17" s="2">
        <v>0.96250000000000002</v>
      </c>
      <c r="F17" s="2">
        <v>0.495</v>
      </c>
      <c r="G17" s="3">
        <v>3.7225000000000001</v>
      </c>
      <c r="K17" s="8">
        <v>12</v>
      </c>
      <c r="L17" s="8">
        <v>0.99</v>
      </c>
      <c r="M17" s="8">
        <v>0.93</v>
      </c>
      <c r="N17" s="8">
        <v>0.8</v>
      </c>
      <c r="O17" s="8">
        <v>0.495</v>
      </c>
      <c r="P17" s="9">
        <v>3.2149999999999999</v>
      </c>
    </row>
    <row r="18" spans="2:16" x14ac:dyDescent="0.3">
      <c r="B18" s="1">
        <v>13</v>
      </c>
      <c r="C18" s="2">
        <v>1.125</v>
      </c>
      <c r="D18" s="2">
        <v>1.17</v>
      </c>
      <c r="E18" s="2">
        <v>0.875</v>
      </c>
      <c r="F18" s="2">
        <v>0.495</v>
      </c>
      <c r="G18" s="3">
        <v>3.665</v>
      </c>
      <c r="K18" s="8">
        <v>13</v>
      </c>
      <c r="L18" s="8">
        <v>1.0649999999999999</v>
      </c>
      <c r="M18" s="8">
        <v>0.93</v>
      </c>
      <c r="N18" s="8">
        <v>0.875</v>
      </c>
      <c r="O18" s="8">
        <v>0.495</v>
      </c>
      <c r="P18" s="9">
        <v>3.3650000000000002</v>
      </c>
    </row>
    <row r="19" spans="2:16" x14ac:dyDescent="0.3">
      <c r="B19" s="1">
        <v>14</v>
      </c>
      <c r="C19" s="2">
        <v>1.095</v>
      </c>
      <c r="D19" s="2">
        <v>1.08</v>
      </c>
      <c r="E19" s="2">
        <v>0.875</v>
      </c>
      <c r="F19" s="2">
        <v>0.47249999999999998</v>
      </c>
      <c r="G19" s="3">
        <v>3.5225</v>
      </c>
      <c r="K19" s="8">
        <v>14</v>
      </c>
      <c r="L19" s="8">
        <v>1.095</v>
      </c>
      <c r="M19" s="8">
        <v>1.125</v>
      </c>
      <c r="N19" s="8">
        <v>0.875</v>
      </c>
      <c r="O19" s="8">
        <v>0.495</v>
      </c>
      <c r="P19" s="9">
        <v>3.59</v>
      </c>
    </row>
    <row r="20" spans="2:16" x14ac:dyDescent="0.3">
      <c r="B20" s="1">
        <v>15</v>
      </c>
      <c r="C20" s="2">
        <v>1.155</v>
      </c>
      <c r="D20" s="2">
        <v>1.155</v>
      </c>
      <c r="E20" s="2">
        <v>0.83750000000000002</v>
      </c>
      <c r="F20" s="2">
        <v>0.495</v>
      </c>
      <c r="G20" s="3">
        <v>3.6425000000000001</v>
      </c>
      <c r="K20" s="8">
        <v>15</v>
      </c>
      <c r="L20" s="8">
        <v>1.0349999999999999</v>
      </c>
      <c r="M20" s="8">
        <v>1.0049999999999999</v>
      </c>
      <c r="N20" s="8">
        <v>0.91249999999999998</v>
      </c>
      <c r="O20" s="8">
        <v>0.51749999999999996</v>
      </c>
      <c r="P20" s="9">
        <v>3.47</v>
      </c>
    </row>
    <row r="21" spans="2:16" x14ac:dyDescent="0.3">
      <c r="B21" s="1">
        <v>16</v>
      </c>
      <c r="C21" s="2">
        <v>1.0649999999999999</v>
      </c>
      <c r="D21" s="2">
        <v>1.125</v>
      </c>
      <c r="E21" s="2">
        <v>0.83750000000000002</v>
      </c>
      <c r="F21" s="2">
        <v>0.495</v>
      </c>
      <c r="G21" s="3">
        <v>3.5225</v>
      </c>
      <c r="K21" s="8">
        <v>16</v>
      </c>
      <c r="L21" s="8">
        <v>1.0349999999999999</v>
      </c>
      <c r="M21" s="8">
        <v>0.99</v>
      </c>
      <c r="N21" s="8">
        <v>0.875</v>
      </c>
      <c r="O21" s="8">
        <v>0.51749999999999996</v>
      </c>
      <c r="P21" s="9">
        <v>3.4175</v>
      </c>
    </row>
    <row r="22" spans="2:16" x14ac:dyDescent="0.3">
      <c r="B22" s="1">
        <v>17</v>
      </c>
      <c r="C22" s="2">
        <v>1.095</v>
      </c>
      <c r="D22" s="2">
        <v>1.1399999999999999</v>
      </c>
      <c r="E22" s="2">
        <v>0.91249999999999998</v>
      </c>
      <c r="F22" s="2">
        <v>0.495</v>
      </c>
      <c r="G22" s="3">
        <v>3.6425000000000001</v>
      </c>
      <c r="K22" s="8">
        <v>17</v>
      </c>
      <c r="L22" s="8">
        <v>1.0349999999999999</v>
      </c>
      <c r="M22" s="8">
        <v>0.93</v>
      </c>
      <c r="N22" s="8">
        <v>0.83750000000000002</v>
      </c>
      <c r="O22" s="8">
        <v>0.495</v>
      </c>
      <c r="P22" s="9">
        <v>3.2974999999999999</v>
      </c>
    </row>
    <row r="23" spans="2:16" x14ac:dyDescent="0.3">
      <c r="B23" s="1">
        <v>18</v>
      </c>
      <c r="C23" s="2">
        <v>1.095</v>
      </c>
      <c r="D23" s="2">
        <v>1.125</v>
      </c>
      <c r="E23" s="2">
        <v>0.875</v>
      </c>
      <c r="F23" s="2">
        <v>0.495</v>
      </c>
      <c r="G23" s="3">
        <v>3.59</v>
      </c>
      <c r="K23" s="8">
        <v>18</v>
      </c>
      <c r="L23" s="8">
        <v>0.93</v>
      </c>
      <c r="M23" s="8">
        <v>0.87</v>
      </c>
      <c r="N23" s="8">
        <v>0.83750000000000002</v>
      </c>
      <c r="O23" s="8">
        <v>0.34499999999999997</v>
      </c>
      <c r="P23" s="9">
        <v>2.9824999999999999</v>
      </c>
    </row>
    <row r="24" spans="2:16" x14ac:dyDescent="0.3">
      <c r="B24" s="1">
        <v>19</v>
      </c>
      <c r="C24" s="2">
        <v>1.125</v>
      </c>
      <c r="D24" s="2">
        <v>1.125</v>
      </c>
      <c r="E24" s="2">
        <v>0.91249999999999998</v>
      </c>
      <c r="F24" s="2">
        <v>0.495</v>
      </c>
      <c r="G24" s="3">
        <v>3.6575000000000002</v>
      </c>
      <c r="K24" s="8">
        <v>19</v>
      </c>
      <c r="L24" s="8">
        <v>1.095</v>
      </c>
      <c r="M24" s="8">
        <v>0.99</v>
      </c>
      <c r="N24" s="8">
        <v>0.875</v>
      </c>
      <c r="O24" s="8">
        <v>0.495</v>
      </c>
      <c r="P24" s="9">
        <v>3.4550000000000001</v>
      </c>
    </row>
    <row r="25" spans="2:16" x14ac:dyDescent="0.3">
      <c r="B25" s="1">
        <v>20</v>
      </c>
      <c r="C25" s="2">
        <v>1.155</v>
      </c>
      <c r="D25" s="2">
        <v>1.155</v>
      </c>
      <c r="E25" s="2">
        <v>0.91249999999999998</v>
      </c>
      <c r="F25" s="2">
        <v>0.495</v>
      </c>
      <c r="G25" s="3">
        <v>3.7174999999999998</v>
      </c>
      <c r="K25" s="8">
        <v>20</v>
      </c>
      <c r="L25" s="8">
        <v>1.0049999999999999</v>
      </c>
      <c r="M25" s="8">
        <v>1.1850000000000001</v>
      </c>
      <c r="N25" s="8">
        <v>0.91249999999999998</v>
      </c>
      <c r="O25" s="8">
        <v>0.495</v>
      </c>
      <c r="P25" s="9">
        <v>3.5975000000000001</v>
      </c>
    </row>
    <row r="26" spans="2:16" x14ac:dyDescent="0.3">
      <c r="B26" s="1">
        <v>21</v>
      </c>
      <c r="C26" s="2">
        <v>1.0649999999999999</v>
      </c>
      <c r="D26" s="2">
        <v>1.1399999999999999</v>
      </c>
      <c r="E26" s="2">
        <v>0.91249999999999998</v>
      </c>
      <c r="F26" s="2">
        <v>0.495</v>
      </c>
      <c r="G26" s="3">
        <v>3.6124999999999998</v>
      </c>
      <c r="K26" s="8">
        <v>21</v>
      </c>
      <c r="L26" s="8">
        <v>0.94499999999999995</v>
      </c>
      <c r="M26" s="8">
        <v>0.91500000000000004</v>
      </c>
      <c r="N26" s="8">
        <v>0.83750000000000002</v>
      </c>
      <c r="O26" s="8">
        <v>0.42</v>
      </c>
      <c r="P26" s="9">
        <v>3.1175000000000002</v>
      </c>
    </row>
    <row r="27" spans="2:16" x14ac:dyDescent="0.3">
      <c r="B27" s="1">
        <v>22</v>
      </c>
      <c r="C27" s="2">
        <v>1.125</v>
      </c>
      <c r="D27" s="2">
        <v>1.155</v>
      </c>
      <c r="E27" s="2">
        <v>0.91249999999999998</v>
      </c>
      <c r="F27" s="2">
        <v>0.495</v>
      </c>
      <c r="G27" s="3">
        <v>3.6875</v>
      </c>
      <c r="K27" s="8">
        <v>22</v>
      </c>
      <c r="L27" s="8">
        <v>0.99</v>
      </c>
      <c r="M27" s="8">
        <v>0.96</v>
      </c>
      <c r="N27" s="8">
        <v>0.91249999999999998</v>
      </c>
      <c r="O27" s="8">
        <v>0.495</v>
      </c>
      <c r="P27" s="9">
        <v>3.3574999999999999</v>
      </c>
    </row>
    <row r="28" spans="2:16" x14ac:dyDescent="0.3">
      <c r="B28" s="1">
        <v>23</v>
      </c>
      <c r="C28" s="2">
        <v>1.155</v>
      </c>
      <c r="D28" s="2">
        <v>1.155</v>
      </c>
      <c r="E28" s="2">
        <v>0.96250000000000002</v>
      </c>
      <c r="F28" s="2">
        <v>0.495</v>
      </c>
      <c r="G28" s="3">
        <v>3.7675000000000001</v>
      </c>
      <c r="K28" s="8">
        <v>23</v>
      </c>
      <c r="L28" s="8">
        <v>1.0049999999999999</v>
      </c>
      <c r="M28" s="8">
        <v>1.155</v>
      </c>
      <c r="N28" s="8">
        <v>0.91249999999999998</v>
      </c>
      <c r="O28" s="8">
        <v>0.51749999999999996</v>
      </c>
      <c r="P28" s="9">
        <v>3.59</v>
      </c>
    </row>
    <row r="29" spans="2:16" x14ac:dyDescent="0.3">
      <c r="B29" s="1">
        <v>24</v>
      </c>
      <c r="C29" s="2">
        <v>1.155</v>
      </c>
      <c r="D29" s="2">
        <v>1.1399999999999999</v>
      </c>
      <c r="E29" s="2">
        <v>0.96250000000000002</v>
      </c>
      <c r="F29" s="2">
        <v>0.51749999999999996</v>
      </c>
      <c r="G29" s="3">
        <v>3.7749999999999999</v>
      </c>
      <c r="K29" s="8">
        <v>24</v>
      </c>
      <c r="L29" s="8">
        <v>1.125</v>
      </c>
      <c r="M29" s="8">
        <v>1.1850000000000001</v>
      </c>
      <c r="N29" s="8">
        <v>0.95</v>
      </c>
      <c r="O29" s="8">
        <v>0.51749999999999996</v>
      </c>
      <c r="P29" s="9">
        <v>3.7774999999999999</v>
      </c>
    </row>
    <row r="30" spans="2:16" x14ac:dyDescent="0.3">
      <c r="B30" s="1">
        <v>25</v>
      </c>
      <c r="C30" s="2">
        <v>1.095</v>
      </c>
      <c r="D30" s="2">
        <v>1.1100000000000001</v>
      </c>
      <c r="E30" s="2">
        <v>0.875</v>
      </c>
      <c r="F30" s="2">
        <v>0.495</v>
      </c>
      <c r="G30" s="3">
        <v>3.5750000000000002</v>
      </c>
      <c r="K30" s="8">
        <v>25</v>
      </c>
      <c r="L30" s="8">
        <v>1.095</v>
      </c>
      <c r="M30" s="8">
        <v>1.0049999999999999</v>
      </c>
      <c r="N30" s="8">
        <v>0.83750000000000002</v>
      </c>
      <c r="O30" s="8">
        <v>0.495</v>
      </c>
      <c r="P30" s="9">
        <v>3.4325000000000001</v>
      </c>
    </row>
    <row r="31" spans="2:16" x14ac:dyDescent="0.3">
      <c r="B31" s="1">
        <v>26</v>
      </c>
      <c r="C31" s="2">
        <v>1.1850000000000001</v>
      </c>
      <c r="D31" s="2">
        <v>1.2</v>
      </c>
      <c r="E31" s="2">
        <v>0.91249999999999998</v>
      </c>
      <c r="F31" s="2">
        <v>0.51749999999999996</v>
      </c>
      <c r="G31" s="3">
        <v>3.8149999999999999</v>
      </c>
      <c r="K31" s="8">
        <v>26</v>
      </c>
      <c r="L31" s="8">
        <v>0.99</v>
      </c>
      <c r="M31" s="8">
        <v>1.17</v>
      </c>
      <c r="N31" s="8">
        <v>0.875</v>
      </c>
      <c r="O31" s="8">
        <v>0.51749999999999996</v>
      </c>
      <c r="P31" s="9">
        <v>3.5525000000000002</v>
      </c>
    </row>
    <row r="32" spans="2:16" x14ac:dyDescent="0.3">
      <c r="B32" s="1">
        <v>27</v>
      </c>
      <c r="C32" s="2">
        <v>1.0349999999999999</v>
      </c>
      <c r="D32" s="2">
        <v>1.17</v>
      </c>
      <c r="E32" s="2">
        <v>0.875</v>
      </c>
      <c r="F32" s="2">
        <v>0.495</v>
      </c>
      <c r="G32" s="3">
        <v>3.5750000000000002</v>
      </c>
      <c r="K32" s="8">
        <v>27</v>
      </c>
      <c r="L32" s="8">
        <v>1.095</v>
      </c>
      <c r="M32" s="8">
        <v>1.125</v>
      </c>
      <c r="N32" s="8">
        <v>0.96250000000000002</v>
      </c>
      <c r="O32" s="8">
        <v>0.52500000000000002</v>
      </c>
      <c r="P32" s="9">
        <v>3.7075</v>
      </c>
    </row>
    <row r="33" spans="2:16" x14ac:dyDescent="0.3">
      <c r="B33" s="1">
        <v>28</v>
      </c>
      <c r="C33" s="2">
        <v>1.0349999999999999</v>
      </c>
      <c r="D33" s="2">
        <v>1.1100000000000001</v>
      </c>
      <c r="E33" s="2">
        <v>0.83750000000000002</v>
      </c>
      <c r="F33" s="2">
        <v>0.45</v>
      </c>
      <c r="G33" s="3">
        <v>3.4325000000000001</v>
      </c>
      <c r="K33" s="8">
        <v>28</v>
      </c>
      <c r="L33" s="8">
        <v>1.02</v>
      </c>
      <c r="M33" s="8">
        <v>0.9</v>
      </c>
      <c r="N33" s="8">
        <v>0.8</v>
      </c>
      <c r="O33" s="8">
        <v>0.495</v>
      </c>
      <c r="P33" s="9">
        <v>3.2149999999999999</v>
      </c>
    </row>
    <row r="34" spans="2:16" x14ac:dyDescent="0.3">
      <c r="B34" s="1">
        <v>29</v>
      </c>
      <c r="C34" s="2">
        <v>1.125</v>
      </c>
      <c r="D34" s="2">
        <v>1.125</v>
      </c>
      <c r="E34" s="2">
        <v>0.96250000000000002</v>
      </c>
      <c r="F34" s="2">
        <v>0.47249999999999998</v>
      </c>
      <c r="G34" s="3">
        <v>3.6850000000000001</v>
      </c>
      <c r="K34" s="8">
        <v>29</v>
      </c>
      <c r="L34" s="8">
        <v>1.095</v>
      </c>
      <c r="M34" s="8">
        <v>1.155</v>
      </c>
      <c r="N34" s="8">
        <v>0.91249999999999998</v>
      </c>
      <c r="O34" s="8">
        <v>0.495</v>
      </c>
      <c r="P34" s="9">
        <v>3.6575000000000002</v>
      </c>
    </row>
    <row r="35" spans="2:16" x14ac:dyDescent="0.3">
      <c r="B35" s="1">
        <v>30</v>
      </c>
      <c r="C35" s="2">
        <v>1.0049999999999999</v>
      </c>
      <c r="D35" s="2">
        <v>1.125</v>
      </c>
      <c r="E35" s="2">
        <v>0.92500000000000004</v>
      </c>
      <c r="F35" s="2">
        <v>0.495</v>
      </c>
      <c r="G35" s="3">
        <v>3.55</v>
      </c>
      <c r="K35" s="8">
        <v>30</v>
      </c>
      <c r="L35" s="8">
        <v>1.095</v>
      </c>
      <c r="M35" s="8">
        <v>1.155</v>
      </c>
      <c r="N35" s="8">
        <v>0.91249999999999998</v>
      </c>
      <c r="O35" s="8">
        <v>0.495</v>
      </c>
      <c r="P35" s="9">
        <v>3.6575000000000002</v>
      </c>
    </row>
    <row r="36" spans="2:16" x14ac:dyDescent="0.3">
      <c r="B36" s="1">
        <v>31</v>
      </c>
      <c r="C36" s="2">
        <v>1.095</v>
      </c>
      <c r="D36" s="2">
        <v>1.17</v>
      </c>
      <c r="E36" s="2">
        <v>0.91249999999999998</v>
      </c>
      <c r="F36" s="2">
        <v>0.495</v>
      </c>
      <c r="G36" s="3">
        <v>3.6724999999999999</v>
      </c>
      <c r="K36" s="8">
        <v>31</v>
      </c>
      <c r="L36" s="8">
        <v>1.0349999999999999</v>
      </c>
      <c r="M36" s="8">
        <v>1.1100000000000001</v>
      </c>
      <c r="N36" s="8">
        <v>0.83750000000000002</v>
      </c>
      <c r="O36" s="8">
        <v>0.495</v>
      </c>
      <c r="P36" s="9">
        <v>3.4775</v>
      </c>
    </row>
    <row r="37" spans="2:16" x14ac:dyDescent="0.3">
      <c r="B37" s="1">
        <v>32</v>
      </c>
      <c r="C37" s="2">
        <v>1.155</v>
      </c>
      <c r="D37" s="2">
        <v>1.17</v>
      </c>
      <c r="E37" s="2">
        <v>0.91249999999999998</v>
      </c>
      <c r="F37" s="2">
        <v>0.495</v>
      </c>
      <c r="G37" s="3">
        <v>3.7324999999999999</v>
      </c>
      <c r="K37" s="8">
        <v>32</v>
      </c>
      <c r="L37" s="8">
        <v>1.095</v>
      </c>
      <c r="M37" s="8">
        <v>1.155</v>
      </c>
      <c r="N37" s="8">
        <v>0.875</v>
      </c>
      <c r="O37" s="8">
        <v>0.495</v>
      </c>
      <c r="P37" s="9">
        <v>3.62</v>
      </c>
    </row>
    <row r="38" spans="2:16" x14ac:dyDescent="0.3">
      <c r="B38" s="1">
        <v>33</v>
      </c>
      <c r="C38" s="2">
        <v>1.125</v>
      </c>
      <c r="D38" s="2">
        <v>1.155</v>
      </c>
      <c r="E38" s="2">
        <v>0.91249999999999998</v>
      </c>
      <c r="F38" s="2">
        <v>0.495</v>
      </c>
      <c r="G38" s="3">
        <v>3.6875</v>
      </c>
      <c r="K38" s="8">
        <v>33</v>
      </c>
      <c r="L38" s="8">
        <v>1.0049999999999999</v>
      </c>
      <c r="M38" s="8">
        <v>1.0049999999999999</v>
      </c>
      <c r="N38" s="8">
        <v>0.91249999999999998</v>
      </c>
      <c r="O38" s="8">
        <v>0.495</v>
      </c>
      <c r="P38" s="9">
        <v>3.4175</v>
      </c>
    </row>
    <row r="39" spans="2:16" x14ac:dyDescent="0.3">
      <c r="B39" s="1">
        <v>34</v>
      </c>
      <c r="C39" s="2">
        <v>1.095</v>
      </c>
      <c r="D39" s="2">
        <v>1.1100000000000001</v>
      </c>
      <c r="E39" s="2">
        <v>0.91249999999999998</v>
      </c>
      <c r="F39" s="2">
        <v>0.495</v>
      </c>
      <c r="G39" s="3">
        <v>3.6124999999999998</v>
      </c>
      <c r="K39" s="8">
        <v>34</v>
      </c>
      <c r="L39" s="8">
        <v>1.0649999999999999</v>
      </c>
      <c r="M39" s="8">
        <v>1.1100000000000001</v>
      </c>
      <c r="N39" s="8">
        <v>0.91249999999999998</v>
      </c>
      <c r="O39" s="8">
        <v>0.51749999999999996</v>
      </c>
      <c r="P39" s="9">
        <v>3.605</v>
      </c>
    </row>
    <row r="40" spans="2:16" x14ac:dyDescent="0.3">
      <c r="B40" s="1">
        <v>35</v>
      </c>
      <c r="C40" s="2">
        <v>1.095</v>
      </c>
      <c r="D40" s="2">
        <v>1.08</v>
      </c>
      <c r="E40" s="2">
        <v>0.83750000000000002</v>
      </c>
      <c r="F40" s="2">
        <v>0.495</v>
      </c>
      <c r="G40" s="3">
        <v>3.5074999999999998</v>
      </c>
      <c r="K40" s="8">
        <v>35</v>
      </c>
      <c r="L40" s="8">
        <v>1.095</v>
      </c>
      <c r="M40" s="8">
        <v>1.02</v>
      </c>
      <c r="N40" s="8">
        <v>0.91249999999999998</v>
      </c>
      <c r="O40" s="8">
        <v>0.495</v>
      </c>
      <c r="P40" s="9">
        <v>3.5225</v>
      </c>
    </row>
    <row r="41" spans="2:16" x14ac:dyDescent="0.3">
      <c r="B41" s="1">
        <v>36</v>
      </c>
      <c r="C41" s="2">
        <v>1.125</v>
      </c>
      <c r="D41" s="2">
        <v>1.1399999999999999</v>
      </c>
      <c r="E41" s="2">
        <v>0.875</v>
      </c>
      <c r="F41" s="2">
        <v>0.495</v>
      </c>
      <c r="G41" s="3">
        <v>3.6349999999999998</v>
      </c>
      <c r="K41" s="8">
        <v>36</v>
      </c>
      <c r="L41" s="8">
        <v>1.05</v>
      </c>
      <c r="M41" s="8">
        <v>0.94499999999999995</v>
      </c>
      <c r="N41" s="8">
        <v>0.92500000000000004</v>
      </c>
      <c r="O41" s="8">
        <v>0.47249999999999998</v>
      </c>
      <c r="P41" s="9">
        <v>3.3925000000000001</v>
      </c>
    </row>
    <row r="42" spans="2:16" x14ac:dyDescent="0.3">
      <c r="B42" s="1">
        <v>37</v>
      </c>
      <c r="C42" s="2">
        <v>1.095</v>
      </c>
      <c r="D42" s="2">
        <v>1.17</v>
      </c>
      <c r="E42" s="2">
        <v>0.91249999999999998</v>
      </c>
      <c r="F42" s="2">
        <v>0.47249999999999998</v>
      </c>
      <c r="G42" s="3">
        <v>3.65</v>
      </c>
      <c r="K42" s="8">
        <v>37</v>
      </c>
      <c r="L42" s="8">
        <v>1.095</v>
      </c>
      <c r="M42" s="8">
        <v>1.02</v>
      </c>
      <c r="N42" s="8">
        <v>0.91249999999999998</v>
      </c>
      <c r="O42" s="8">
        <v>0.51749999999999996</v>
      </c>
      <c r="P42" s="9">
        <v>3.5449999999999999</v>
      </c>
    </row>
    <row r="43" spans="2:16" x14ac:dyDescent="0.3">
      <c r="B43" s="1">
        <v>38</v>
      </c>
      <c r="C43" s="2">
        <v>1.095</v>
      </c>
      <c r="D43" s="2">
        <v>1.1399999999999999</v>
      </c>
      <c r="E43" s="2">
        <v>0.875</v>
      </c>
      <c r="F43" s="2">
        <v>0.495</v>
      </c>
      <c r="G43" s="3">
        <v>3.605</v>
      </c>
      <c r="K43" s="8">
        <v>38</v>
      </c>
      <c r="L43" s="8">
        <v>1.095</v>
      </c>
      <c r="M43" s="8">
        <v>1.1399999999999999</v>
      </c>
      <c r="N43" s="8">
        <v>0.91249999999999998</v>
      </c>
      <c r="O43" s="8">
        <v>0.495</v>
      </c>
      <c r="P43" s="9">
        <v>3.6425000000000001</v>
      </c>
    </row>
    <row r="44" spans="2:16" x14ac:dyDescent="0.3">
      <c r="B44" s="1">
        <v>39</v>
      </c>
      <c r="C44" s="2">
        <v>1.125</v>
      </c>
      <c r="D44" s="2">
        <v>1.1399999999999999</v>
      </c>
      <c r="E44" s="2">
        <v>0.83750000000000002</v>
      </c>
      <c r="F44" s="2">
        <v>0.495</v>
      </c>
      <c r="G44" s="3">
        <v>3.5975000000000001</v>
      </c>
      <c r="K44" s="8">
        <v>39</v>
      </c>
      <c r="L44" s="8">
        <v>1.095</v>
      </c>
      <c r="M44" s="8">
        <v>1.125</v>
      </c>
      <c r="N44" s="8">
        <v>0.91249999999999998</v>
      </c>
      <c r="O44" s="8">
        <v>0.495</v>
      </c>
      <c r="P44" s="9">
        <v>3.6274999999999999</v>
      </c>
    </row>
    <row r="45" spans="2:16" x14ac:dyDescent="0.3">
      <c r="B45" s="1">
        <v>40</v>
      </c>
      <c r="C45" s="2">
        <v>1.1850000000000001</v>
      </c>
      <c r="D45" s="2">
        <v>1.155</v>
      </c>
      <c r="E45" s="2">
        <v>0.91249999999999998</v>
      </c>
      <c r="F45" s="2">
        <v>0.495</v>
      </c>
      <c r="G45" s="3">
        <v>3.7475000000000001</v>
      </c>
      <c r="K45" s="8">
        <v>40</v>
      </c>
      <c r="L45" s="8">
        <v>1.095</v>
      </c>
      <c r="M45" s="8">
        <v>1.1100000000000001</v>
      </c>
      <c r="N45" s="8">
        <v>0.91249999999999998</v>
      </c>
      <c r="O45" s="8">
        <v>0.495</v>
      </c>
      <c r="P45" s="9">
        <v>3.6124999999999998</v>
      </c>
    </row>
    <row r="46" spans="2:16" x14ac:dyDescent="0.3">
      <c r="B46" s="1">
        <v>41</v>
      </c>
      <c r="C46" s="2">
        <v>1.125</v>
      </c>
      <c r="D46" s="2">
        <v>1.17</v>
      </c>
      <c r="E46" s="2">
        <v>0.96250000000000002</v>
      </c>
      <c r="F46" s="2">
        <v>0.51749999999999996</v>
      </c>
      <c r="G46" s="3">
        <v>3.7749999999999999</v>
      </c>
      <c r="K46" s="8">
        <v>41</v>
      </c>
      <c r="L46" s="8">
        <v>0.92249999999999999</v>
      </c>
      <c r="M46" s="8">
        <v>0.99</v>
      </c>
      <c r="N46" s="8">
        <v>0.875</v>
      </c>
      <c r="O46" s="8">
        <v>0.38250000000000001</v>
      </c>
      <c r="P46" s="9">
        <v>3.17</v>
      </c>
    </row>
    <row r="47" spans="2:16" x14ac:dyDescent="0.3">
      <c r="B47" s="1">
        <v>42</v>
      </c>
      <c r="C47" s="2">
        <v>1.155</v>
      </c>
      <c r="D47" s="2">
        <v>1.17</v>
      </c>
      <c r="E47" s="2">
        <v>0.91249999999999998</v>
      </c>
      <c r="F47" s="2">
        <v>0.51749999999999996</v>
      </c>
      <c r="G47" s="3">
        <v>3.7549999999999999</v>
      </c>
      <c r="K47" s="8">
        <v>42</v>
      </c>
      <c r="L47" s="8">
        <v>1.0649999999999999</v>
      </c>
      <c r="M47" s="8">
        <v>1.0049999999999999</v>
      </c>
      <c r="N47" s="8">
        <v>0.96250000000000002</v>
      </c>
      <c r="O47" s="8">
        <v>0.57750000000000001</v>
      </c>
      <c r="P47" s="9">
        <v>3.61</v>
      </c>
    </row>
    <row r="48" spans="2:16" x14ac:dyDescent="0.3">
      <c r="B48" s="1">
        <v>43</v>
      </c>
      <c r="C48" s="2">
        <v>1.125</v>
      </c>
      <c r="D48" s="2">
        <v>1.125</v>
      </c>
      <c r="E48" s="2">
        <v>0.875</v>
      </c>
      <c r="F48" s="2">
        <v>0.495</v>
      </c>
      <c r="G48" s="3">
        <v>3.62</v>
      </c>
      <c r="K48" s="8">
        <v>43</v>
      </c>
      <c r="L48" s="8">
        <v>1.0349999999999999</v>
      </c>
      <c r="M48" s="8">
        <v>0.99</v>
      </c>
      <c r="N48" s="8">
        <v>0.83750000000000002</v>
      </c>
      <c r="O48" s="8">
        <v>0.36</v>
      </c>
      <c r="P48" s="9">
        <v>3.2225000000000001</v>
      </c>
    </row>
    <row r="49" spans="2:16" x14ac:dyDescent="0.3">
      <c r="B49" s="1">
        <v>44</v>
      </c>
      <c r="C49" s="2">
        <v>1.155</v>
      </c>
      <c r="D49" s="2">
        <v>1.155</v>
      </c>
      <c r="E49" s="2">
        <v>0.96250000000000002</v>
      </c>
      <c r="F49" s="2">
        <v>0.495</v>
      </c>
      <c r="G49" s="3">
        <v>3.7675000000000001</v>
      </c>
      <c r="K49" s="8">
        <v>44</v>
      </c>
      <c r="L49" s="8">
        <v>1.0649999999999999</v>
      </c>
      <c r="M49" s="8">
        <v>1.155</v>
      </c>
      <c r="N49" s="8">
        <v>0.875</v>
      </c>
      <c r="O49" s="8">
        <v>0.495</v>
      </c>
      <c r="P49" s="9">
        <v>3.59</v>
      </c>
    </row>
    <row r="50" spans="2:16" x14ac:dyDescent="0.3">
      <c r="B50" s="1">
        <v>45</v>
      </c>
      <c r="C50" s="2">
        <v>1.0649999999999999</v>
      </c>
      <c r="D50" s="2">
        <v>1.08</v>
      </c>
      <c r="E50" s="2">
        <v>0.875</v>
      </c>
      <c r="F50" s="2">
        <v>0.34499999999999997</v>
      </c>
      <c r="G50" s="3">
        <v>3.3650000000000002</v>
      </c>
      <c r="K50" s="8">
        <v>45</v>
      </c>
      <c r="L50" s="8">
        <v>1.02</v>
      </c>
      <c r="M50" s="8">
        <v>1.08</v>
      </c>
      <c r="N50" s="8">
        <v>0.83750000000000002</v>
      </c>
      <c r="O50" s="8">
        <v>0.36749999999999999</v>
      </c>
      <c r="P50" s="9">
        <v>3.3050000000000002</v>
      </c>
    </row>
    <row r="51" spans="2:16" x14ac:dyDescent="0.3">
      <c r="B51" s="1">
        <v>46</v>
      </c>
      <c r="C51" s="2">
        <v>1.095</v>
      </c>
      <c r="D51" s="2">
        <v>1.125</v>
      </c>
      <c r="E51" s="2">
        <v>0.91249999999999998</v>
      </c>
      <c r="F51" s="2">
        <v>0.495</v>
      </c>
      <c r="G51" s="3">
        <v>3.6274999999999999</v>
      </c>
      <c r="K51" s="8">
        <v>46</v>
      </c>
      <c r="L51" s="8">
        <v>0.99</v>
      </c>
      <c r="M51" s="8">
        <v>1.095</v>
      </c>
      <c r="N51" s="8">
        <v>0.83750000000000002</v>
      </c>
      <c r="O51" s="8">
        <v>0.495</v>
      </c>
      <c r="P51" s="9">
        <v>3.4175</v>
      </c>
    </row>
    <row r="52" spans="2:16" x14ac:dyDescent="0.3">
      <c r="B52" s="1">
        <v>47</v>
      </c>
      <c r="C52" s="2">
        <v>1.155</v>
      </c>
      <c r="D52" s="2">
        <v>1.1399999999999999</v>
      </c>
      <c r="E52" s="2">
        <v>0.875</v>
      </c>
      <c r="F52" s="2">
        <v>0.51749999999999996</v>
      </c>
      <c r="G52" s="3">
        <v>3.6875</v>
      </c>
      <c r="K52" s="8">
        <v>47</v>
      </c>
      <c r="L52" s="8">
        <v>1.095</v>
      </c>
      <c r="M52" s="8">
        <v>1.0049999999999999</v>
      </c>
      <c r="N52" s="8">
        <v>0.91249999999999998</v>
      </c>
      <c r="O52" s="8">
        <v>0.54749999999999999</v>
      </c>
      <c r="P52" s="9">
        <v>3.56</v>
      </c>
    </row>
    <row r="53" spans="2:16" x14ac:dyDescent="0.3">
      <c r="B53" s="1">
        <v>48</v>
      </c>
      <c r="C53" s="2">
        <v>1.095</v>
      </c>
      <c r="D53" s="2">
        <v>1.155</v>
      </c>
      <c r="E53" s="2">
        <v>0.91249999999999998</v>
      </c>
      <c r="F53" s="2">
        <v>0.495</v>
      </c>
      <c r="G53" s="3">
        <v>3.6575000000000002</v>
      </c>
      <c r="K53" s="8">
        <v>48</v>
      </c>
      <c r="L53" s="8">
        <v>1.0049999999999999</v>
      </c>
      <c r="M53" s="8">
        <v>1.02</v>
      </c>
      <c r="N53" s="8">
        <v>0.875</v>
      </c>
      <c r="O53" s="8">
        <v>0.495</v>
      </c>
      <c r="P53" s="9">
        <v>3.395</v>
      </c>
    </row>
    <row r="54" spans="2:16" x14ac:dyDescent="0.3">
      <c r="B54" s="1">
        <v>49</v>
      </c>
      <c r="C54" s="2">
        <v>1.095</v>
      </c>
      <c r="D54" s="2">
        <v>1.08</v>
      </c>
      <c r="E54" s="2">
        <v>0.83750000000000002</v>
      </c>
      <c r="F54" s="2">
        <v>0.36749999999999999</v>
      </c>
      <c r="G54" s="3">
        <v>3.38</v>
      </c>
      <c r="K54" s="8">
        <v>49</v>
      </c>
      <c r="L54" s="8">
        <v>0.96</v>
      </c>
      <c r="M54" s="8">
        <v>0.9</v>
      </c>
      <c r="N54" s="8">
        <v>0.83750000000000002</v>
      </c>
      <c r="O54" s="8">
        <v>0.495</v>
      </c>
      <c r="P54" s="9">
        <v>3.1924999999999999</v>
      </c>
    </row>
    <row r="55" spans="2:16" x14ac:dyDescent="0.3">
      <c r="B55" s="1">
        <v>50</v>
      </c>
      <c r="C55" s="2">
        <v>1.155</v>
      </c>
      <c r="D55" s="2">
        <v>1.1100000000000001</v>
      </c>
      <c r="E55" s="2">
        <v>0.91249999999999998</v>
      </c>
      <c r="F55" s="2">
        <v>0.51749999999999996</v>
      </c>
      <c r="G55" s="3">
        <v>3.6949999999999998</v>
      </c>
      <c r="K55" s="8">
        <v>50</v>
      </c>
      <c r="L55" s="8">
        <v>0.9</v>
      </c>
      <c r="M55" s="8">
        <v>1.0349999999999999</v>
      </c>
      <c r="N55" s="8">
        <v>0.875</v>
      </c>
      <c r="O55" s="8">
        <v>0.4425</v>
      </c>
      <c r="P55" s="9">
        <v>3.2524999999999999</v>
      </c>
    </row>
    <row r="58" spans="2:16" x14ac:dyDescent="0.3">
      <c r="D58" s="14"/>
      <c r="E58" s="14"/>
      <c r="F58" s="14"/>
      <c r="G58" s="14"/>
      <c r="H58" s="14"/>
      <c r="I58" s="14"/>
      <c r="J58" s="14"/>
      <c r="K58" s="14"/>
      <c r="L58" s="14"/>
    </row>
    <row r="61" spans="2:16" x14ac:dyDescent="0.3">
      <c r="D61" s="12"/>
      <c r="E61" s="12"/>
      <c r="F61" s="12"/>
      <c r="G61" s="12"/>
    </row>
    <row r="62" spans="2:16" x14ac:dyDescent="0.3">
      <c r="D62" s="12"/>
      <c r="F62" s="13"/>
    </row>
    <row r="63" spans="2:16" x14ac:dyDescent="0.3">
      <c r="D63" s="12"/>
      <c r="F63" s="13"/>
    </row>
    <row r="64" spans="2:16" x14ac:dyDescent="0.3">
      <c r="D64" s="12"/>
    </row>
    <row r="65" spans="4:20" x14ac:dyDescent="0.3">
      <c r="D65" s="12"/>
    </row>
    <row r="66" spans="4:20" x14ac:dyDescent="0.3">
      <c r="D66" s="12"/>
      <c r="F66" s="13"/>
    </row>
    <row r="67" spans="4:20" x14ac:dyDescent="0.3">
      <c r="M67" s="16"/>
      <c r="N67" s="17"/>
      <c r="O67" s="17"/>
      <c r="P67" s="17"/>
      <c r="Q67" s="17"/>
      <c r="R67" s="17"/>
      <c r="S67" s="17"/>
      <c r="T67" s="17"/>
    </row>
    <row r="68" spans="4:20" x14ac:dyDescent="0.3">
      <c r="D68" s="15"/>
      <c r="E68" s="15"/>
      <c r="F68" s="15"/>
      <c r="G68" s="15"/>
      <c r="H68" s="15"/>
      <c r="I68" s="15"/>
      <c r="J68" s="15"/>
      <c r="K68" s="15"/>
      <c r="M68" s="17"/>
      <c r="N68" s="17"/>
      <c r="O68" s="17"/>
      <c r="P68" s="17"/>
      <c r="Q68" s="17"/>
      <c r="R68" s="17"/>
      <c r="S68" s="17"/>
      <c r="T68" s="17"/>
    </row>
    <row r="69" spans="4:20" x14ac:dyDescent="0.3">
      <c r="D69" s="15"/>
      <c r="E69" s="15"/>
      <c r="F69" s="15"/>
      <c r="G69" s="15"/>
      <c r="H69" s="15"/>
      <c r="I69" s="15"/>
      <c r="J69" s="15"/>
      <c r="K69" s="15"/>
      <c r="M69" s="17"/>
      <c r="N69" s="17"/>
      <c r="O69" s="17"/>
      <c r="P69" s="17"/>
      <c r="Q69" s="17"/>
      <c r="R69" s="17"/>
      <c r="S69" s="17"/>
      <c r="T69" s="17"/>
    </row>
    <row r="70" spans="4:20" x14ac:dyDescent="0.3">
      <c r="D70" s="15"/>
      <c r="E70" s="15"/>
      <c r="F70" s="15"/>
      <c r="G70" s="15"/>
      <c r="H70" s="15"/>
      <c r="I70" s="15"/>
      <c r="J70" s="15"/>
      <c r="K70" s="15"/>
      <c r="M70" s="17"/>
      <c r="N70" s="17"/>
      <c r="O70" s="17"/>
      <c r="P70" s="17"/>
      <c r="Q70" s="17"/>
      <c r="R70" s="17"/>
      <c r="S70" s="17"/>
      <c r="T70" s="17"/>
    </row>
    <row r="71" spans="4:20" x14ac:dyDescent="0.3">
      <c r="D71" s="15"/>
      <c r="E71" s="15"/>
      <c r="F71" s="15"/>
      <c r="G71" s="15"/>
      <c r="H71" s="15"/>
      <c r="I71" s="15"/>
      <c r="J71" s="15"/>
      <c r="K71" s="15"/>
      <c r="M71" s="17"/>
      <c r="N71" s="17"/>
      <c r="O71" s="17"/>
      <c r="P71" s="17"/>
      <c r="Q71" s="17"/>
      <c r="R71" s="17"/>
      <c r="S71" s="17"/>
      <c r="T71" s="17"/>
    </row>
    <row r="72" spans="4:20" x14ac:dyDescent="0.3">
      <c r="D72" s="15"/>
      <c r="E72" s="15"/>
      <c r="F72" s="15"/>
      <c r="G72" s="15"/>
      <c r="H72" s="15"/>
      <c r="I72" s="15"/>
      <c r="J72" s="15"/>
      <c r="K72" s="15"/>
      <c r="M72" s="17"/>
      <c r="N72" s="17"/>
      <c r="O72" s="17"/>
      <c r="P72" s="17"/>
      <c r="Q72" s="17"/>
      <c r="R72" s="17"/>
      <c r="S72" s="17"/>
      <c r="T72" s="17"/>
    </row>
    <row r="73" spans="4:20" x14ac:dyDescent="0.3">
      <c r="D73" s="15"/>
      <c r="E73" s="15"/>
      <c r="F73" s="15"/>
      <c r="G73" s="15"/>
      <c r="H73" s="15"/>
      <c r="I73" s="15"/>
      <c r="J73" s="15"/>
      <c r="K73" s="15"/>
      <c r="M73" s="17"/>
      <c r="N73" s="17"/>
      <c r="O73" s="17"/>
      <c r="P73" s="17"/>
      <c r="Q73" s="17"/>
      <c r="R73" s="17"/>
      <c r="S73" s="17"/>
      <c r="T73" s="17"/>
    </row>
    <row r="74" spans="4:20" x14ac:dyDescent="0.3">
      <c r="D74" s="15"/>
      <c r="E74" s="15"/>
      <c r="F74" s="15"/>
      <c r="G74" s="15"/>
      <c r="H74" s="15"/>
      <c r="I74" s="15"/>
      <c r="J74" s="15"/>
      <c r="K74" s="15"/>
      <c r="M74" s="17"/>
      <c r="N74" s="17"/>
      <c r="O74" s="17"/>
      <c r="P74" s="17"/>
      <c r="Q74" s="17"/>
      <c r="R74" s="17"/>
      <c r="S74" s="17"/>
      <c r="T74" s="17"/>
    </row>
    <row r="75" spans="4:20" x14ac:dyDescent="0.3">
      <c r="D75" s="15"/>
      <c r="E75" s="15"/>
      <c r="F75" s="15"/>
      <c r="G75" s="15"/>
      <c r="H75" s="15"/>
      <c r="I75" s="15"/>
      <c r="J75" s="15"/>
      <c r="K75" s="15"/>
      <c r="M75" s="17"/>
      <c r="N75" s="17"/>
      <c r="O75" s="17"/>
      <c r="P75" s="17"/>
      <c r="Q75" s="17"/>
      <c r="R75" s="17"/>
      <c r="S75" s="17"/>
      <c r="T75" s="17"/>
    </row>
    <row r="76" spans="4:20" x14ac:dyDescent="0.3">
      <c r="D76" s="15"/>
      <c r="E76" s="15"/>
      <c r="F76" s="15"/>
      <c r="G76" s="15"/>
      <c r="H76" s="15"/>
      <c r="I76" s="15"/>
      <c r="J76" s="15"/>
      <c r="K76" s="15"/>
      <c r="M76" s="17"/>
      <c r="N76" s="17"/>
      <c r="O76" s="17"/>
      <c r="P76" s="17"/>
      <c r="Q76" s="17"/>
      <c r="R76" s="17"/>
      <c r="S76" s="17"/>
      <c r="T76" s="17"/>
    </row>
    <row r="77" spans="4:20" x14ac:dyDescent="0.3">
      <c r="D77" s="15"/>
      <c r="E77" s="15"/>
      <c r="F77" s="15"/>
      <c r="G77" s="15"/>
      <c r="H77" s="15"/>
      <c r="I77" s="15"/>
      <c r="J77" s="15"/>
      <c r="K77" s="15"/>
      <c r="M77" s="17"/>
      <c r="N77" s="17"/>
      <c r="O77" s="17"/>
      <c r="P77" s="17"/>
      <c r="Q77" s="17"/>
      <c r="R77" s="17"/>
      <c r="S77" s="17"/>
      <c r="T77" s="17"/>
    </row>
    <row r="78" spans="4:20" x14ac:dyDescent="0.3">
      <c r="D78" s="15"/>
      <c r="E78" s="15"/>
      <c r="F78" s="15"/>
      <c r="G78" s="15"/>
      <c r="H78" s="15"/>
      <c r="I78" s="15"/>
      <c r="J78" s="15"/>
      <c r="K78" s="15"/>
      <c r="M78" s="17"/>
      <c r="N78" s="17"/>
      <c r="O78" s="17"/>
      <c r="P78" s="17"/>
      <c r="Q78" s="17"/>
      <c r="R78" s="17"/>
      <c r="S78" s="17"/>
      <c r="T78" s="17"/>
    </row>
    <row r="79" spans="4:20" x14ac:dyDescent="0.3">
      <c r="D79" s="15"/>
      <c r="E79" s="15"/>
      <c r="F79" s="15"/>
      <c r="G79" s="15"/>
      <c r="H79" s="15"/>
      <c r="I79" s="15"/>
      <c r="J79" s="15"/>
      <c r="K79" s="15"/>
      <c r="M79" s="17"/>
      <c r="N79" s="17"/>
      <c r="O79" s="17"/>
      <c r="P79" s="17"/>
      <c r="Q79" s="17"/>
      <c r="R79" s="17"/>
      <c r="S79" s="17"/>
      <c r="T79" s="17"/>
    </row>
    <row r="80" spans="4:20" x14ac:dyDescent="0.3">
      <c r="D80" s="15"/>
      <c r="E80" s="15"/>
      <c r="F80" s="15"/>
      <c r="G80" s="15"/>
      <c r="H80" s="15"/>
      <c r="I80" s="15"/>
      <c r="J80" s="15"/>
      <c r="K80" s="15"/>
      <c r="M80" s="17"/>
      <c r="N80" s="17"/>
      <c r="O80" s="17"/>
      <c r="P80" s="17"/>
      <c r="Q80" s="17"/>
      <c r="R80" s="17"/>
      <c r="S80" s="17"/>
      <c r="T80" s="17"/>
    </row>
    <row r="81" spans="4:20" x14ac:dyDescent="0.3">
      <c r="D81" s="15"/>
      <c r="E81" s="15"/>
      <c r="F81" s="15"/>
      <c r="G81" s="15"/>
      <c r="H81" s="15"/>
      <c r="I81" s="15"/>
      <c r="J81" s="15"/>
      <c r="K81" s="15"/>
      <c r="M81" s="17"/>
      <c r="N81" s="17"/>
      <c r="O81" s="17"/>
      <c r="P81" s="17"/>
      <c r="Q81" s="17"/>
      <c r="R81" s="17"/>
      <c r="S81" s="17"/>
      <c r="T81" s="17"/>
    </row>
    <row r="82" spans="4:20" x14ac:dyDescent="0.3">
      <c r="D82" s="15"/>
      <c r="E82" s="15"/>
      <c r="F82" s="15"/>
      <c r="G82" s="15"/>
      <c r="H82" s="15"/>
      <c r="I82" s="15"/>
      <c r="J82" s="15"/>
      <c r="K82" s="15"/>
      <c r="M82" s="17"/>
      <c r="N82" s="17"/>
      <c r="O82" s="17"/>
      <c r="P82" s="17"/>
      <c r="Q82" s="17"/>
      <c r="R82" s="17"/>
      <c r="S82" s="17"/>
      <c r="T82" s="17"/>
    </row>
    <row r="83" spans="4:20" x14ac:dyDescent="0.3">
      <c r="D83" s="15"/>
      <c r="E83" s="15"/>
      <c r="F83" s="15"/>
      <c r="G83" s="15"/>
      <c r="H83" s="15"/>
      <c r="I83" s="15"/>
      <c r="J83" s="15"/>
      <c r="K83" s="15"/>
      <c r="M83" s="17"/>
      <c r="N83" s="17"/>
      <c r="O83" s="17"/>
      <c r="P83" s="17"/>
      <c r="Q83" s="17"/>
      <c r="R83" s="17"/>
      <c r="S83" s="17"/>
      <c r="T83" s="17"/>
    </row>
    <row r="84" spans="4:20" x14ac:dyDescent="0.3">
      <c r="D84" s="15"/>
      <c r="E84" s="15"/>
      <c r="F84" s="15"/>
      <c r="G84" s="15"/>
      <c r="H84" s="15"/>
      <c r="I84" s="15"/>
      <c r="J84" s="15"/>
      <c r="K84" s="15"/>
      <c r="M84" s="17"/>
      <c r="N84" s="17"/>
      <c r="O84" s="17"/>
      <c r="P84" s="17"/>
      <c r="Q84" s="17"/>
      <c r="R84" s="17"/>
      <c r="S84" s="17"/>
      <c r="T84" s="17"/>
    </row>
    <row r="85" spans="4:20" x14ac:dyDescent="0.3">
      <c r="D85" s="15"/>
      <c r="E85" s="15"/>
      <c r="F85" s="15"/>
      <c r="G85" s="15"/>
      <c r="H85" s="15"/>
      <c r="I85" s="15"/>
      <c r="J85" s="15"/>
      <c r="K85" s="15"/>
      <c r="M85" s="17"/>
      <c r="N85" s="17"/>
      <c r="O85" s="17"/>
      <c r="P85" s="17"/>
      <c r="Q85" s="17"/>
      <c r="R85" s="17"/>
      <c r="S85" s="17"/>
      <c r="T85" s="17"/>
    </row>
    <row r="86" spans="4:20" x14ac:dyDescent="0.3">
      <c r="D86" s="15"/>
      <c r="E86" s="15"/>
      <c r="F86" s="15"/>
      <c r="G86" s="15"/>
      <c r="H86" s="15"/>
      <c r="I86" s="15"/>
      <c r="J86" s="15"/>
      <c r="K86" s="15"/>
      <c r="M86" s="17"/>
      <c r="N86" s="17"/>
      <c r="O86" s="17"/>
      <c r="P86" s="17"/>
      <c r="Q86" s="17"/>
      <c r="R86" s="17"/>
      <c r="S86" s="17"/>
      <c r="T86" s="17"/>
    </row>
    <row r="87" spans="4:20" x14ac:dyDescent="0.3">
      <c r="D87" s="15"/>
      <c r="E87" s="15"/>
      <c r="F87" s="15"/>
      <c r="G87" s="15"/>
      <c r="H87" s="15"/>
      <c r="I87" s="15"/>
      <c r="J87" s="15"/>
      <c r="K87" s="15"/>
      <c r="M87" s="17"/>
      <c r="N87" s="17"/>
      <c r="O87" s="17"/>
      <c r="P87" s="17"/>
      <c r="Q87" s="17"/>
      <c r="R87" s="17"/>
      <c r="S87" s="17"/>
      <c r="T87" s="17"/>
    </row>
    <row r="88" spans="4:20" x14ac:dyDescent="0.3">
      <c r="D88" s="15"/>
      <c r="E88" s="15"/>
      <c r="F88" s="15"/>
      <c r="G88" s="15"/>
      <c r="H88" s="15"/>
      <c r="I88" s="15"/>
      <c r="J88" s="15"/>
      <c r="K88" s="15"/>
      <c r="M88" s="17"/>
      <c r="N88" s="17"/>
      <c r="O88" s="17"/>
      <c r="P88" s="17"/>
      <c r="Q88" s="17"/>
      <c r="R88" s="17"/>
      <c r="S88" s="17"/>
      <c r="T88" s="17"/>
    </row>
    <row r="89" spans="4:20" x14ac:dyDescent="0.3">
      <c r="D89" s="15"/>
      <c r="E89" s="15"/>
      <c r="F89" s="15"/>
      <c r="G89" s="15"/>
      <c r="H89" s="15"/>
      <c r="I89" s="15"/>
      <c r="J89" s="15"/>
      <c r="K89" s="15"/>
      <c r="M89" s="17"/>
      <c r="N89" s="17"/>
      <c r="O89" s="17"/>
      <c r="P89" s="17"/>
      <c r="Q89" s="17"/>
      <c r="R89" s="17"/>
      <c r="S89" s="17"/>
      <c r="T89" s="17"/>
    </row>
    <row r="90" spans="4:20" x14ac:dyDescent="0.3">
      <c r="D90" s="15"/>
      <c r="E90" s="15"/>
      <c r="F90" s="15"/>
      <c r="G90" s="15"/>
      <c r="H90" s="15"/>
      <c r="I90" s="15"/>
      <c r="J90" s="15"/>
      <c r="K90" s="15"/>
      <c r="M90" s="17"/>
      <c r="N90" s="17"/>
      <c r="O90" s="17"/>
      <c r="P90" s="17"/>
      <c r="Q90" s="17"/>
      <c r="R90" s="17"/>
      <c r="S90" s="17"/>
      <c r="T90" s="17"/>
    </row>
    <row r="91" spans="4:20" x14ac:dyDescent="0.3">
      <c r="D91" s="15"/>
      <c r="E91" s="15"/>
      <c r="F91" s="15"/>
      <c r="G91" s="15"/>
      <c r="H91" s="15"/>
      <c r="I91" s="15"/>
      <c r="J91" s="15"/>
      <c r="K91" s="15"/>
      <c r="M91" s="17"/>
      <c r="N91" s="17"/>
      <c r="O91" s="17"/>
      <c r="P91" s="17"/>
      <c r="Q91" s="17"/>
      <c r="R91" s="17"/>
      <c r="S91" s="17"/>
      <c r="T91" s="17"/>
    </row>
    <row r="92" spans="4:20" x14ac:dyDescent="0.3">
      <c r="D92" s="15"/>
      <c r="E92" s="15"/>
      <c r="F92" s="15"/>
      <c r="G92" s="15"/>
      <c r="H92" s="15"/>
      <c r="I92" s="15"/>
      <c r="J92" s="15"/>
      <c r="K92" s="15"/>
      <c r="M92" s="17"/>
      <c r="N92" s="17"/>
      <c r="O92" s="17"/>
      <c r="P92" s="17"/>
      <c r="Q92" s="17"/>
      <c r="R92" s="17"/>
      <c r="S92" s="17"/>
      <c r="T92" s="17"/>
    </row>
    <row r="93" spans="4:20" x14ac:dyDescent="0.3">
      <c r="D93" s="15"/>
      <c r="E93" s="15"/>
      <c r="F93" s="15"/>
      <c r="G93" s="15"/>
      <c r="H93" s="15"/>
      <c r="I93" s="15"/>
      <c r="J93" s="15"/>
      <c r="K93" s="15"/>
      <c r="M93" s="17"/>
      <c r="N93" s="17"/>
      <c r="O93" s="17"/>
      <c r="P93" s="17"/>
      <c r="Q93" s="17"/>
      <c r="R93" s="17"/>
      <c r="S93" s="17"/>
      <c r="T93" s="17"/>
    </row>
    <row r="94" spans="4:20" x14ac:dyDescent="0.3">
      <c r="D94" s="15"/>
      <c r="E94" s="15"/>
      <c r="F94" s="15"/>
      <c r="G94" s="15"/>
      <c r="H94" s="15"/>
      <c r="I94" s="15"/>
      <c r="J94" s="15"/>
      <c r="K94" s="15"/>
      <c r="M94" s="17"/>
      <c r="N94" s="17"/>
      <c r="O94" s="17"/>
      <c r="P94" s="17"/>
      <c r="Q94" s="17"/>
      <c r="R94" s="17"/>
      <c r="S94" s="17"/>
      <c r="T94" s="17"/>
    </row>
    <row r="95" spans="4:20" x14ac:dyDescent="0.3">
      <c r="D95" s="15"/>
      <c r="E95" s="15"/>
      <c r="F95" s="15"/>
      <c r="G95" s="15"/>
      <c r="H95" s="15"/>
      <c r="I95" s="15"/>
      <c r="J95" s="15"/>
      <c r="K95" s="15"/>
      <c r="M95" s="17"/>
      <c r="N95" s="17"/>
      <c r="O95" s="17"/>
      <c r="P95" s="17"/>
      <c r="Q95" s="17"/>
      <c r="R95" s="17"/>
      <c r="S95" s="17"/>
      <c r="T95" s="17"/>
    </row>
    <row r="96" spans="4:20" x14ac:dyDescent="0.3">
      <c r="D96" s="15"/>
      <c r="E96" s="15"/>
      <c r="F96" s="15"/>
      <c r="G96" s="15"/>
      <c r="H96" s="15"/>
      <c r="I96" s="15"/>
      <c r="J96" s="15"/>
      <c r="K96" s="15"/>
      <c r="M96" s="17"/>
      <c r="N96" s="17"/>
      <c r="O96" s="17"/>
      <c r="P96" s="17"/>
      <c r="Q96" s="17"/>
      <c r="R96" s="17"/>
      <c r="S96" s="17"/>
      <c r="T96" s="17"/>
    </row>
    <row r="97" spans="4:11" x14ac:dyDescent="0.3">
      <c r="D97" s="15"/>
      <c r="E97" s="15"/>
      <c r="F97" s="15"/>
      <c r="G97" s="15"/>
      <c r="H97" s="15"/>
      <c r="I97" s="15"/>
      <c r="J97" s="15"/>
      <c r="K97" s="15"/>
    </row>
    <row r="98" spans="4:11" x14ac:dyDescent="0.3">
      <c r="D98" s="15"/>
      <c r="E98" s="15"/>
      <c r="F98" s="15"/>
      <c r="G98" s="15"/>
      <c r="H98" s="15"/>
      <c r="I98" s="15"/>
      <c r="J98" s="15"/>
      <c r="K98" s="15"/>
    </row>
    <row r="99" spans="4:11" x14ac:dyDescent="0.3">
      <c r="D99" s="15"/>
      <c r="E99" s="15"/>
      <c r="F99" s="15"/>
      <c r="G99" s="15"/>
      <c r="H99" s="15"/>
      <c r="I99" s="15"/>
      <c r="J99" s="15"/>
      <c r="K99" s="15"/>
    </row>
  </sheetData>
  <mergeCells count="3">
    <mergeCell ref="D58:L58"/>
    <mergeCell ref="D68:K99"/>
    <mergeCell ref="M67:T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F11-BE85-9246-BE0B-6AA85234A3BC}">
  <dimension ref="B2:R77"/>
  <sheetViews>
    <sheetView tabSelected="1" workbookViewId="0">
      <selection activeCell="I20" sqref="I20"/>
    </sheetView>
  </sheetViews>
  <sheetFormatPr defaultColWidth="10.6640625" defaultRowHeight="14" x14ac:dyDescent="0.3"/>
  <cols>
    <col min="10" max="10" width="23.5" bestFit="1" customWidth="1"/>
    <col min="13" max="13" width="15" bestFit="1" customWidth="1"/>
  </cols>
  <sheetData>
    <row r="2" spans="2:18" ht="20" x14ac:dyDescent="0.4">
      <c r="D2" s="10" t="s">
        <v>2</v>
      </c>
      <c r="M2" s="10" t="s">
        <v>3</v>
      </c>
    </row>
    <row r="4" spans="2:18" x14ac:dyDescent="0.3">
      <c r="B4" s="11"/>
    </row>
    <row r="5" spans="2:18" ht="14.5" x14ac:dyDescent="0.3">
      <c r="B5" s="6" t="s">
        <v>9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K5" s="6" t="s">
        <v>9</v>
      </c>
      <c r="L5" s="4" t="s">
        <v>4</v>
      </c>
      <c r="M5" s="4" t="s">
        <v>5</v>
      </c>
      <c r="N5" s="4" t="s">
        <v>6</v>
      </c>
      <c r="O5" s="4" t="s">
        <v>7</v>
      </c>
      <c r="P5" s="4" t="s">
        <v>8</v>
      </c>
    </row>
    <row r="6" spans="2:18" x14ac:dyDescent="0.3">
      <c r="B6" s="1">
        <v>51</v>
      </c>
      <c r="C6" s="2">
        <v>1.155</v>
      </c>
      <c r="D6" s="2">
        <v>1.17</v>
      </c>
      <c r="E6" s="2">
        <v>0.91249999999999998</v>
      </c>
      <c r="F6" s="2">
        <v>0.495</v>
      </c>
      <c r="G6" s="3">
        <v>3.7324999999999999</v>
      </c>
      <c r="K6" s="8">
        <v>51</v>
      </c>
      <c r="L6" s="8">
        <v>1.095</v>
      </c>
      <c r="M6" s="8">
        <v>1.125</v>
      </c>
      <c r="N6" s="8">
        <v>0.91249999999999998</v>
      </c>
      <c r="O6" s="8">
        <v>0.495</v>
      </c>
      <c r="P6" s="9">
        <v>3.6274999999999999</v>
      </c>
    </row>
    <row r="7" spans="2:18" x14ac:dyDescent="0.3">
      <c r="B7" s="1">
        <v>52</v>
      </c>
      <c r="C7" s="2">
        <v>1.155</v>
      </c>
      <c r="D7" s="2">
        <v>1.1850000000000001</v>
      </c>
      <c r="E7" s="2">
        <v>0.91249999999999998</v>
      </c>
      <c r="F7" s="2">
        <v>0.495</v>
      </c>
      <c r="G7" s="3">
        <v>3.7475000000000001</v>
      </c>
      <c r="H7" t="s">
        <v>10</v>
      </c>
      <c r="I7">
        <f>AVERAGE(G6:G55)</f>
        <v>3.6442760000000005</v>
      </c>
      <c r="K7" s="8">
        <v>52</v>
      </c>
      <c r="L7" s="8">
        <v>0.99</v>
      </c>
      <c r="M7" s="8">
        <v>0.75</v>
      </c>
      <c r="N7" s="8">
        <v>0.83750000000000002</v>
      </c>
      <c r="O7" s="8">
        <v>0.4425</v>
      </c>
      <c r="P7" s="9">
        <v>3.02</v>
      </c>
      <c r="Q7" t="s">
        <v>10</v>
      </c>
      <c r="R7">
        <f>AVERAGE(P6:P55)</f>
        <v>3.4150740000000006</v>
      </c>
    </row>
    <row r="8" spans="2:18" x14ac:dyDescent="0.3">
      <c r="B8" s="1">
        <v>53</v>
      </c>
      <c r="C8" s="2">
        <v>1.0649999999999999</v>
      </c>
      <c r="D8" s="2">
        <v>1.155</v>
      </c>
      <c r="E8" s="2">
        <v>0.8</v>
      </c>
      <c r="F8" s="2">
        <v>0.34499999999999997</v>
      </c>
      <c r="G8" s="3">
        <v>3.3650000000000002</v>
      </c>
      <c r="H8" t="s">
        <v>11</v>
      </c>
      <c r="I8">
        <f>MEDIAN(G6:G55)</f>
        <v>3.6850000000000001</v>
      </c>
      <c r="K8" s="8">
        <v>53</v>
      </c>
      <c r="L8" s="8">
        <v>1.095</v>
      </c>
      <c r="M8" s="8">
        <v>1.1850000000000001</v>
      </c>
      <c r="N8" s="8">
        <v>0.91249999999999998</v>
      </c>
      <c r="O8" s="8">
        <v>0.51749999999999996</v>
      </c>
      <c r="P8" s="9">
        <v>3.71</v>
      </c>
      <c r="Q8" t="s">
        <v>11</v>
      </c>
      <c r="R8">
        <f>MEDIAN(P6:P55)</f>
        <v>3.4362499999999998</v>
      </c>
    </row>
    <row r="9" spans="2:18" x14ac:dyDescent="0.3">
      <c r="B9" s="1">
        <v>54</v>
      </c>
      <c r="C9" s="2">
        <v>1.0649999999999999</v>
      </c>
      <c r="D9" s="2">
        <v>1.17</v>
      </c>
      <c r="E9" s="2">
        <v>0.96250000000000002</v>
      </c>
      <c r="F9" s="2">
        <v>0.495</v>
      </c>
      <c r="G9" s="3">
        <v>3.6924999999999999</v>
      </c>
      <c r="H9" t="s">
        <v>12</v>
      </c>
      <c r="I9">
        <f>_xlfn.STDEV.S(G6:G55)</f>
        <v>0.14145293666020481</v>
      </c>
      <c r="K9" s="8">
        <v>54</v>
      </c>
      <c r="L9" s="8">
        <v>0.99</v>
      </c>
      <c r="M9" s="8">
        <v>1.05</v>
      </c>
      <c r="N9" s="8">
        <v>0.83750000000000002</v>
      </c>
      <c r="O9" s="8">
        <v>0.495</v>
      </c>
      <c r="P9" s="9">
        <v>3.3725000000000001</v>
      </c>
      <c r="Q9" t="s">
        <v>12</v>
      </c>
      <c r="R9">
        <f>_xlfn.STDEV.S(P6:P55)</f>
        <v>0.18636845862813964</v>
      </c>
    </row>
    <row r="10" spans="2:18" x14ac:dyDescent="0.3">
      <c r="B10" s="1">
        <v>55</v>
      </c>
      <c r="C10" s="2">
        <v>1.0649999999999999</v>
      </c>
      <c r="D10" s="2">
        <v>1.095</v>
      </c>
      <c r="E10" s="2">
        <v>0.875</v>
      </c>
      <c r="F10" s="2">
        <v>0.495</v>
      </c>
      <c r="G10" s="3">
        <v>3.53</v>
      </c>
      <c r="K10" s="8">
        <v>55</v>
      </c>
      <c r="L10" s="8">
        <v>1.0649999999999999</v>
      </c>
      <c r="M10" s="8">
        <v>0.97499999999999998</v>
      </c>
      <c r="N10" s="8">
        <v>0.875</v>
      </c>
      <c r="O10" s="8">
        <v>0.495</v>
      </c>
      <c r="P10" s="9">
        <v>3.41</v>
      </c>
    </row>
    <row r="11" spans="2:18" x14ac:dyDescent="0.3">
      <c r="B11" s="1">
        <v>56</v>
      </c>
      <c r="C11" s="2">
        <v>1.095</v>
      </c>
      <c r="D11" s="2">
        <v>1.095</v>
      </c>
      <c r="E11" s="2">
        <v>0.91249999999999998</v>
      </c>
      <c r="F11" s="2">
        <v>0.495</v>
      </c>
      <c r="G11" s="3">
        <v>3.5975000000000001</v>
      </c>
      <c r="K11" s="8">
        <v>56</v>
      </c>
      <c r="L11" s="8">
        <v>0.96</v>
      </c>
      <c r="M11" s="8">
        <v>0.99</v>
      </c>
      <c r="N11" s="8">
        <v>0.875</v>
      </c>
      <c r="O11" s="8">
        <v>0.495</v>
      </c>
      <c r="P11" s="9">
        <v>3.32</v>
      </c>
    </row>
    <row r="12" spans="2:18" x14ac:dyDescent="0.3">
      <c r="B12" s="1">
        <v>57</v>
      </c>
      <c r="C12" s="2">
        <v>1.155</v>
      </c>
      <c r="D12" s="2">
        <v>1.1850000000000001</v>
      </c>
      <c r="E12" s="2">
        <v>0.91249999999999998</v>
      </c>
      <c r="F12" s="2">
        <v>0.495</v>
      </c>
      <c r="G12" s="3">
        <v>3.7475000000000001</v>
      </c>
      <c r="K12" s="8">
        <v>57</v>
      </c>
      <c r="L12" s="8">
        <v>1.095</v>
      </c>
      <c r="M12" s="8">
        <v>1.155</v>
      </c>
      <c r="N12" s="8">
        <v>0.875</v>
      </c>
      <c r="O12" s="8">
        <v>0.495</v>
      </c>
      <c r="P12" s="9">
        <v>3.62</v>
      </c>
    </row>
    <row r="13" spans="2:18" x14ac:dyDescent="0.3">
      <c r="B13" s="1">
        <v>58</v>
      </c>
      <c r="C13" s="2">
        <v>1.1399999999999999</v>
      </c>
      <c r="D13" s="2">
        <v>1.155</v>
      </c>
      <c r="E13" s="2">
        <v>0.91249999999999998</v>
      </c>
      <c r="F13" s="2">
        <v>0.495</v>
      </c>
      <c r="G13" s="3">
        <v>3.7025000000000001</v>
      </c>
      <c r="K13" s="8">
        <v>58</v>
      </c>
      <c r="L13" s="8">
        <v>0.97499999999999998</v>
      </c>
      <c r="M13" s="8">
        <v>0.9</v>
      </c>
      <c r="N13" s="8">
        <v>0.83750000000000002</v>
      </c>
      <c r="O13" s="8">
        <v>0.495</v>
      </c>
      <c r="P13" s="9">
        <v>3.2075</v>
      </c>
    </row>
    <row r="14" spans="2:18" x14ac:dyDescent="0.3">
      <c r="B14" s="1">
        <v>59</v>
      </c>
      <c r="C14" s="2">
        <v>1.155</v>
      </c>
      <c r="D14" s="2">
        <v>1.17</v>
      </c>
      <c r="E14" s="2">
        <v>0.91249999999999998</v>
      </c>
      <c r="F14" s="2">
        <v>0.495</v>
      </c>
      <c r="G14" s="3">
        <v>3.7324999999999999</v>
      </c>
      <c r="K14" s="8">
        <v>59</v>
      </c>
      <c r="L14" s="8">
        <v>0.99</v>
      </c>
      <c r="M14" s="8">
        <v>0.99</v>
      </c>
      <c r="N14" s="8">
        <v>0.875</v>
      </c>
      <c r="O14" s="8">
        <v>0.39750000000000002</v>
      </c>
      <c r="P14" s="9">
        <v>3.2524999999999999</v>
      </c>
    </row>
    <row r="15" spans="2:18" x14ac:dyDescent="0.3">
      <c r="B15" s="1">
        <v>60</v>
      </c>
      <c r="C15" s="2">
        <v>1.155</v>
      </c>
      <c r="D15" s="2">
        <v>1.155</v>
      </c>
      <c r="E15" s="2">
        <v>0.96250000000000002</v>
      </c>
      <c r="F15" s="2">
        <v>0.495</v>
      </c>
      <c r="G15" s="3">
        <v>3.7675000000000001</v>
      </c>
      <c r="K15" s="8">
        <v>60</v>
      </c>
      <c r="L15" s="8">
        <v>1.095</v>
      </c>
      <c r="M15" s="8">
        <v>1.1100000000000001</v>
      </c>
      <c r="N15" s="8">
        <v>0.875</v>
      </c>
      <c r="O15" s="8">
        <v>0.495</v>
      </c>
      <c r="P15" s="9">
        <v>3.5750000000000002</v>
      </c>
    </row>
    <row r="16" spans="2:18" x14ac:dyDescent="0.3">
      <c r="B16" s="1">
        <v>61</v>
      </c>
      <c r="C16" s="2">
        <v>1.125</v>
      </c>
      <c r="D16" s="2">
        <v>1.155</v>
      </c>
      <c r="E16" s="2">
        <v>0.91249999999999998</v>
      </c>
      <c r="F16" s="2">
        <v>0.51749999999999996</v>
      </c>
      <c r="G16" s="3">
        <v>3.71</v>
      </c>
      <c r="K16" s="8">
        <v>61</v>
      </c>
      <c r="L16" s="8">
        <v>1.0649999999999999</v>
      </c>
      <c r="M16" s="8">
        <v>1.155</v>
      </c>
      <c r="N16" s="8">
        <v>0.875</v>
      </c>
      <c r="O16" s="8">
        <v>0.47249999999999998</v>
      </c>
      <c r="P16" s="9">
        <v>3.5674999999999999</v>
      </c>
    </row>
    <row r="17" spans="2:16" x14ac:dyDescent="0.3">
      <c r="B17" s="1">
        <v>62</v>
      </c>
      <c r="C17" s="2">
        <v>1.0049999999999999</v>
      </c>
      <c r="D17" s="2">
        <v>1.095</v>
      </c>
      <c r="E17" s="2">
        <v>0.83750000000000002</v>
      </c>
      <c r="F17" s="2">
        <v>0.495</v>
      </c>
      <c r="G17" s="3">
        <v>3.4325000000000001</v>
      </c>
      <c r="K17" s="8">
        <v>62</v>
      </c>
      <c r="L17" s="8">
        <v>1.0649999999999999</v>
      </c>
      <c r="M17" s="8">
        <v>0.99</v>
      </c>
      <c r="N17" s="8">
        <v>0.91249999999999998</v>
      </c>
      <c r="O17" s="8">
        <v>0.51749999999999996</v>
      </c>
      <c r="P17" s="9">
        <v>3.4849999999999999</v>
      </c>
    </row>
    <row r="18" spans="2:16" x14ac:dyDescent="0.3">
      <c r="B18" s="1">
        <v>63</v>
      </c>
      <c r="C18" s="2">
        <v>1.095</v>
      </c>
      <c r="D18" s="2">
        <v>1.08</v>
      </c>
      <c r="E18" s="2">
        <v>0.875</v>
      </c>
      <c r="F18" s="2">
        <v>0.495</v>
      </c>
      <c r="G18" s="3">
        <v>3.5449999999999999</v>
      </c>
      <c r="K18" s="8">
        <v>63</v>
      </c>
      <c r="L18" s="8">
        <v>0.84</v>
      </c>
      <c r="M18" s="8">
        <v>0.97499999999999998</v>
      </c>
      <c r="N18" s="8">
        <v>0.875</v>
      </c>
      <c r="O18" s="8">
        <v>0.34499999999999997</v>
      </c>
      <c r="P18" s="9">
        <v>3.0350000000000001</v>
      </c>
    </row>
    <row r="19" spans="2:16" x14ac:dyDescent="0.3">
      <c r="B19" s="1">
        <v>64</v>
      </c>
      <c r="C19" s="2">
        <v>1.0649999999999999</v>
      </c>
      <c r="D19" s="2">
        <v>1.155</v>
      </c>
      <c r="E19" s="2">
        <v>0.91249999999999998</v>
      </c>
      <c r="F19" s="2">
        <v>0.51749999999999996</v>
      </c>
      <c r="G19" s="3">
        <v>3.65</v>
      </c>
      <c r="K19" s="8">
        <v>64</v>
      </c>
      <c r="L19" s="8">
        <v>1.0649999999999999</v>
      </c>
      <c r="M19" s="8">
        <v>0.99</v>
      </c>
      <c r="N19" s="8">
        <v>0.875</v>
      </c>
      <c r="O19" s="8">
        <v>0.54749999999999999</v>
      </c>
      <c r="P19" s="9">
        <v>3.4775</v>
      </c>
    </row>
    <row r="20" spans="2:16" x14ac:dyDescent="0.3">
      <c r="B20" s="1">
        <v>65</v>
      </c>
      <c r="C20" s="2">
        <v>1.125</v>
      </c>
      <c r="D20" s="2">
        <v>1.155</v>
      </c>
      <c r="E20" s="2">
        <v>0.91249999999999998</v>
      </c>
      <c r="F20" s="2">
        <v>0.495</v>
      </c>
      <c r="G20" s="3">
        <v>3.6875</v>
      </c>
      <c r="K20" s="8">
        <v>65</v>
      </c>
      <c r="L20" s="8">
        <v>1.155</v>
      </c>
      <c r="M20" s="8">
        <v>1.1850000000000001</v>
      </c>
      <c r="N20" s="8">
        <v>0.83750000000000002</v>
      </c>
      <c r="O20" s="8">
        <v>0.51749999999999996</v>
      </c>
      <c r="P20" s="9">
        <v>3.6949999999999998</v>
      </c>
    </row>
    <row r="21" spans="2:16" x14ac:dyDescent="0.3">
      <c r="B21" s="1">
        <v>66</v>
      </c>
      <c r="C21" s="2">
        <v>1.125</v>
      </c>
      <c r="D21" s="2">
        <v>1.125</v>
      </c>
      <c r="E21" s="2">
        <v>0.91249999999999998</v>
      </c>
      <c r="F21" s="2">
        <v>0.51749999999999996</v>
      </c>
      <c r="G21" s="3">
        <v>3.68</v>
      </c>
      <c r="K21" s="8">
        <v>66</v>
      </c>
      <c r="L21" s="8">
        <v>1.0649999999999999</v>
      </c>
      <c r="M21" s="8">
        <v>1.125</v>
      </c>
      <c r="N21" s="8">
        <v>0.91249999999999998</v>
      </c>
      <c r="O21" s="8">
        <v>0.495</v>
      </c>
      <c r="P21" s="9">
        <v>3.5975000000000001</v>
      </c>
    </row>
    <row r="22" spans="2:16" x14ac:dyDescent="0.3">
      <c r="B22" s="1">
        <v>67</v>
      </c>
      <c r="C22" s="2">
        <v>0.99</v>
      </c>
      <c r="D22" s="2">
        <v>1.095</v>
      </c>
      <c r="E22" s="2">
        <v>0.8</v>
      </c>
      <c r="F22" s="2">
        <v>0.495</v>
      </c>
      <c r="G22" s="3">
        <v>3.38</v>
      </c>
      <c r="K22" s="8">
        <v>67</v>
      </c>
      <c r="L22" s="8">
        <v>1.095</v>
      </c>
      <c r="M22" s="8">
        <v>1.155</v>
      </c>
      <c r="N22" s="8">
        <v>0.875</v>
      </c>
      <c r="O22" s="8">
        <v>0.47249999999999998</v>
      </c>
      <c r="P22" s="9">
        <v>3.5975000000000001</v>
      </c>
    </row>
    <row r="23" spans="2:16" x14ac:dyDescent="0.3">
      <c r="B23" s="1">
        <v>68</v>
      </c>
      <c r="C23" s="2">
        <v>1.0349999999999999</v>
      </c>
      <c r="D23" s="2">
        <v>1.125</v>
      </c>
      <c r="E23" s="2">
        <v>0.91249999999999998</v>
      </c>
      <c r="F23" s="2">
        <v>0.51749999999999996</v>
      </c>
      <c r="G23" s="3">
        <v>3.59</v>
      </c>
      <c r="K23" s="8">
        <v>68</v>
      </c>
      <c r="L23" s="8">
        <v>1.0349999999999999</v>
      </c>
      <c r="M23" s="8">
        <v>0.97499999999999998</v>
      </c>
      <c r="N23" s="8">
        <v>0.875</v>
      </c>
      <c r="O23" s="8">
        <v>0.495</v>
      </c>
      <c r="P23" s="9">
        <v>3.38</v>
      </c>
    </row>
    <row r="24" spans="2:16" x14ac:dyDescent="0.3">
      <c r="B24" s="1">
        <v>69</v>
      </c>
      <c r="C24" s="2">
        <v>1.125</v>
      </c>
      <c r="D24" s="2">
        <v>1.1850000000000001</v>
      </c>
      <c r="E24" s="2">
        <v>0.91249999999999998</v>
      </c>
      <c r="F24" s="2">
        <v>0.51749999999999996</v>
      </c>
      <c r="G24" s="3">
        <v>3.74</v>
      </c>
      <c r="K24" s="8">
        <v>69</v>
      </c>
      <c r="L24" s="8">
        <v>1.095</v>
      </c>
      <c r="M24" s="8">
        <v>1.02</v>
      </c>
      <c r="N24" s="8">
        <v>0.83750000000000002</v>
      </c>
      <c r="O24" s="8">
        <v>0.495</v>
      </c>
      <c r="P24" s="9">
        <v>3.4474999999999998</v>
      </c>
    </row>
    <row r="25" spans="2:16" x14ac:dyDescent="0.3">
      <c r="B25" s="1">
        <v>70</v>
      </c>
      <c r="C25" s="2">
        <v>1.155</v>
      </c>
      <c r="D25" s="2">
        <v>1.155</v>
      </c>
      <c r="E25" s="2">
        <v>0.91249999999999998</v>
      </c>
      <c r="F25" s="2">
        <v>0.495</v>
      </c>
      <c r="G25" s="3">
        <v>3.7174999999999998</v>
      </c>
      <c r="K25" s="8">
        <v>70</v>
      </c>
      <c r="L25" s="8">
        <v>0.96</v>
      </c>
      <c r="M25" s="8">
        <v>0.96</v>
      </c>
      <c r="N25" s="8">
        <v>0.8</v>
      </c>
      <c r="O25" s="8">
        <v>0.495</v>
      </c>
      <c r="P25" s="9">
        <v>3.2149999999999999</v>
      </c>
    </row>
    <row r="26" spans="2:16" x14ac:dyDescent="0.3">
      <c r="B26" s="1">
        <v>71</v>
      </c>
      <c r="C26" s="2">
        <v>1.125</v>
      </c>
      <c r="D26" s="2">
        <v>1.155</v>
      </c>
      <c r="E26" s="2">
        <v>0.91249999999999998</v>
      </c>
      <c r="F26" s="2">
        <v>0.51749999999999996</v>
      </c>
      <c r="G26" s="3">
        <v>3.71</v>
      </c>
      <c r="K26" s="8">
        <v>71</v>
      </c>
      <c r="L26" s="8">
        <v>1.095</v>
      </c>
      <c r="M26" s="8">
        <v>1.02</v>
      </c>
      <c r="N26" s="8">
        <v>0.875</v>
      </c>
      <c r="O26" s="8">
        <v>0.495</v>
      </c>
      <c r="P26" s="9">
        <v>3.4849999999999999</v>
      </c>
    </row>
    <row r="27" spans="2:16" x14ac:dyDescent="0.3">
      <c r="B27" s="1">
        <v>72</v>
      </c>
      <c r="C27" s="2">
        <v>1.0649999999999999</v>
      </c>
      <c r="D27" s="2">
        <v>1.155</v>
      </c>
      <c r="E27" s="2">
        <v>0.91249999999999998</v>
      </c>
      <c r="F27" s="2">
        <v>0.495</v>
      </c>
      <c r="G27" s="3">
        <v>3.6274999999999999</v>
      </c>
      <c r="K27" s="8">
        <v>72</v>
      </c>
      <c r="L27" s="8">
        <v>0.9</v>
      </c>
      <c r="M27" s="8">
        <v>1.02</v>
      </c>
      <c r="N27" s="8">
        <v>0.83750000000000002</v>
      </c>
      <c r="O27" s="8">
        <v>0.32250000000000001</v>
      </c>
      <c r="P27" s="9">
        <v>3.08</v>
      </c>
    </row>
    <row r="28" spans="2:16" x14ac:dyDescent="0.3">
      <c r="B28" s="1">
        <v>73</v>
      </c>
      <c r="C28" s="2">
        <v>1.095</v>
      </c>
      <c r="D28" s="2">
        <v>1.1850000000000001</v>
      </c>
      <c r="E28" s="2">
        <v>0.96250000000000002</v>
      </c>
      <c r="F28" s="2">
        <v>0.495</v>
      </c>
      <c r="G28" s="3">
        <v>3.7374999999999998</v>
      </c>
      <c r="K28" s="8">
        <v>73</v>
      </c>
      <c r="L28" s="8">
        <v>0.96</v>
      </c>
      <c r="M28" s="8">
        <v>0.87</v>
      </c>
      <c r="N28" s="8">
        <v>0.83750000000000002</v>
      </c>
      <c r="O28" s="8">
        <v>0.47249999999999998</v>
      </c>
      <c r="P28" s="9">
        <v>3.14</v>
      </c>
    </row>
    <row r="29" spans="2:16" x14ac:dyDescent="0.3">
      <c r="B29" s="1">
        <v>74</v>
      </c>
      <c r="C29" s="2">
        <v>1.0649999999999999</v>
      </c>
      <c r="D29" s="2">
        <v>1.155</v>
      </c>
      <c r="E29" s="2">
        <v>0.91249999999999998</v>
      </c>
      <c r="F29" s="2">
        <v>0.495</v>
      </c>
      <c r="G29" s="3">
        <v>3.6274999999999999</v>
      </c>
      <c r="K29" s="8">
        <v>74</v>
      </c>
      <c r="L29" s="8">
        <v>1.0049999999999999</v>
      </c>
      <c r="M29" s="8">
        <v>0.96</v>
      </c>
      <c r="N29" s="8">
        <v>0.91249999999999998</v>
      </c>
      <c r="O29" s="8">
        <v>0.495</v>
      </c>
      <c r="P29" s="9">
        <v>3.3725000000000001</v>
      </c>
    </row>
    <row r="30" spans="2:16" x14ac:dyDescent="0.3">
      <c r="B30" s="1">
        <v>75</v>
      </c>
      <c r="C30" s="2">
        <v>1.095</v>
      </c>
      <c r="D30" s="2">
        <v>1.1850000000000001</v>
      </c>
      <c r="E30" s="2">
        <v>0.91249999999999998</v>
      </c>
      <c r="F30" s="2">
        <v>0.51749999999999996</v>
      </c>
      <c r="G30" s="3">
        <v>3.71</v>
      </c>
      <c r="K30" s="8">
        <v>75</v>
      </c>
      <c r="L30" s="8">
        <v>1.0649999999999999</v>
      </c>
      <c r="M30" s="8">
        <v>1.125</v>
      </c>
      <c r="N30" s="8">
        <v>0.91249999999999998</v>
      </c>
      <c r="O30" s="8">
        <v>0.495</v>
      </c>
      <c r="P30" s="9">
        <v>3.5975000000000001</v>
      </c>
    </row>
    <row r="31" spans="2:16" x14ac:dyDescent="0.3">
      <c r="B31" s="1">
        <v>76</v>
      </c>
      <c r="C31" s="2">
        <v>0.96</v>
      </c>
      <c r="D31" s="2">
        <v>1.0349999999999999</v>
      </c>
      <c r="E31" s="2">
        <v>0.83750000000000002</v>
      </c>
      <c r="F31" s="2">
        <v>0.36749999999999999</v>
      </c>
      <c r="G31" s="3">
        <v>3.2</v>
      </c>
      <c r="K31" s="8">
        <v>76</v>
      </c>
      <c r="L31" s="8">
        <v>0.96</v>
      </c>
      <c r="M31" s="8">
        <v>1.05</v>
      </c>
      <c r="N31" s="8">
        <v>0.8</v>
      </c>
      <c r="O31" s="8">
        <v>0.45</v>
      </c>
      <c r="P31" s="9">
        <v>3.26</v>
      </c>
    </row>
    <row r="32" spans="2:16" x14ac:dyDescent="0.3">
      <c r="B32" s="1">
        <v>77</v>
      </c>
      <c r="C32" s="2">
        <v>1.1499999999999999</v>
      </c>
      <c r="D32" s="2">
        <v>1.125</v>
      </c>
      <c r="E32" s="2">
        <v>0.91249999999999998</v>
      </c>
      <c r="F32" s="2">
        <v>0.495</v>
      </c>
      <c r="G32" s="3">
        <v>3.6825000000000001</v>
      </c>
      <c r="K32" s="8">
        <v>77</v>
      </c>
      <c r="L32" s="8">
        <v>1.095</v>
      </c>
      <c r="M32" s="8">
        <v>1.155</v>
      </c>
      <c r="N32" s="8">
        <v>0.91249999999999998</v>
      </c>
      <c r="O32" s="8">
        <v>0.495</v>
      </c>
      <c r="P32" s="9">
        <v>3.6575000000000002</v>
      </c>
    </row>
    <row r="33" spans="2:16" x14ac:dyDescent="0.3">
      <c r="B33" s="1">
        <v>78</v>
      </c>
      <c r="C33" s="2">
        <v>1.095</v>
      </c>
      <c r="D33" s="2">
        <v>0.99</v>
      </c>
      <c r="E33" s="2">
        <v>0.83750000000000002</v>
      </c>
      <c r="F33" s="2">
        <v>0.495</v>
      </c>
      <c r="G33" s="3">
        <v>3.4175</v>
      </c>
      <c r="K33" s="8">
        <v>78</v>
      </c>
      <c r="L33" s="8">
        <v>1.095</v>
      </c>
      <c r="M33" s="8">
        <v>1.1399999999999999</v>
      </c>
      <c r="N33" s="8">
        <v>0.9</v>
      </c>
      <c r="O33" s="8">
        <v>0.4612</v>
      </c>
      <c r="P33" s="9">
        <v>3.5962000000000001</v>
      </c>
    </row>
    <row r="34" spans="2:16" x14ac:dyDescent="0.3">
      <c r="B34" s="1">
        <v>79</v>
      </c>
      <c r="C34" s="2">
        <v>1.2</v>
      </c>
      <c r="D34" s="2">
        <v>1.1850000000000001</v>
      </c>
      <c r="E34" s="2">
        <v>0.91249999999999998</v>
      </c>
      <c r="F34" s="2">
        <v>0.6</v>
      </c>
      <c r="G34" s="3">
        <v>3.8975</v>
      </c>
      <c r="K34" s="8">
        <v>79</v>
      </c>
      <c r="L34" s="8">
        <v>1.0349999999999999</v>
      </c>
      <c r="M34" s="8">
        <v>1.1399999999999999</v>
      </c>
      <c r="N34" s="8">
        <v>0.875</v>
      </c>
      <c r="O34" s="8">
        <v>0.495</v>
      </c>
      <c r="P34" s="9">
        <v>3.5449999999999999</v>
      </c>
    </row>
    <row r="35" spans="2:16" x14ac:dyDescent="0.3">
      <c r="B35" s="1">
        <v>80</v>
      </c>
      <c r="C35" s="2">
        <v>1.155</v>
      </c>
      <c r="D35" s="2">
        <v>1.155</v>
      </c>
      <c r="E35" s="2">
        <v>0.91249999999999998</v>
      </c>
      <c r="F35" s="2">
        <v>0.495</v>
      </c>
      <c r="G35" s="3">
        <v>3.7174999999999998</v>
      </c>
      <c r="K35" s="8">
        <v>80</v>
      </c>
      <c r="L35" s="8">
        <v>1.0349999999999999</v>
      </c>
      <c r="M35" s="8">
        <v>1.02</v>
      </c>
      <c r="N35" s="8">
        <v>0.91249999999999998</v>
      </c>
      <c r="O35" s="8">
        <v>0.495</v>
      </c>
      <c r="P35" s="9">
        <v>3.4624999999999999</v>
      </c>
    </row>
    <row r="36" spans="2:16" x14ac:dyDescent="0.3">
      <c r="B36" s="1">
        <v>81</v>
      </c>
      <c r="C36" s="2">
        <v>1.125</v>
      </c>
      <c r="D36" s="2">
        <v>1.1850000000000001</v>
      </c>
      <c r="E36" s="2">
        <v>0.91249999999999998</v>
      </c>
      <c r="F36" s="2">
        <v>0.495</v>
      </c>
      <c r="G36" s="3">
        <v>3.7174999999999998</v>
      </c>
      <c r="K36" s="8">
        <v>81</v>
      </c>
      <c r="L36" s="8">
        <v>0.81</v>
      </c>
      <c r="M36" s="8">
        <v>1.095</v>
      </c>
      <c r="N36" s="8">
        <v>0.875</v>
      </c>
      <c r="O36" s="8">
        <v>0.495</v>
      </c>
      <c r="P36" s="9">
        <v>3.2749999999999999</v>
      </c>
    </row>
    <row r="37" spans="2:16" x14ac:dyDescent="0.3">
      <c r="B37" s="1">
        <v>82</v>
      </c>
      <c r="C37" s="2">
        <v>1.095</v>
      </c>
      <c r="D37" s="2">
        <v>1.1850000000000001</v>
      </c>
      <c r="E37" s="2">
        <v>0.91249999999999998</v>
      </c>
      <c r="F37" s="2">
        <v>0.495</v>
      </c>
      <c r="G37" s="3">
        <v>3.6875</v>
      </c>
      <c r="K37" s="8">
        <v>82</v>
      </c>
      <c r="L37" s="8">
        <v>0.99</v>
      </c>
      <c r="M37" s="8">
        <v>0.91500000000000004</v>
      </c>
      <c r="N37" s="8">
        <v>0.8</v>
      </c>
      <c r="O37" s="8">
        <v>0.47249999999999998</v>
      </c>
      <c r="P37" s="9">
        <v>3.1775000000000002</v>
      </c>
    </row>
    <row r="38" spans="2:16" x14ac:dyDescent="0.3">
      <c r="B38" s="1">
        <v>83</v>
      </c>
      <c r="C38" s="2">
        <v>1.0649999999999999</v>
      </c>
      <c r="D38" s="2">
        <v>1.155</v>
      </c>
      <c r="E38" s="2">
        <v>0.91249999999999998</v>
      </c>
      <c r="F38" s="2">
        <v>0.495</v>
      </c>
      <c r="G38" s="3">
        <v>3.6274999999999999</v>
      </c>
      <c r="K38" s="8">
        <v>83</v>
      </c>
      <c r="L38" s="8">
        <v>1.0049999999999999</v>
      </c>
      <c r="M38" s="8">
        <v>0.93</v>
      </c>
      <c r="N38" s="8">
        <v>0.91249999999999998</v>
      </c>
      <c r="O38" s="8">
        <v>0.495</v>
      </c>
      <c r="P38" s="9">
        <v>3.3424999999999998</v>
      </c>
    </row>
    <row r="39" spans="2:16" x14ac:dyDescent="0.3">
      <c r="B39" s="1">
        <v>84</v>
      </c>
      <c r="C39" s="2">
        <v>1.2</v>
      </c>
      <c r="D39" s="2">
        <v>1.2</v>
      </c>
      <c r="E39" s="2">
        <v>0.95630000000000004</v>
      </c>
      <c r="F39" s="2">
        <v>0.6</v>
      </c>
      <c r="G39" s="3">
        <v>3.9563000000000001</v>
      </c>
      <c r="K39" s="8">
        <v>84</v>
      </c>
      <c r="L39" s="8">
        <v>1.0349999999999999</v>
      </c>
      <c r="M39" s="8">
        <v>1.1399999999999999</v>
      </c>
      <c r="N39" s="8">
        <v>0.83750000000000002</v>
      </c>
      <c r="O39" s="8">
        <v>0.47249999999999998</v>
      </c>
      <c r="P39" s="9">
        <v>3.4849999999999999</v>
      </c>
    </row>
    <row r="40" spans="2:16" x14ac:dyDescent="0.3">
      <c r="B40" s="1">
        <v>85</v>
      </c>
      <c r="C40" s="2">
        <v>1.125</v>
      </c>
      <c r="D40" s="2">
        <v>1.2</v>
      </c>
      <c r="E40" s="2">
        <v>0.91249999999999998</v>
      </c>
      <c r="F40" s="2">
        <v>0.51749999999999996</v>
      </c>
      <c r="G40" s="3">
        <v>3.7549999999999999</v>
      </c>
      <c r="K40" s="8">
        <v>85</v>
      </c>
      <c r="L40" s="8">
        <v>1.095</v>
      </c>
      <c r="M40" s="8">
        <v>1.0049999999999999</v>
      </c>
      <c r="N40" s="8">
        <v>0.91249999999999998</v>
      </c>
      <c r="O40" s="8">
        <v>0.495</v>
      </c>
      <c r="P40" s="9">
        <v>3.5074999999999998</v>
      </c>
    </row>
    <row r="41" spans="2:16" x14ac:dyDescent="0.3">
      <c r="B41" s="1">
        <v>86</v>
      </c>
      <c r="C41" s="2">
        <v>1.125</v>
      </c>
      <c r="D41" s="2">
        <v>1.1399999999999999</v>
      </c>
      <c r="E41" s="2">
        <v>0.91249999999999998</v>
      </c>
      <c r="F41" s="2">
        <v>0.495</v>
      </c>
      <c r="G41" s="3">
        <v>3.6724999999999999</v>
      </c>
      <c r="K41" s="8">
        <v>86</v>
      </c>
      <c r="L41" s="8">
        <v>1.0049999999999999</v>
      </c>
      <c r="M41" s="8">
        <v>1.0349999999999999</v>
      </c>
      <c r="N41" s="8">
        <v>0.91249999999999998</v>
      </c>
      <c r="O41" s="8">
        <v>0.495</v>
      </c>
      <c r="P41" s="9">
        <v>3.4474999999999998</v>
      </c>
    </row>
    <row r="42" spans="2:16" x14ac:dyDescent="0.3">
      <c r="B42" s="1">
        <v>87</v>
      </c>
      <c r="C42" s="2">
        <v>1.095</v>
      </c>
      <c r="D42" s="2">
        <v>1.0049999999999999</v>
      </c>
      <c r="E42" s="2">
        <v>0.875</v>
      </c>
      <c r="F42" s="2">
        <v>0.495</v>
      </c>
      <c r="G42" s="3">
        <v>3.47</v>
      </c>
      <c r="K42" s="8">
        <v>87</v>
      </c>
      <c r="L42" s="8">
        <v>0.99</v>
      </c>
      <c r="M42" s="8">
        <v>1.0649999999999999</v>
      </c>
      <c r="N42" s="8">
        <v>0.83750000000000002</v>
      </c>
      <c r="O42" s="8">
        <v>0.34499999999999997</v>
      </c>
      <c r="P42" s="9">
        <v>3.2374999999999998</v>
      </c>
    </row>
    <row r="43" spans="2:16" x14ac:dyDescent="0.3">
      <c r="B43" s="1">
        <v>88</v>
      </c>
      <c r="C43" s="2">
        <v>1.125</v>
      </c>
      <c r="D43" s="2">
        <v>1.155</v>
      </c>
      <c r="E43" s="2">
        <v>0.83750000000000002</v>
      </c>
      <c r="F43" s="2">
        <v>0.51749999999999996</v>
      </c>
      <c r="G43" s="3">
        <v>3.6349999999999998</v>
      </c>
      <c r="K43" s="8">
        <v>88</v>
      </c>
      <c r="L43" s="8">
        <v>1.095</v>
      </c>
      <c r="M43" s="8">
        <v>1.125</v>
      </c>
      <c r="N43" s="8">
        <v>0.875</v>
      </c>
      <c r="O43" s="8">
        <v>0.495</v>
      </c>
      <c r="P43" s="9">
        <v>3.59</v>
      </c>
    </row>
    <row r="44" spans="2:16" x14ac:dyDescent="0.3">
      <c r="B44" s="1">
        <v>89</v>
      </c>
      <c r="C44" s="2">
        <v>1.0349999999999999</v>
      </c>
      <c r="D44" s="2">
        <v>1.125</v>
      </c>
      <c r="E44" s="2">
        <v>0.83750000000000002</v>
      </c>
      <c r="F44" s="2">
        <v>0.34499999999999997</v>
      </c>
      <c r="G44" s="3">
        <v>3.3424999999999998</v>
      </c>
      <c r="K44" s="8">
        <v>89</v>
      </c>
      <c r="L44" s="8">
        <v>0.97499999999999998</v>
      </c>
      <c r="M44" s="8">
        <v>0.99</v>
      </c>
      <c r="N44" s="8">
        <v>0.91249999999999998</v>
      </c>
      <c r="O44" s="8">
        <v>0.45</v>
      </c>
      <c r="P44" s="9">
        <v>3.3275000000000001</v>
      </c>
    </row>
    <row r="45" spans="2:16" x14ac:dyDescent="0.3">
      <c r="B45" s="1">
        <v>90</v>
      </c>
      <c r="C45" s="2">
        <v>1.125</v>
      </c>
      <c r="D45" s="2">
        <v>1.1850000000000001</v>
      </c>
      <c r="E45" s="2">
        <v>0.91249999999999998</v>
      </c>
      <c r="F45" s="2">
        <v>0.495</v>
      </c>
      <c r="G45" s="3">
        <v>3.7174999999999998</v>
      </c>
      <c r="K45" s="8">
        <v>90</v>
      </c>
      <c r="L45" s="8">
        <v>0.96</v>
      </c>
      <c r="M45" s="8">
        <v>1.02</v>
      </c>
      <c r="N45" s="8">
        <v>0.91249999999999998</v>
      </c>
      <c r="O45" s="8">
        <v>0.47249999999999998</v>
      </c>
      <c r="P45" s="9">
        <v>3.3650000000000002</v>
      </c>
    </row>
    <row r="46" spans="2:16" x14ac:dyDescent="0.3">
      <c r="B46" s="1">
        <v>91</v>
      </c>
      <c r="C46" s="2">
        <v>1.125</v>
      </c>
      <c r="D46" s="2">
        <v>1.155</v>
      </c>
      <c r="E46" s="2">
        <v>0.83750000000000002</v>
      </c>
      <c r="F46" s="2">
        <v>0.42749999999999999</v>
      </c>
      <c r="G46" s="3">
        <v>3.5449999999999999</v>
      </c>
      <c r="K46" s="8">
        <v>91</v>
      </c>
      <c r="L46" s="8">
        <v>1.0649999999999999</v>
      </c>
      <c r="M46" s="8">
        <v>1.1850000000000001</v>
      </c>
      <c r="N46" s="8">
        <v>0.91249999999999998</v>
      </c>
      <c r="O46" s="8">
        <v>0.51749999999999996</v>
      </c>
      <c r="P46" s="9">
        <v>3.68</v>
      </c>
    </row>
    <row r="47" spans="2:16" x14ac:dyDescent="0.3">
      <c r="B47" s="1">
        <v>92</v>
      </c>
      <c r="C47" s="2">
        <v>1.0349999999999999</v>
      </c>
      <c r="D47" s="2">
        <v>1.1850000000000001</v>
      </c>
      <c r="E47" s="2">
        <v>0.83750000000000002</v>
      </c>
      <c r="F47" s="2">
        <v>0.495</v>
      </c>
      <c r="G47" s="3">
        <v>3.5525000000000002</v>
      </c>
      <c r="K47" s="8">
        <v>92</v>
      </c>
      <c r="L47" s="8">
        <v>1.0649999999999999</v>
      </c>
      <c r="M47" s="8">
        <v>0.99</v>
      </c>
      <c r="N47" s="8">
        <v>0.875</v>
      </c>
      <c r="O47" s="8">
        <v>0.495</v>
      </c>
      <c r="P47" s="9">
        <v>3.4249999999999998</v>
      </c>
    </row>
    <row r="48" spans="2:16" x14ac:dyDescent="0.3">
      <c r="B48" s="1">
        <v>93</v>
      </c>
      <c r="C48" s="2">
        <v>1.1850000000000001</v>
      </c>
      <c r="D48" s="2">
        <v>1.1850000000000001</v>
      </c>
      <c r="E48" s="2">
        <v>0.91249999999999998</v>
      </c>
      <c r="F48" s="2">
        <v>0.495</v>
      </c>
      <c r="G48" s="3">
        <v>3.7774999999999999</v>
      </c>
      <c r="K48" s="8">
        <v>93</v>
      </c>
      <c r="L48" s="8">
        <v>0.99</v>
      </c>
      <c r="M48" s="8">
        <v>0.93</v>
      </c>
      <c r="N48" s="8">
        <v>0.83750000000000002</v>
      </c>
      <c r="O48" s="8">
        <v>0.495</v>
      </c>
      <c r="P48" s="9">
        <v>3.2524999999999999</v>
      </c>
    </row>
    <row r="49" spans="2:16" x14ac:dyDescent="0.3">
      <c r="B49" s="1">
        <v>94</v>
      </c>
      <c r="C49" s="2">
        <v>1.095</v>
      </c>
      <c r="D49" s="2">
        <v>1.155</v>
      </c>
      <c r="E49" s="2">
        <v>0.91249999999999998</v>
      </c>
      <c r="F49" s="2">
        <v>0.51749999999999996</v>
      </c>
      <c r="G49" s="3">
        <v>3.68</v>
      </c>
      <c r="K49" s="8">
        <v>94</v>
      </c>
      <c r="L49" s="8">
        <v>0.93</v>
      </c>
      <c r="M49" s="8">
        <v>0.85499999999999998</v>
      </c>
      <c r="N49" s="8">
        <v>0.83750000000000002</v>
      </c>
      <c r="O49" s="8">
        <v>0.34499999999999997</v>
      </c>
      <c r="P49" s="9">
        <v>2.9674999999999998</v>
      </c>
    </row>
    <row r="50" spans="2:16" x14ac:dyDescent="0.3">
      <c r="B50" s="1">
        <v>95</v>
      </c>
      <c r="C50" s="2">
        <v>1.095</v>
      </c>
      <c r="D50" s="2">
        <v>1.155</v>
      </c>
      <c r="E50" s="2">
        <v>0.91249999999999998</v>
      </c>
      <c r="F50" s="2">
        <v>0.54749999999999999</v>
      </c>
      <c r="G50" s="3">
        <v>3.71</v>
      </c>
      <c r="K50" s="8">
        <v>95</v>
      </c>
      <c r="L50" s="8">
        <v>1.125</v>
      </c>
      <c r="M50" s="8">
        <v>1.125</v>
      </c>
      <c r="N50" s="8">
        <v>0.91249999999999998</v>
      </c>
      <c r="O50" s="8">
        <v>0.495</v>
      </c>
      <c r="P50" s="9">
        <v>3.6575000000000002</v>
      </c>
    </row>
    <row r="51" spans="2:16" x14ac:dyDescent="0.3">
      <c r="B51" s="1">
        <v>96</v>
      </c>
      <c r="C51" s="2">
        <v>1.155</v>
      </c>
      <c r="D51" s="2">
        <v>1.1850000000000001</v>
      </c>
      <c r="E51" s="2">
        <v>0.96250000000000002</v>
      </c>
      <c r="F51" s="2">
        <v>0.495</v>
      </c>
      <c r="G51" s="3">
        <v>3.7974999999999999</v>
      </c>
      <c r="K51" s="8">
        <v>96</v>
      </c>
      <c r="L51" s="8">
        <v>1.095</v>
      </c>
      <c r="M51" s="8">
        <v>1.02</v>
      </c>
      <c r="N51" s="8">
        <v>0.875</v>
      </c>
      <c r="O51" s="8">
        <v>0.40500000000000003</v>
      </c>
      <c r="P51" s="9">
        <v>3.395</v>
      </c>
    </row>
    <row r="52" spans="2:16" x14ac:dyDescent="0.3">
      <c r="B52" s="1">
        <v>97</v>
      </c>
      <c r="C52" s="2">
        <v>1.0649999999999999</v>
      </c>
      <c r="D52" s="2">
        <v>1.1100000000000001</v>
      </c>
      <c r="E52" s="2">
        <v>0.83750000000000002</v>
      </c>
      <c r="F52" s="2">
        <v>0.47249999999999998</v>
      </c>
      <c r="G52" s="3">
        <v>3.4849999999999999</v>
      </c>
      <c r="K52" s="8">
        <v>97</v>
      </c>
      <c r="L52" s="8">
        <v>1.0349999999999999</v>
      </c>
      <c r="M52" s="8">
        <v>0.96</v>
      </c>
      <c r="N52" s="8">
        <v>0.91249999999999998</v>
      </c>
      <c r="O52" s="8">
        <v>0.51749999999999996</v>
      </c>
      <c r="P52" s="9">
        <v>3.4249999999999998</v>
      </c>
    </row>
    <row r="53" spans="2:16" x14ac:dyDescent="0.3">
      <c r="B53" s="1">
        <v>98</v>
      </c>
      <c r="C53" s="2">
        <v>1.125</v>
      </c>
      <c r="D53" s="2">
        <v>1.17</v>
      </c>
      <c r="E53" s="2">
        <v>0.91249999999999998</v>
      </c>
      <c r="F53" s="2">
        <v>0.51749999999999996</v>
      </c>
      <c r="G53" s="3">
        <v>3.7250000000000001</v>
      </c>
      <c r="K53" s="8">
        <v>98</v>
      </c>
      <c r="L53" s="8">
        <v>1.095</v>
      </c>
      <c r="M53" s="8">
        <v>1.02</v>
      </c>
      <c r="N53" s="8">
        <v>0.91249999999999998</v>
      </c>
      <c r="O53" s="8">
        <v>0.495</v>
      </c>
      <c r="P53" s="9">
        <v>3.5225</v>
      </c>
    </row>
    <row r="54" spans="2:16" x14ac:dyDescent="0.3">
      <c r="B54" s="1">
        <v>99</v>
      </c>
      <c r="C54" s="2">
        <v>1.095</v>
      </c>
      <c r="D54" s="2">
        <v>1.125</v>
      </c>
      <c r="E54" s="2">
        <v>0.91249999999999998</v>
      </c>
      <c r="F54" s="2">
        <v>0.495</v>
      </c>
      <c r="G54" s="3">
        <v>3.6274999999999999</v>
      </c>
      <c r="K54" s="8">
        <v>99</v>
      </c>
      <c r="L54" s="8">
        <v>1.095</v>
      </c>
      <c r="M54" s="8">
        <v>0.93</v>
      </c>
      <c r="N54" s="8">
        <v>0.875</v>
      </c>
      <c r="O54" s="8">
        <v>0.495</v>
      </c>
      <c r="P54" s="9">
        <v>3.395</v>
      </c>
    </row>
    <row r="55" spans="2:16" x14ac:dyDescent="0.3">
      <c r="B55" s="1">
        <v>100</v>
      </c>
      <c r="C55" s="2">
        <v>1.095</v>
      </c>
      <c r="D55" s="2">
        <v>1.155</v>
      </c>
      <c r="E55" s="2">
        <v>0.91249999999999998</v>
      </c>
      <c r="F55" s="2">
        <v>0.495</v>
      </c>
      <c r="G55" s="3">
        <v>3.6575000000000002</v>
      </c>
      <c r="K55" s="8">
        <v>100</v>
      </c>
      <c r="L55" s="8">
        <v>1.0349999999999999</v>
      </c>
      <c r="M55" s="8">
        <v>1.125</v>
      </c>
      <c r="N55" s="8">
        <v>0.83750000000000002</v>
      </c>
      <c r="O55" s="8">
        <v>0.47249999999999998</v>
      </c>
      <c r="P55" s="9">
        <v>3.47</v>
      </c>
    </row>
    <row r="56" spans="2:16" x14ac:dyDescent="0.3">
      <c r="B56" s="1"/>
      <c r="C56" s="2"/>
      <c r="D56" s="2"/>
      <c r="E56" s="2"/>
      <c r="F56" s="2"/>
      <c r="G56" s="3"/>
    </row>
    <row r="60" spans="2:16" x14ac:dyDescent="0.3"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3" spans="2:16" x14ac:dyDescent="0.3">
      <c r="G63" s="12"/>
      <c r="H63" s="12"/>
      <c r="I63" s="12"/>
      <c r="J63" s="12"/>
    </row>
    <row r="64" spans="2:16" x14ac:dyDescent="0.3">
      <c r="G64" s="12"/>
      <c r="I64" s="13"/>
    </row>
    <row r="65" spans="7:13" x14ac:dyDescent="0.3">
      <c r="G65" s="12"/>
      <c r="I65" s="13"/>
    </row>
    <row r="66" spans="7:13" x14ac:dyDescent="0.3">
      <c r="G66" s="12"/>
    </row>
    <row r="67" spans="7:13" x14ac:dyDescent="0.3">
      <c r="G67" s="12"/>
    </row>
    <row r="68" spans="7:13" x14ac:dyDescent="0.3">
      <c r="G68" s="12"/>
      <c r="I68" s="13"/>
    </row>
    <row r="72" spans="7:13" x14ac:dyDescent="0.3">
      <c r="G72" s="18"/>
      <c r="H72" s="14"/>
      <c r="I72" s="14"/>
      <c r="J72" s="14"/>
      <c r="K72" s="14"/>
      <c r="L72" s="14"/>
      <c r="M72" s="14"/>
    </row>
    <row r="73" spans="7:13" x14ac:dyDescent="0.3">
      <c r="G73" s="14"/>
      <c r="H73" s="14"/>
      <c r="I73" s="14"/>
      <c r="J73" s="14"/>
      <c r="K73" s="14"/>
      <c r="L73" s="14"/>
      <c r="M73" s="14"/>
    </row>
    <row r="74" spans="7:13" x14ac:dyDescent="0.3">
      <c r="G74" s="14"/>
      <c r="H74" s="14"/>
      <c r="I74" s="14"/>
      <c r="J74" s="14"/>
      <c r="K74" s="14"/>
      <c r="L74" s="14"/>
      <c r="M74" s="14"/>
    </row>
    <row r="75" spans="7:13" x14ac:dyDescent="0.3">
      <c r="G75" s="14"/>
      <c r="H75" s="14"/>
      <c r="I75" s="14"/>
      <c r="J75" s="14"/>
      <c r="K75" s="14"/>
      <c r="L75" s="14"/>
      <c r="M75" s="14"/>
    </row>
    <row r="76" spans="7:13" x14ac:dyDescent="0.3">
      <c r="G76" s="14"/>
      <c r="H76" s="14"/>
      <c r="I76" s="14"/>
      <c r="J76" s="14"/>
      <c r="K76" s="14"/>
      <c r="L76" s="14"/>
      <c r="M76" s="14"/>
    </row>
    <row r="77" spans="7:13" x14ac:dyDescent="0.3">
      <c r="G77" s="14"/>
      <c r="H77" s="14"/>
      <c r="I77" s="14"/>
      <c r="J77" s="14"/>
      <c r="K77" s="14"/>
      <c r="L77" s="14"/>
      <c r="M77" s="14"/>
    </row>
  </sheetData>
  <mergeCells count="2">
    <mergeCell ref="F60:O60"/>
    <mergeCell ref="G72:M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Plot Genie- exp 4 </vt:lpstr>
      <vt:lpstr>Ploto - exp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עידו דאי</dc:creator>
  <cp:lastModifiedBy>גיא ביטון</cp:lastModifiedBy>
  <dcterms:created xsi:type="dcterms:W3CDTF">2025-06-07T09:36:43Z</dcterms:created>
  <dcterms:modified xsi:type="dcterms:W3CDTF">2025-06-10T17:05:32Z</dcterms:modified>
</cp:coreProperties>
</file>