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40" yWindow="240" windowWidth="25360" windowHeight="17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5" i="1" l="1"/>
  <c r="B5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4" i="1"/>
  <c r="FC65" i="1"/>
  <c r="FC66" i="1"/>
  <c r="FC67" i="1"/>
  <c r="FC68" i="1"/>
  <c r="FC69" i="1"/>
  <c r="FC70" i="1"/>
  <c r="FC71" i="1"/>
  <c r="FC72" i="1"/>
  <c r="FC73" i="1"/>
  <c r="FC74" i="1"/>
  <c r="FC75" i="1"/>
  <c r="FC76" i="1"/>
  <c r="FC77" i="1"/>
  <c r="FC78" i="1"/>
  <c r="FC79" i="1"/>
  <c r="FC80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B55" i="1"/>
  <c r="FB56" i="1"/>
  <c r="FB57" i="1"/>
  <c r="FB58" i="1"/>
  <c r="FB59" i="1"/>
  <c r="FB60" i="1"/>
  <c r="FB61" i="1"/>
  <c r="FB62" i="1"/>
  <c r="FB63" i="1"/>
  <c r="FB64" i="1"/>
  <c r="FB65" i="1"/>
  <c r="FB66" i="1"/>
  <c r="FB67" i="1"/>
  <c r="FB68" i="1"/>
  <c r="FB69" i="1"/>
  <c r="FB70" i="1"/>
  <c r="FB71" i="1"/>
  <c r="FB72" i="1"/>
  <c r="FB73" i="1"/>
  <c r="FB74" i="1"/>
  <c r="FB75" i="1"/>
  <c r="FB76" i="1"/>
  <c r="FB77" i="1"/>
  <c r="FB78" i="1"/>
  <c r="FB79" i="1"/>
  <c r="FB80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9" i="1"/>
  <c r="EX50" i="1"/>
  <c r="EX51" i="1"/>
  <c r="EX52" i="1"/>
  <c r="EX53" i="1"/>
  <c r="EX54" i="1"/>
  <c r="EX55" i="1"/>
  <c r="EX56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80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7" i="1"/>
  <c r="EW49" i="1"/>
  <c r="EW50" i="1"/>
  <c r="EW51" i="1"/>
  <c r="EW52" i="1"/>
  <c r="EW53" i="1"/>
  <c r="EW54" i="1"/>
  <c r="EW55" i="1"/>
  <c r="EW56" i="1"/>
  <c r="EW58" i="1"/>
  <c r="EW59" i="1"/>
  <c r="EW60" i="1"/>
  <c r="EW61" i="1"/>
  <c r="EW62" i="1"/>
  <c r="EW63" i="1"/>
  <c r="EW64" i="1"/>
  <c r="EW65" i="1"/>
  <c r="EW66" i="1"/>
  <c r="EW67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80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40" i="1"/>
  <c r="EV41" i="1"/>
  <c r="EV42" i="1"/>
  <c r="EV43" i="1"/>
  <c r="EV44" i="1"/>
  <c r="EV45" i="1"/>
  <c r="EV46" i="1"/>
  <c r="EV47" i="1"/>
  <c r="EV49" i="1"/>
  <c r="EV50" i="1"/>
  <c r="EV51" i="1"/>
  <c r="EV52" i="1"/>
  <c r="EV53" i="1"/>
  <c r="EV54" i="1"/>
  <c r="EV55" i="1"/>
  <c r="EV56" i="1"/>
  <c r="EV58" i="1"/>
  <c r="EV59" i="1"/>
  <c r="EV60" i="1"/>
  <c r="EV61" i="1"/>
  <c r="EV62" i="1"/>
  <c r="EV63" i="1"/>
  <c r="EV64" i="1"/>
  <c r="EV65" i="1"/>
  <c r="EV66" i="1"/>
  <c r="EV67" i="1"/>
  <c r="EV68" i="1"/>
  <c r="EV69" i="1"/>
  <c r="EV70" i="1"/>
  <c r="EV71" i="1"/>
  <c r="EV72" i="1"/>
  <c r="EV73" i="1"/>
  <c r="EV74" i="1"/>
  <c r="EV75" i="1"/>
  <c r="EV76" i="1"/>
  <c r="EV77" i="1"/>
  <c r="EV78" i="1"/>
  <c r="EV79" i="1"/>
  <c r="EV80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37" i="1"/>
  <c r="EU38" i="1"/>
  <c r="EU39" i="1"/>
  <c r="EU40" i="1"/>
  <c r="EU41" i="1"/>
  <c r="EU42" i="1"/>
  <c r="EU43" i="1"/>
  <c r="EU44" i="1"/>
  <c r="EU45" i="1"/>
  <c r="EU46" i="1"/>
  <c r="EU47" i="1"/>
  <c r="EU49" i="1"/>
  <c r="EU50" i="1"/>
  <c r="EU51" i="1"/>
  <c r="EU52" i="1"/>
  <c r="EU53" i="1"/>
  <c r="EU54" i="1"/>
  <c r="EU55" i="1"/>
  <c r="EU56" i="1"/>
  <c r="EU58" i="1"/>
  <c r="EU59" i="1"/>
  <c r="EU60" i="1"/>
  <c r="EU61" i="1"/>
  <c r="EU62" i="1"/>
  <c r="EU63" i="1"/>
  <c r="EU64" i="1"/>
  <c r="EU65" i="1"/>
  <c r="EU66" i="1"/>
  <c r="EU67" i="1"/>
  <c r="EU68" i="1"/>
  <c r="EU69" i="1"/>
  <c r="EU70" i="1"/>
  <c r="EU71" i="1"/>
  <c r="EU72" i="1"/>
  <c r="EU73" i="1"/>
  <c r="EU74" i="1"/>
  <c r="EU75" i="1"/>
  <c r="EU76" i="1"/>
  <c r="EU77" i="1"/>
  <c r="EU78" i="1"/>
  <c r="EU79" i="1"/>
  <c r="EU80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5" i="1"/>
  <c r="ET26" i="1"/>
  <c r="ET27" i="1"/>
  <c r="ET28" i="1"/>
  <c r="ET29" i="1"/>
  <c r="ET30" i="1"/>
  <c r="ET31" i="1"/>
  <c r="ET32" i="1"/>
  <c r="ET33" i="1"/>
  <c r="ET34" i="1"/>
  <c r="ET35" i="1"/>
  <c r="ET36" i="1"/>
  <c r="ET37" i="1"/>
  <c r="ET38" i="1"/>
  <c r="ET39" i="1"/>
  <c r="ET40" i="1"/>
  <c r="ET41" i="1"/>
  <c r="ET42" i="1"/>
  <c r="ET43" i="1"/>
  <c r="ET44" i="1"/>
  <c r="ET45" i="1"/>
  <c r="ET46" i="1"/>
  <c r="ET47" i="1"/>
  <c r="ET49" i="1"/>
  <c r="ET50" i="1"/>
  <c r="ET51" i="1"/>
  <c r="ET52" i="1"/>
  <c r="ET53" i="1"/>
  <c r="ET54" i="1"/>
  <c r="ET55" i="1"/>
  <c r="ET56" i="1"/>
  <c r="ET58" i="1"/>
  <c r="ET59" i="1"/>
  <c r="ET60" i="1"/>
  <c r="ET61" i="1"/>
  <c r="ET62" i="1"/>
  <c r="ET63" i="1"/>
  <c r="ET64" i="1"/>
  <c r="ET65" i="1"/>
  <c r="ET66" i="1"/>
  <c r="ET67" i="1"/>
  <c r="ET68" i="1"/>
  <c r="ET69" i="1"/>
  <c r="ET70" i="1"/>
  <c r="ET71" i="1"/>
  <c r="ET72" i="1"/>
  <c r="ET73" i="1"/>
  <c r="ET74" i="1"/>
  <c r="ET75" i="1"/>
  <c r="ET76" i="1"/>
  <c r="ET77" i="1"/>
  <c r="ET78" i="1"/>
  <c r="ET79" i="1"/>
  <c r="ET80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9" i="1"/>
  <c r="ES50" i="1"/>
  <c r="ES51" i="1"/>
  <c r="ES52" i="1"/>
  <c r="ES53" i="1"/>
  <c r="ES54" i="1"/>
  <c r="ES55" i="1"/>
  <c r="ES56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9" i="1"/>
  <c r="ER50" i="1"/>
  <c r="ER51" i="1"/>
  <c r="ER52" i="1"/>
  <c r="ER53" i="1"/>
  <c r="ER54" i="1"/>
  <c r="ER55" i="1"/>
  <c r="ER56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9" i="1"/>
  <c r="EQ50" i="1"/>
  <c r="EQ51" i="1"/>
  <c r="EQ52" i="1"/>
  <c r="EQ53" i="1"/>
  <c r="EQ54" i="1"/>
  <c r="EQ55" i="1"/>
  <c r="EQ56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80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9" i="1"/>
  <c r="EN50" i="1"/>
  <c r="EN51" i="1"/>
  <c r="EN52" i="1"/>
  <c r="EN53" i="1"/>
  <c r="EN54" i="1"/>
  <c r="EN55" i="1"/>
  <c r="EN56" i="1"/>
  <c r="EN58" i="1"/>
  <c r="EN59" i="1"/>
  <c r="EN60" i="1"/>
  <c r="EN61" i="1"/>
  <c r="EN62" i="1"/>
  <c r="EN63" i="1"/>
  <c r="EN64" i="1"/>
  <c r="EN65" i="1"/>
  <c r="EN66" i="1"/>
  <c r="EN67" i="1"/>
  <c r="EN68" i="1"/>
  <c r="EN69" i="1"/>
  <c r="EN70" i="1"/>
  <c r="EN71" i="1"/>
  <c r="EN72" i="1"/>
  <c r="EN73" i="1"/>
  <c r="EN74" i="1"/>
  <c r="EN75" i="1"/>
  <c r="EN76" i="1"/>
  <c r="EN77" i="1"/>
  <c r="EN78" i="1"/>
  <c r="EN79" i="1"/>
  <c r="EN80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9" i="1"/>
  <c r="EM50" i="1"/>
  <c r="EM51" i="1"/>
  <c r="EM52" i="1"/>
  <c r="EM53" i="1"/>
  <c r="EM54" i="1"/>
  <c r="EM55" i="1"/>
  <c r="EM56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8" i="1"/>
  <c r="EH79" i="1"/>
  <c r="EH80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9" i="1"/>
  <c r="EF50" i="1"/>
  <c r="EF51" i="1"/>
  <c r="EF52" i="1"/>
  <c r="EF53" i="1"/>
  <c r="EF54" i="1"/>
  <c r="EF55" i="1"/>
  <c r="EF56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FD79" i="1"/>
  <c r="B79" i="1"/>
  <c r="FD78" i="1"/>
  <c r="B78" i="1"/>
  <c r="FD77" i="1"/>
  <c r="B77" i="1"/>
  <c r="FD76" i="1"/>
  <c r="B76" i="1"/>
  <c r="FD75" i="1"/>
  <c r="B75" i="1"/>
  <c r="FD74" i="1"/>
  <c r="B74" i="1"/>
  <c r="FD73" i="1"/>
  <c r="B73" i="1"/>
  <c r="FD72" i="1"/>
  <c r="B72" i="1"/>
  <c r="FD71" i="1"/>
  <c r="B71" i="1"/>
  <c r="FD70" i="1"/>
  <c r="B70" i="1"/>
  <c r="FD69" i="1"/>
  <c r="B69" i="1"/>
  <c r="FD68" i="1"/>
  <c r="B68" i="1"/>
  <c r="FD67" i="1"/>
  <c r="B67" i="1"/>
  <c r="FD66" i="1"/>
  <c r="B66" i="1"/>
  <c r="FD65" i="1"/>
  <c r="B65" i="1"/>
  <c r="FD64" i="1"/>
  <c r="B64" i="1"/>
  <c r="FD63" i="1"/>
  <c r="B63" i="1"/>
  <c r="FD62" i="1"/>
  <c r="B62" i="1"/>
  <c r="FD61" i="1"/>
  <c r="B61" i="1"/>
  <c r="FD60" i="1"/>
  <c r="B60" i="1"/>
  <c r="FD59" i="1"/>
  <c r="B59" i="1"/>
  <c r="FD58" i="1"/>
  <c r="B58" i="1"/>
  <c r="FD57" i="1"/>
  <c r="FD56" i="1"/>
  <c r="B56" i="1"/>
  <c r="FD55" i="1"/>
  <c r="FD54" i="1"/>
  <c r="B54" i="1"/>
  <c r="FD53" i="1"/>
  <c r="B53" i="1"/>
  <c r="FD52" i="1"/>
  <c r="B52" i="1"/>
  <c r="FD51" i="1"/>
  <c r="B51" i="1"/>
  <c r="FD50" i="1"/>
  <c r="B50" i="1"/>
  <c r="FD49" i="1"/>
  <c r="B49" i="1"/>
  <c r="FD48" i="1"/>
  <c r="FD47" i="1"/>
  <c r="B47" i="1"/>
  <c r="FD46" i="1"/>
  <c r="B46" i="1"/>
  <c r="FD45" i="1"/>
  <c r="B45" i="1"/>
  <c r="FD44" i="1"/>
  <c r="B44" i="1"/>
  <c r="FD43" i="1"/>
  <c r="B43" i="1"/>
  <c r="FD42" i="1"/>
  <c r="B42" i="1"/>
  <c r="FD41" i="1"/>
  <c r="B41" i="1"/>
  <c r="FD40" i="1"/>
  <c r="B40" i="1"/>
  <c r="FD39" i="1"/>
  <c r="B39" i="1"/>
  <c r="FD38" i="1"/>
  <c r="B38" i="1"/>
  <c r="FD37" i="1"/>
  <c r="B37" i="1"/>
  <c r="FD36" i="1"/>
  <c r="B36" i="1"/>
  <c r="FD35" i="1"/>
  <c r="B35" i="1"/>
  <c r="FD34" i="1"/>
  <c r="B34" i="1"/>
  <c r="FD33" i="1"/>
  <c r="B33" i="1"/>
  <c r="FD32" i="1"/>
  <c r="B32" i="1"/>
  <c r="FD31" i="1"/>
  <c r="B31" i="1"/>
  <c r="FD30" i="1"/>
  <c r="B30" i="1"/>
  <c r="FD29" i="1"/>
  <c r="B29" i="1"/>
  <c r="FD28" i="1"/>
  <c r="B28" i="1"/>
  <c r="FD27" i="1"/>
  <c r="B27" i="1"/>
  <c r="FD26" i="1"/>
  <c r="B26" i="1"/>
  <c r="FD25" i="1"/>
  <c r="B25" i="1"/>
  <c r="FD24" i="1"/>
  <c r="B24" i="1"/>
  <c r="FD23" i="1"/>
  <c r="B23" i="1"/>
  <c r="FD22" i="1"/>
  <c r="B22" i="1"/>
  <c r="FD21" i="1"/>
  <c r="B21" i="1"/>
  <c r="FD20" i="1"/>
  <c r="B20" i="1"/>
  <c r="FD19" i="1"/>
  <c r="B19" i="1"/>
  <c r="FD18" i="1"/>
  <c r="B18" i="1"/>
  <c r="FD17" i="1"/>
  <c r="B17" i="1"/>
  <c r="FD16" i="1"/>
  <c r="B16" i="1"/>
  <c r="FD15" i="1"/>
  <c r="B15" i="1"/>
  <c r="FD14" i="1"/>
  <c r="B14" i="1"/>
  <c r="FD13" i="1"/>
  <c r="B13" i="1"/>
  <c r="FD12" i="1"/>
  <c r="B12" i="1"/>
  <c r="FD11" i="1"/>
  <c r="B11" i="1"/>
  <c r="FD10" i="1"/>
  <c r="B10" i="1"/>
  <c r="FD9" i="1"/>
  <c r="B9" i="1"/>
  <c r="FD8" i="1"/>
  <c r="B8" i="1"/>
</calcChain>
</file>

<file path=xl/sharedStrings.xml><?xml version="1.0" encoding="utf-8"?>
<sst xmlns="http://schemas.openxmlformats.org/spreadsheetml/2006/main" count="890" uniqueCount="242">
  <si>
    <t>S0005</t>
  </si>
  <si>
    <t>S0006</t>
  </si>
  <si>
    <t>S0007</t>
  </si>
  <si>
    <t>S0008</t>
  </si>
  <si>
    <t>S0009</t>
  </si>
  <si>
    <t>S0010</t>
  </si>
  <si>
    <t>S0017</t>
  </si>
  <si>
    <t>S0019</t>
  </si>
  <si>
    <t>S0021</t>
  </si>
  <si>
    <t>S0023</t>
  </si>
  <si>
    <t>S0025</t>
  </si>
  <si>
    <t>S0027</t>
  </si>
  <si>
    <t>S0029</t>
  </si>
  <si>
    <t>S0031</t>
  </si>
  <si>
    <t>S0033</t>
  </si>
  <si>
    <t>S0035</t>
  </si>
  <si>
    <t>S0037</t>
  </si>
  <si>
    <t>S0039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</si>
  <si>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</si>
  <si>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</si>
  <si>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</si>
  <si>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</si>
  <si>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</si>
  <si>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</si>
  <si>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</si>
  <si>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</si>
  <si>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</si>
  <si>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</si>
  <si>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</si>
  <si>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</si>
  <si>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</si>
  <si>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</si>
  <si>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</si>
  <si>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</si>
  <si>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</si>
  <si>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</si>
  <si>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</si>
  <si>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</si>
  <si>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</si>
  <si>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</si>
  <si>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</si>
  <si>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</si>
  <si>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</si>
  <si>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</si>
  <si>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</si>
  <si>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</si>
  <si>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</si>
  <si>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</si>
  <si>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</si>
  <si>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</si>
  <si>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</si>
  <si>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</si>
  <si>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</si>
  <si>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</si>
  <si>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</si>
  <si>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</si>
  <si>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</si>
  <si>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</si>
  <si>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</si>
  <si>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</si>
  <si>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</si>
  <si>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</si>
  <si>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</si>
  <si>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</si>
  <si>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</si>
  <si>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</si>
  <si>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S0101</t>
  </si>
  <si>
    <t>S0102</t>
  </si>
  <si>
    <t>S0103</t>
  </si>
  <si>
    <t>S0104</t>
  </si>
  <si>
    <t>S0105</t>
  </si>
  <si>
    <t>S0106</t>
  </si>
  <si>
    <t>S0107</t>
  </si>
  <si>
    <t>S0108</t>
  </si>
  <si>
    <t>S0109</t>
  </si>
  <si>
    <t>S0110</t>
  </si>
  <si>
    <t>S0111</t>
  </si>
  <si>
    <t>S0112</t>
  </si>
  <si>
    <t>S0113</t>
  </si>
  <si>
    <t>S0114</t>
  </si>
  <si>
    <t>S0115</t>
  </si>
  <si>
    <t>S0116</t>
  </si>
  <si>
    <t>S0117</t>
  </si>
  <si>
    <t>S0118</t>
  </si>
  <si>
    <t>S0119</t>
  </si>
  <si>
    <t>S0120</t>
  </si>
  <si>
    <t>S0121</t>
  </si>
  <si>
    <t>S0122</t>
  </si>
  <si>
    <t>S0123</t>
  </si>
  <si>
    <t>S0124</t>
  </si>
  <si>
    <t>S0125</t>
  </si>
  <si>
    <t>S0126</t>
  </si>
  <si>
    <t>S0127</t>
  </si>
  <si>
    <t>S0128</t>
  </si>
  <si>
    <t>S0129</t>
  </si>
  <si>
    <t>S0130</t>
  </si>
  <si>
    <t>S0131</t>
  </si>
  <si>
    <t>S0132</t>
  </si>
  <si>
    <t>S0133</t>
  </si>
  <si>
    <t>S0134</t>
  </si>
  <si>
    <t>S0135</t>
  </si>
  <si>
    <t>S0136</t>
  </si>
  <si>
    <t>S0137</t>
  </si>
  <si>
    <t>S0138</t>
  </si>
  <si>
    <t>S0139</t>
  </si>
  <si>
    <t>S0140</t>
  </si>
  <si>
    <t>S0141</t>
  </si>
  <si>
    <t>S0142</t>
  </si>
  <si>
    <t>S0143</t>
  </si>
  <si>
    <t>S0144</t>
  </si>
  <si>
    <t>S0147</t>
  </si>
  <si>
    <t>S0148</t>
  </si>
  <si>
    <t>S0155</t>
  </si>
  <si>
    <t>S0156</t>
  </si>
  <si>
    <t>S0157</t>
  </si>
  <si>
    <t>S0158</t>
  </si>
  <si>
    <t>S0159</t>
  </si>
  <si>
    <t>S0160</t>
  </si>
  <si>
    <t>S0161</t>
  </si>
  <si>
    <t>S0162</t>
  </si>
  <si>
    <t>S0163</t>
  </si>
  <si>
    <t>S0164</t>
  </si>
  <si>
    <t>S0165</t>
  </si>
  <si>
    <t>S0166</t>
  </si>
  <si>
    <t>S0167</t>
  </si>
  <si>
    <t>S0168</t>
  </si>
  <si>
    <t>S0169</t>
  </si>
  <si>
    <t>S0170</t>
  </si>
  <si>
    <t>S0171</t>
  </si>
  <si>
    <t>S0172</t>
  </si>
  <si>
    <t>Sediment</t>
  </si>
  <si>
    <t>Subsurface</t>
  </si>
  <si>
    <t>DCM</t>
  </si>
  <si>
    <t>Anoxic</t>
  </si>
  <si>
    <t>cDNA</t>
  </si>
  <si>
    <t>DNA</t>
  </si>
  <si>
    <t>[total]</t>
  </si>
  <si>
    <t>[20-2000]</t>
  </si>
  <si>
    <t>[0.8-3]</t>
  </si>
  <si>
    <t>[3-20]</t>
  </si>
  <si>
    <t>[20-total]</t>
  </si>
  <si>
    <t>Naples 2009</t>
  </si>
  <si>
    <t>Oslo 2009</t>
  </si>
  <si>
    <t>Blanes 2010</t>
  </si>
  <si>
    <t>Roscoff 2010</t>
  </si>
  <si>
    <t>Naples 2010</t>
  </si>
  <si>
    <t>Varna 2010</t>
  </si>
  <si>
    <t>Oslo 2010</t>
  </si>
  <si>
    <t>Gijon 2010</t>
  </si>
  <si>
    <t>Template:</t>
  </si>
  <si>
    <t>Location:</t>
  </si>
  <si>
    <t>Size</t>
  </si>
  <si>
    <t>Provenance</t>
  </si>
  <si>
    <t>Cluster</t>
  </si>
  <si>
    <t>Distribution count</t>
  </si>
  <si>
    <t>Cluster Size</t>
  </si>
  <si>
    <t>0.8-3</t>
  </si>
  <si>
    <t>3.-20</t>
  </si>
  <si>
    <t>20-2000</t>
  </si>
  <si>
    <t>Roscoff 2010</t>
    <phoneticPr fontId="0" type="noConversion"/>
  </si>
  <si>
    <t>Watercolumn DNA</t>
  </si>
  <si>
    <t>Watercolumn cDNA</t>
  </si>
  <si>
    <t>Sediment DNA</t>
  </si>
  <si>
    <t>Sediment cDNA</t>
  </si>
  <si>
    <t>sediment</t>
  </si>
  <si>
    <t>Cluster 1004</t>
  </si>
  <si>
    <t>Super Cluster 5 + 15 (1012)</t>
  </si>
  <si>
    <t>Cluster 1066</t>
  </si>
  <si>
    <t>Cluster 1158</t>
  </si>
  <si>
    <t>Cluster 1169</t>
  </si>
  <si>
    <t>Cluster 1462</t>
  </si>
  <si>
    <t>Cluster 1474</t>
  </si>
  <si>
    <t>Cluster 1538</t>
  </si>
  <si>
    <t>Cluster 1542</t>
  </si>
  <si>
    <t>Cluster 1547</t>
  </si>
  <si>
    <t>Cluster 1631</t>
  </si>
  <si>
    <t>Cluster 211</t>
  </si>
  <si>
    <t>Cluster 314</t>
  </si>
  <si>
    <t>Super Cluster 9 (414)</t>
  </si>
  <si>
    <t>Super Cluster 4 + 14 (445)</t>
  </si>
  <si>
    <t>Super Cluster 20 (461)</t>
  </si>
  <si>
    <t>Super Cluster 3 (521)</t>
  </si>
  <si>
    <t>Super Cluster 10 (525)</t>
  </si>
  <si>
    <t>Super Cluster 19 (528)</t>
  </si>
  <si>
    <t>Cluster 548</t>
  </si>
  <si>
    <t>Super Cluster 21 (621)</t>
  </si>
  <si>
    <t>Cluster 625</t>
  </si>
  <si>
    <t>Super Cluster 13 (629)</t>
  </si>
  <si>
    <t>Cluster 632</t>
  </si>
  <si>
    <t>Super Cluster 11 (633)</t>
  </si>
  <si>
    <t>Cluster 636</t>
  </si>
  <si>
    <t>Cluster 655</t>
  </si>
  <si>
    <t>Cluster 656</t>
  </si>
  <si>
    <t>Super Cluster 12 (673)</t>
  </si>
  <si>
    <t>Cluster 684</t>
  </si>
  <si>
    <t>Super Cluster 6 + 16 + 22 (766)</t>
    <phoneticPr fontId="0" type="noConversion"/>
  </si>
  <si>
    <t>Super Cluster 8 (778)</t>
  </si>
  <si>
    <t>Super Cluster 18 (783)</t>
  </si>
  <si>
    <t>Super Cluster 17 (786)</t>
  </si>
  <si>
    <t>Cluster 804</t>
  </si>
  <si>
    <t>Cluster 808</t>
  </si>
  <si>
    <t>Cluster 832</t>
  </si>
  <si>
    <t>Super Cluster 7 (978)</t>
  </si>
  <si>
    <t>Cluster 996</t>
  </si>
  <si>
    <t>Cluster 999</t>
  </si>
  <si>
    <t>Cluster 1294</t>
  </si>
  <si>
    <t>Cluster 1449</t>
  </si>
  <si>
    <t>Cluster 1488</t>
  </si>
  <si>
    <t>Cluster 1514</t>
  </si>
  <si>
    <t>Cluster 1550</t>
  </si>
  <si>
    <t>Cluster 1562</t>
  </si>
  <si>
    <t>Cluster 1651</t>
  </si>
  <si>
    <t>Super Cluster 2 (220)</t>
  </si>
  <si>
    <t>Cluster X</t>
  </si>
  <si>
    <t>Cluster 463</t>
  </si>
  <si>
    <t>Cluster 466</t>
  </si>
  <si>
    <t>Cluster 467</t>
  </si>
  <si>
    <t>Cluster 488</t>
  </si>
  <si>
    <t>Super Cluster 1 (490)</t>
  </si>
  <si>
    <t>Cluster 534</t>
  </si>
  <si>
    <t>Cluster 536</t>
  </si>
  <si>
    <t>Cluster 540</t>
  </si>
  <si>
    <t>Cluster 542</t>
  </si>
  <si>
    <t>Cluster 550</t>
  </si>
  <si>
    <t>Cluster 635</t>
  </si>
  <si>
    <t>Cluster 741</t>
  </si>
  <si>
    <t>Cluster 792</t>
  </si>
  <si>
    <t>Cluster 796</t>
  </si>
  <si>
    <t>Cluster 800</t>
  </si>
  <si>
    <t>Cluster 809</t>
  </si>
  <si>
    <t>Cluster 828</t>
  </si>
  <si>
    <t>Cluster 830</t>
  </si>
  <si>
    <t>Cluster 902</t>
  </si>
  <si>
    <t>Cluster 928</t>
  </si>
  <si>
    <t>Cluster 986</t>
  </si>
  <si>
    <t>Cluster 987</t>
  </si>
  <si>
    <t>Chytrid like:</t>
  </si>
  <si>
    <t>Dikarya:</t>
  </si>
  <si>
    <t>Env. Type:</t>
  </si>
  <si>
    <t>Mol. Template:</t>
  </si>
  <si>
    <t>Filtrate:</t>
  </si>
  <si>
    <t>Geo. Location: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</si>
</sst>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2" xfId="0" applyNumberFormat="1" applyFont="1" applyFill="1" applyBorder="1" applyAlignment="1">
      <alignment wrapText="1"/>
    </xf>
    <xf numFmtId="0" fontId="1" fillId="2" borderId="0" xfId="0" applyNumberFormat="1" applyFont="1" applyFill="1" applyAlignment="1">
      <alignment wrapText="1"/>
    </xf>
    <xf numFmtId="0" fontId="2" fillId="0" borderId="0" xfId="0" applyNumberFormat="1" applyFont="1"/>
    <xf numFmtId="0" fontId="2" fillId="2" borderId="0" xfId="0" applyNumberFormat="1" applyFont="1" applyFill="1"/>
    <xf numFmtId="0" fontId="2" fillId="3" borderId="0" xfId="0" applyNumberFormat="1" applyFont="1" applyFill="1"/>
    <xf numFmtId="0" fontId="2" fillId="4" borderId="0" xfId="0" applyNumberFormat="1" applyFont="1" applyFill="1"/>
    <xf numFmtId="0" fontId="2" fillId="4" borderId="1" xfId="0" applyFont="1" applyFill="1" applyBorder="1"/>
    <xf numFmtId="0" fontId="2" fillId="0" borderId="0" xfId="0" applyFont="1"/>
    <xf numFmtId="0" fontId="3" fillId="2" borderId="0" xfId="0" applyNumberFormat="1" applyFont="1" applyFill="1"/>
    <xf numFmtId="0" fontId="1" fillId="0" borderId="2" xfId="0" applyNumberFormat="1" applyFont="1" applyBorder="1" applyAlignment="1">
      <alignment wrapText="1"/>
    </xf>
    <xf numFmtId="0" fontId="1" fillId="0" borderId="0" xfId="0" applyNumberFormat="1" applyFont="1" applyAlignment="1">
      <alignment wrapText="1"/>
    </xf>
    <xf numFmtId="0" fontId="1" fillId="3" borderId="2" xfId="0" applyNumberFormat="1" applyFont="1" applyFill="1" applyBorder="1" applyAlignment="1">
      <alignment wrapText="1"/>
    </xf>
    <xf numFmtId="0" fontId="1" fillId="4" borderId="2" xfId="0" applyNumberFormat="1" applyFont="1" applyFill="1" applyBorder="1" applyAlignment="1">
      <alignment wrapText="1"/>
    </xf>
    <xf numFmtId="0" fontId="1" fillId="0" borderId="3" xfId="0" applyNumberFormat="1" applyFont="1" applyBorder="1" applyAlignment="1">
      <alignment wrapText="1"/>
    </xf>
    <xf numFmtId="0" fontId="2" fillId="0" borderId="0" xfId="0" applyFont="1" applyBorder="1"/>
    <xf numFmtId="0" fontId="2" fillId="4" borderId="0" xfId="0" applyFont="1" applyFill="1"/>
    <xf numFmtId="0" fontId="2" fillId="3" borderId="0" xfId="0" applyFont="1" applyFill="1"/>
    <xf numFmtId="0" fontId="2" fillId="5" borderId="0" xfId="0" applyFont="1" applyFill="1"/>
    <xf numFmtId="0" fontId="2" fillId="5" borderId="0" xfId="0" applyNumberFormat="1" applyFont="1" applyFill="1"/>
    <xf numFmtId="0" fontId="2" fillId="5" borderId="1" xfId="0" applyFont="1" applyFill="1" applyBorder="1"/>
    <xf numFmtId="0" fontId="3" fillId="0" borderId="0" xfId="0" applyFont="1"/>
    <xf numFmtId="0" fontId="3" fillId="4" borderId="0" xfId="0" applyFont="1" applyFill="1"/>
    <xf numFmtId="0" fontId="3" fillId="3" borderId="0" xfId="0" applyFont="1" applyFill="1"/>
    <xf numFmtId="0" fontId="3" fillId="4" borderId="1" xfId="0" applyFont="1" applyFill="1" applyBorder="1"/>
    <xf numFmtId="0" fontId="3" fillId="5" borderId="0" xfId="0" applyFont="1" applyFill="1"/>
    <xf numFmtId="0" fontId="2" fillId="3" borderId="1" xfId="0" applyFont="1" applyFill="1" applyBorder="1"/>
    <xf numFmtId="0" fontId="2" fillId="0" borderId="4" xfId="0" applyFont="1" applyBorder="1"/>
    <xf numFmtId="0" fontId="2" fillId="4" borderId="4" xfId="0" applyFont="1" applyFill="1" applyBorder="1"/>
    <xf numFmtId="0" fontId="2" fillId="3" borderId="4" xfId="0" applyFont="1" applyFill="1" applyBorder="1"/>
    <xf numFmtId="0" fontId="2" fillId="4" borderId="5" xfId="0" applyFont="1" applyFill="1" applyBorder="1"/>
    <xf numFmtId="0" fontId="2" fillId="3" borderId="0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84"/>
  <sheetViews>
    <sheetView tabSelected="1" workbookViewId="0">
      <selection activeCell="A2" sqref="A2:A5"/>
    </sheetView>
  </sheetViews>
  <sheetFormatPr baseColWidth="10" defaultRowHeight="15" x14ac:dyDescent="0"/>
  <cols>
    <col min="1" max="1" width="32.83203125" customWidth="1"/>
  </cols>
  <sheetData>
    <row r="1" spans="1:162" ht="20" customHeight="1">
      <c r="A1" s="3"/>
      <c r="B1" s="3"/>
      <c r="C1" s="3"/>
      <c r="D1" s="4" t="s">
        <v>0</v>
      </c>
      <c r="E1" s="4" t="s">
        <v>1</v>
      </c>
      <c r="F1" s="5" t="s">
        <v>2</v>
      </c>
      <c r="G1" s="6" t="s">
        <v>3</v>
      </c>
      <c r="H1" s="5" t="s">
        <v>4</v>
      </c>
      <c r="I1" s="4" t="s">
        <v>5</v>
      </c>
      <c r="J1" s="4" t="s">
        <v>6</v>
      </c>
      <c r="K1" s="3" t="s">
        <v>7</v>
      </c>
      <c r="L1" s="4" t="s">
        <v>8</v>
      </c>
      <c r="M1" s="3" t="s">
        <v>9</v>
      </c>
      <c r="N1" s="4" t="s">
        <v>10</v>
      </c>
      <c r="O1" s="3" t="s">
        <v>11</v>
      </c>
      <c r="P1" s="4" t="s">
        <v>12</v>
      </c>
      <c r="Q1" s="3" t="s">
        <v>13</v>
      </c>
      <c r="R1" s="4" t="s">
        <v>14</v>
      </c>
      <c r="S1" s="3" t="s">
        <v>15</v>
      </c>
      <c r="T1" s="4" t="s">
        <v>16</v>
      </c>
      <c r="U1" s="3" t="s">
        <v>17</v>
      </c>
      <c r="V1" s="4" t="s">
        <v>18</v>
      </c>
      <c r="W1" s="3" t="s">
        <v>19</v>
      </c>
      <c r="X1" s="4" t="s">
        <v>20</v>
      </c>
      <c r="Y1" s="3" t="s">
        <v>21</v>
      </c>
      <c r="Z1" s="3" t="s">
        <v>22</v>
      </c>
      <c r="AA1" s="4" t="s">
        <v>23</v>
      </c>
      <c r="AB1" s="3" t="s">
        <v>24</v>
      </c>
      <c r="AC1" s="4" t="s">
        <v>25</v>
      </c>
      <c r="AD1" s="3" t="s">
        <v>26</v>
      </c>
      <c r="AE1" s="4" t="s">
        <v>27</v>
      </c>
      <c r="AF1" s="3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H1" s="4" t="s">
        <v>56</v>
      </c>
      <c r="BI1" s="4" t="s">
        <v>57</v>
      </c>
      <c r="BJ1" s="4" t="s">
        <v>58</v>
      </c>
      <c r="BK1" s="4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4" t="s">
        <v>70</v>
      </c>
      <c r="BW1" s="4" t="s">
        <v>71</v>
      </c>
      <c r="BX1" s="4" t="s">
        <v>72</v>
      </c>
      <c r="BY1" s="4" t="s">
        <v>73</v>
      </c>
      <c r="BZ1" s="4" t="s">
        <v>74</v>
      </c>
      <c r="CA1" s="4" t="s">
        <v>75</v>
      </c>
      <c r="CB1" s="4" t="s">
        <v>76</v>
      </c>
      <c r="CC1" s="4" t="s">
        <v>77</v>
      </c>
      <c r="CD1" s="4" t="s">
        <v>78</v>
      </c>
      <c r="CE1" s="4" t="s">
        <v>79</v>
      </c>
      <c r="CF1" s="3" t="s">
        <v>80</v>
      </c>
      <c r="CG1" s="3" t="s">
        <v>81</v>
      </c>
      <c r="CH1" s="3" t="s">
        <v>82</v>
      </c>
      <c r="CI1" s="3" t="s">
        <v>83</v>
      </c>
      <c r="CJ1" s="3" t="s">
        <v>84</v>
      </c>
      <c r="CK1" s="3" t="s">
        <v>85</v>
      </c>
      <c r="CL1" s="3" t="s">
        <v>86</v>
      </c>
      <c r="CM1" s="3" t="s">
        <v>87</v>
      </c>
      <c r="CN1" s="3" t="s">
        <v>88</v>
      </c>
      <c r="CO1" s="3" t="s">
        <v>89</v>
      </c>
      <c r="CP1" s="4" t="s">
        <v>90</v>
      </c>
      <c r="CQ1" s="4" t="s">
        <v>91</v>
      </c>
      <c r="CR1" s="4" t="s">
        <v>92</v>
      </c>
      <c r="CS1" s="4" t="s">
        <v>93</v>
      </c>
      <c r="CT1" s="4" t="s">
        <v>94</v>
      </c>
      <c r="CU1" s="4" t="s">
        <v>95</v>
      </c>
      <c r="CV1" s="4" t="s">
        <v>96</v>
      </c>
      <c r="CW1" s="4" t="s">
        <v>97</v>
      </c>
      <c r="CX1" s="4" t="s">
        <v>98</v>
      </c>
      <c r="CY1" s="4" t="s">
        <v>99</v>
      </c>
      <c r="CZ1" s="3" t="s">
        <v>100</v>
      </c>
      <c r="DA1" s="3" t="s">
        <v>101</v>
      </c>
      <c r="DB1" s="3" t="s">
        <v>102</v>
      </c>
      <c r="DC1" s="3" t="s">
        <v>103</v>
      </c>
      <c r="DD1" s="3" t="s">
        <v>104</v>
      </c>
      <c r="DE1" s="3" t="s">
        <v>105</v>
      </c>
      <c r="DF1" s="3" t="s">
        <v>106</v>
      </c>
      <c r="DG1" s="3" t="s">
        <v>107</v>
      </c>
      <c r="DH1" s="3" t="s">
        <v>108</v>
      </c>
      <c r="DI1" s="3" t="s">
        <v>109</v>
      </c>
      <c r="DJ1" s="4" t="s">
        <v>110</v>
      </c>
      <c r="DK1" s="3" t="s">
        <v>111</v>
      </c>
      <c r="DL1" s="4" t="s">
        <v>112</v>
      </c>
      <c r="DM1" s="3" t="s">
        <v>113</v>
      </c>
      <c r="DN1" s="4" t="s">
        <v>114</v>
      </c>
      <c r="DO1" s="4" t="s">
        <v>115</v>
      </c>
      <c r="DP1" s="3" t="s">
        <v>116</v>
      </c>
      <c r="DQ1" s="3" t="s">
        <v>117</v>
      </c>
      <c r="DR1" s="4" t="s">
        <v>118</v>
      </c>
      <c r="DS1" s="4" t="s">
        <v>119</v>
      </c>
      <c r="DT1" s="4" t="s">
        <v>120</v>
      </c>
      <c r="DU1" s="4" t="s">
        <v>121</v>
      </c>
      <c r="DV1" s="4" t="s">
        <v>122</v>
      </c>
      <c r="DW1" s="4" t="s">
        <v>123</v>
      </c>
      <c r="DX1" s="3" t="s">
        <v>124</v>
      </c>
      <c r="DY1" s="3" t="s">
        <v>125</v>
      </c>
      <c r="DZ1" s="3" t="s">
        <v>126</v>
      </c>
      <c r="EA1" s="3" t="s">
        <v>127</v>
      </c>
      <c r="EB1" s="3" t="s">
        <v>128</v>
      </c>
      <c r="EC1" s="3" t="s">
        <v>129</v>
      </c>
      <c r="ED1" s="7"/>
      <c r="EE1" s="8"/>
      <c r="EF1" s="8"/>
      <c r="EG1" s="7"/>
      <c r="EH1" s="8"/>
      <c r="EI1" s="8"/>
      <c r="EJ1" s="8"/>
      <c r="EK1" s="8"/>
      <c r="EL1" s="7"/>
      <c r="EM1" s="8"/>
      <c r="EN1" s="8"/>
      <c r="EO1" s="8"/>
      <c r="EP1" s="7"/>
      <c r="EQ1" s="8"/>
      <c r="ER1" s="8"/>
      <c r="ES1" s="8"/>
      <c r="ET1" s="8"/>
      <c r="EU1" s="8"/>
      <c r="EV1" s="8"/>
      <c r="EW1" s="8"/>
      <c r="EX1" s="8"/>
      <c r="EY1" s="7"/>
      <c r="EZ1" s="8"/>
      <c r="FA1" s="8"/>
      <c r="FB1" s="8"/>
      <c r="FC1" s="8"/>
      <c r="FD1" s="8"/>
      <c r="FE1" s="8"/>
      <c r="FF1" s="8"/>
    </row>
    <row r="2" spans="1:162" ht="20" customHeight="1">
      <c r="A2" s="3" t="s">
        <v>238</v>
      </c>
      <c r="B2" s="3" t="s">
        <v>238</v>
      </c>
      <c r="C2" s="3"/>
      <c r="D2" s="9" t="s">
        <v>130</v>
      </c>
      <c r="E2" s="9" t="s">
        <v>130</v>
      </c>
      <c r="F2" s="5" t="s">
        <v>130</v>
      </c>
      <c r="G2" s="6" t="s">
        <v>130</v>
      </c>
      <c r="H2" s="5" t="s">
        <v>130</v>
      </c>
      <c r="I2" s="9" t="s">
        <v>130</v>
      </c>
      <c r="J2" s="9" t="s">
        <v>131</v>
      </c>
      <c r="K2" s="3" t="s">
        <v>131</v>
      </c>
      <c r="L2" s="9" t="s">
        <v>132</v>
      </c>
      <c r="M2" s="3" t="s">
        <v>132</v>
      </c>
      <c r="N2" s="9" t="s">
        <v>132</v>
      </c>
      <c r="O2" s="3" t="s">
        <v>132</v>
      </c>
      <c r="P2" s="4" t="s">
        <v>131</v>
      </c>
      <c r="Q2" s="3" t="s">
        <v>131</v>
      </c>
      <c r="R2" s="9" t="s">
        <v>132</v>
      </c>
      <c r="S2" s="3" t="s">
        <v>132</v>
      </c>
      <c r="T2" s="1" t="s">
        <v>131</v>
      </c>
      <c r="U2" s="10" t="s">
        <v>131</v>
      </c>
      <c r="V2" s="9" t="s">
        <v>132</v>
      </c>
      <c r="W2" s="3" t="s">
        <v>132</v>
      </c>
      <c r="X2" s="1" t="s">
        <v>131</v>
      </c>
      <c r="Y2" s="10" t="s">
        <v>131</v>
      </c>
      <c r="Z2" s="11" t="s">
        <v>132</v>
      </c>
      <c r="AA2" s="1" t="s">
        <v>131</v>
      </c>
      <c r="AB2" s="10" t="s">
        <v>131</v>
      </c>
      <c r="AC2" s="2" t="s">
        <v>132</v>
      </c>
      <c r="AD2" s="11" t="s">
        <v>132</v>
      </c>
      <c r="AE2" s="1" t="s">
        <v>131</v>
      </c>
      <c r="AF2" s="10" t="s">
        <v>131</v>
      </c>
      <c r="AG2" s="2" t="s">
        <v>132</v>
      </c>
      <c r="AH2" s="2" t="s">
        <v>131</v>
      </c>
      <c r="AI2" s="2" t="s">
        <v>131</v>
      </c>
      <c r="AJ2" s="2" t="s">
        <v>131</v>
      </c>
      <c r="AK2" s="2" t="s">
        <v>130</v>
      </c>
      <c r="AL2" s="2" t="s">
        <v>131</v>
      </c>
      <c r="AM2" s="2" t="s">
        <v>131</v>
      </c>
      <c r="AN2" s="2" t="s">
        <v>131</v>
      </c>
      <c r="AO2" s="2" t="s">
        <v>130</v>
      </c>
      <c r="AP2" s="2" t="s">
        <v>131</v>
      </c>
      <c r="AQ2" s="2" t="s">
        <v>131</v>
      </c>
      <c r="AR2" s="11" t="s">
        <v>131</v>
      </c>
      <c r="AS2" s="11" t="s">
        <v>131</v>
      </c>
      <c r="AT2" s="11" t="s">
        <v>131</v>
      </c>
      <c r="AU2" s="11" t="s">
        <v>130</v>
      </c>
      <c r="AV2" s="11" t="s">
        <v>131</v>
      </c>
      <c r="AW2" s="11" t="s">
        <v>131</v>
      </c>
      <c r="AX2" s="11" t="s">
        <v>131</v>
      </c>
      <c r="AY2" s="11" t="s">
        <v>130</v>
      </c>
      <c r="AZ2" s="11" t="s">
        <v>131</v>
      </c>
      <c r="BA2" s="11" t="s">
        <v>131</v>
      </c>
      <c r="BB2" s="2" t="s">
        <v>131</v>
      </c>
      <c r="BC2" s="2" t="s">
        <v>132</v>
      </c>
      <c r="BD2" s="2" t="s">
        <v>132</v>
      </c>
      <c r="BE2" s="2" t="s">
        <v>132</v>
      </c>
      <c r="BF2" s="2" t="s">
        <v>130</v>
      </c>
      <c r="BG2" s="2" t="s">
        <v>131</v>
      </c>
      <c r="BH2" s="2" t="s">
        <v>131</v>
      </c>
      <c r="BI2" s="2" t="s">
        <v>131</v>
      </c>
      <c r="BJ2" s="2" t="s">
        <v>132</v>
      </c>
      <c r="BK2" s="2" t="s">
        <v>132</v>
      </c>
      <c r="BL2" s="11" t="s">
        <v>131</v>
      </c>
      <c r="BM2" s="11" t="s">
        <v>132</v>
      </c>
      <c r="BN2" s="11" t="s">
        <v>132</v>
      </c>
      <c r="BO2" s="11" t="s">
        <v>132</v>
      </c>
      <c r="BP2" s="11" t="s">
        <v>130</v>
      </c>
      <c r="BQ2" s="11" t="s">
        <v>131</v>
      </c>
      <c r="BR2" s="11" t="s">
        <v>131</v>
      </c>
      <c r="BS2" s="11" t="s">
        <v>131</v>
      </c>
      <c r="BT2" s="11" t="s">
        <v>132</v>
      </c>
      <c r="BU2" s="11" t="s">
        <v>132</v>
      </c>
      <c r="BV2" s="2" t="s">
        <v>132</v>
      </c>
      <c r="BW2" s="2" t="s">
        <v>131</v>
      </c>
      <c r="BX2" s="2" t="s">
        <v>131</v>
      </c>
      <c r="BY2" s="2" t="s">
        <v>131</v>
      </c>
      <c r="BZ2" s="2" t="s">
        <v>133</v>
      </c>
      <c r="CA2" s="2" t="s">
        <v>133</v>
      </c>
      <c r="CB2" s="2" t="s">
        <v>133</v>
      </c>
      <c r="CC2" s="2" t="s">
        <v>132</v>
      </c>
      <c r="CD2" s="2" t="s">
        <v>130</v>
      </c>
      <c r="CE2" s="2" t="s">
        <v>130</v>
      </c>
      <c r="CF2" s="11" t="s">
        <v>132</v>
      </c>
      <c r="CG2" s="11" t="s">
        <v>131</v>
      </c>
      <c r="CH2" s="11" t="s">
        <v>131</v>
      </c>
      <c r="CI2" s="11" t="s">
        <v>131</v>
      </c>
      <c r="CJ2" s="11" t="s">
        <v>133</v>
      </c>
      <c r="CK2" s="11" t="s">
        <v>133</v>
      </c>
      <c r="CL2" s="11" t="s">
        <v>133</v>
      </c>
      <c r="CM2" s="11" t="s">
        <v>132</v>
      </c>
      <c r="CN2" s="11" t="s">
        <v>130</v>
      </c>
      <c r="CO2" s="11" t="s">
        <v>130</v>
      </c>
      <c r="CP2" s="2" t="s">
        <v>131</v>
      </c>
      <c r="CQ2" s="2" t="s">
        <v>132</v>
      </c>
      <c r="CR2" s="2" t="s">
        <v>132</v>
      </c>
      <c r="CS2" s="2" t="s">
        <v>132</v>
      </c>
      <c r="CT2" s="2" t="s">
        <v>130</v>
      </c>
      <c r="CU2" s="2" t="s">
        <v>130</v>
      </c>
      <c r="CV2" s="2" t="s">
        <v>131</v>
      </c>
      <c r="CW2" s="2" t="s">
        <v>131</v>
      </c>
      <c r="CX2" s="2" t="s">
        <v>132</v>
      </c>
      <c r="CY2" s="2" t="s">
        <v>130</v>
      </c>
      <c r="CZ2" s="11" t="s">
        <v>131</v>
      </c>
      <c r="DA2" s="11" t="s">
        <v>132</v>
      </c>
      <c r="DB2" s="11" t="s">
        <v>132</v>
      </c>
      <c r="DC2" s="11" t="s">
        <v>132</v>
      </c>
      <c r="DD2" s="11" t="s">
        <v>130</v>
      </c>
      <c r="DE2" s="11" t="s">
        <v>130</v>
      </c>
      <c r="DF2" s="11" t="s">
        <v>131</v>
      </c>
      <c r="DG2" s="11" t="s">
        <v>131</v>
      </c>
      <c r="DH2" s="11" t="s">
        <v>132</v>
      </c>
      <c r="DI2" s="11" t="s">
        <v>130</v>
      </c>
      <c r="DJ2" s="2" t="s">
        <v>130</v>
      </c>
      <c r="DK2" s="11" t="s">
        <v>130</v>
      </c>
      <c r="DL2" s="2" t="s">
        <v>131</v>
      </c>
      <c r="DM2" s="11" t="s">
        <v>131</v>
      </c>
      <c r="DN2" s="2" t="s">
        <v>131</v>
      </c>
      <c r="DO2" s="2" t="s">
        <v>131</v>
      </c>
      <c r="DP2" s="11" t="s">
        <v>131</v>
      </c>
      <c r="DQ2" s="11" t="s">
        <v>131</v>
      </c>
      <c r="DR2" s="2" t="s">
        <v>132</v>
      </c>
      <c r="DS2" s="2" t="s">
        <v>132</v>
      </c>
      <c r="DT2" s="2" t="s">
        <v>131</v>
      </c>
      <c r="DU2" s="2" t="s">
        <v>132</v>
      </c>
      <c r="DV2" s="2" t="s">
        <v>132</v>
      </c>
      <c r="DW2" s="2" t="s">
        <v>131</v>
      </c>
      <c r="DX2" s="11" t="s">
        <v>132</v>
      </c>
      <c r="DY2" s="11" t="s">
        <v>132</v>
      </c>
      <c r="DZ2" s="11" t="s">
        <v>131</v>
      </c>
      <c r="EA2" s="11" t="s">
        <v>132</v>
      </c>
      <c r="EB2" s="11" t="s">
        <v>132</v>
      </c>
      <c r="EC2" s="11" t="s">
        <v>131</v>
      </c>
      <c r="ED2" s="7"/>
      <c r="EE2" s="8"/>
      <c r="EF2" s="8"/>
      <c r="EG2" s="7"/>
      <c r="EH2" s="8"/>
      <c r="EI2" s="8"/>
      <c r="EJ2" s="8"/>
      <c r="EK2" s="8"/>
      <c r="EL2" s="7"/>
      <c r="EM2" s="8"/>
      <c r="EN2" s="8"/>
      <c r="EO2" s="8"/>
      <c r="EP2" s="7"/>
      <c r="EQ2" s="8"/>
      <c r="ER2" s="8"/>
      <c r="ES2" s="8"/>
      <c r="ET2" s="8"/>
      <c r="EU2" s="8"/>
      <c r="EV2" s="8"/>
      <c r="EW2" s="8"/>
      <c r="EX2" s="8"/>
      <c r="EY2" s="7"/>
      <c r="EZ2" s="8"/>
      <c r="FA2" s="8"/>
      <c r="FB2" s="8"/>
      <c r="FC2" s="8"/>
      <c r="FD2" s="8"/>
      <c r="FE2" s="8"/>
      <c r="FF2" s="8"/>
    </row>
    <row r="3" spans="1:162" ht="20" customHeight="1">
      <c r="A3" s="3" t="s">
        <v>239</v>
      </c>
      <c r="B3" s="3" t="s">
        <v>239</v>
      </c>
      <c r="C3" s="3"/>
      <c r="D3" s="1" t="s">
        <v>134</v>
      </c>
      <c r="E3" s="1" t="s">
        <v>134</v>
      </c>
      <c r="F3" s="12" t="s">
        <v>135</v>
      </c>
      <c r="G3" s="13" t="s">
        <v>135</v>
      </c>
      <c r="H3" s="12" t="s">
        <v>135</v>
      </c>
      <c r="I3" s="1" t="s">
        <v>134</v>
      </c>
      <c r="J3" s="1" t="s">
        <v>134</v>
      </c>
      <c r="K3" s="10" t="s">
        <v>135</v>
      </c>
      <c r="L3" s="1" t="s">
        <v>134</v>
      </c>
      <c r="M3" s="10" t="s">
        <v>135</v>
      </c>
      <c r="N3" s="1" t="s">
        <v>134</v>
      </c>
      <c r="O3" s="10" t="s">
        <v>135</v>
      </c>
      <c r="P3" s="1" t="s">
        <v>134</v>
      </c>
      <c r="Q3" s="10" t="s">
        <v>135</v>
      </c>
      <c r="R3" s="1" t="s">
        <v>134</v>
      </c>
      <c r="S3" s="10" t="s">
        <v>135</v>
      </c>
      <c r="T3" s="1" t="s">
        <v>134</v>
      </c>
      <c r="U3" s="10" t="s">
        <v>135</v>
      </c>
      <c r="V3" s="1" t="s">
        <v>134</v>
      </c>
      <c r="W3" s="10" t="s">
        <v>135</v>
      </c>
      <c r="X3" s="1" t="s">
        <v>134</v>
      </c>
      <c r="Y3" s="10" t="s">
        <v>135</v>
      </c>
      <c r="Z3" s="10" t="s">
        <v>135</v>
      </c>
      <c r="AA3" s="1" t="s">
        <v>134</v>
      </c>
      <c r="AB3" s="10" t="s">
        <v>135</v>
      </c>
      <c r="AC3" s="1" t="s">
        <v>134</v>
      </c>
      <c r="AD3" s="10" t="s">
        <v>135</v>
      </c>
      <c r="AE3" s="1" t="s">
        <v>134</v>
      </c>
      <c r="AF3" s="10" t="s">
        <v>135</v>
      </c>
      <c r="AG3" s="1" t="s">
        <v>134</v>
      </c>
      <c r="AH3" s="1" t="s">
        <v>134</v>
      </c>
      <c r="AI3" s="1" t="s">
        <v>134</v>
      </c>
      <c r="AJ3" s="1" t="s">
        <v>134</v>
      </c>
      <c r="AK3" s="1" t="s">
        <v>134</v>
      </c>
      <c r="AL3" s="1" t="s">
        <v>134</v>
      </c>
      <c r="AM3" s="1" t="s">
        <v>134</v>
      </c>
      <c r="AN3" s="1" t="s">
        <v>134</v>
      </c>
      <c r="AO3" s="1" t="s">
        <v>134</v>
      </c>
      <c r="AP3" s="1" t="s">
        <v>134</v>
      </c>
      <c r="AQ3" s="1" t="s">
        <v>134</v>
      </c>
      <c r="AR3" s="10" t="s">
        <v>135</v>
      </c>
      <c r="AS3" s="10" t="s">
        <v>135</v>
      </c>
      <c r="AT3" s="10" t="s">
        <v>135</v>
      </c>
      <c r="AU3" s="10" t="s">
        <v>135</v>
      </c>
      <c r="AV3" s="10" t="s">
        <v>135</v>
      </c>
      <c r="AW3" s="10" t="s">
        <v>135</v>
      </c>
      <c r="AX3" s="10" t="s">
        <v>135</v>
      </c>
      <c r="AY3" s="10" t="s">
        <v>135</v>
      </c>
      <c r="AZ3" s="10" t="s">
        <v>135</v>
      </c>
      <c r="BA3" s="10" t="s">
        <v>135</v>
      </c>
      <c r="BB3" s="1" t="s">
        <v>134</v>
      </c>
      <c r="BC3" s="1" t="s">
        <v>134</v>
      </c>
      <c r="BD3" s="1" t="s">
        <v>134</v>
      </c>
      <c r="BE3" s="1" t="s">
        <v>134</v>
      </c>
      <c r="BF3" s="1" t="s">
        <v>134</v>
      </c>
      <c r="BG3" s="1" t="s">
        <v>134</v>
      </c>
      <c r="BH3" s="1" t="s">
        <v>134</v>
      </c>
      <c r="BI3" s="1" t="s">
        <v>134</v>
      </c>
      <c r="BJ3" s="1" t="s">
        <v>134</v>
      </c>
      <c r="BK3" s="1" t="s">
        <v>134</v>
      </c>
      <c r="BL3" s="10" t="s">
        <v>135</v>
      </c>
      <c r="BM3" s="10" t="s">
        <v>135</v>
      </c>
      <c r="BN3" s="10" t="s">
        <v>135</v>
      </c>
      <c r="BO3" s="10" t="s">
        <v>135</v>
      </c>
      <c r="BP3" s="10" t="s">
        <v>135</v>
      </c>
      <c r="BQ3" s="10" t="s">
        <v>135</v>
      </c>
      <c r="BR3" s="10" t="s">
        <v>135</v>
      </c>
      <c r="BS3" s="10" t="s">
        <v>135</v>
      </c>
      <c r="BT3" s="10" t="s">
        <v>135</v>
      </c>
      <c r="BU3" s="10" t="s">
        <v>135</v>
      </c>
      <c r="BV3" s="1" t="s">
        <v>134</v>
      </c>
      <c r="BW3" s="1" t="s">
        <v>134</v>
      </c>
      <c r="BX3" s="1" t="s">
        <v>134</v>
      </c>
      <c r="BY3" s="1" t="s">
        <v>134</v>
      </c>
      <c r="BZ3" s="1" t="s">
        <v>134</v>
      </c>
      <c r="CA3" s="1" t="s">
        <v>134</v>
      </c>
      <c r="CB3" s="1" t="s">
        <v>134</v>
      </c>
      <c r="CC3" s="1" t="s">
        <v>134</v>
      </c>
      <c r="CD3" s="1" t="s">
        <v>134</v>
      </c>
      <c r="CE3" s="1" t="s">
        <v>134</v>
      </c>
      <c r="CF3" s="10" t="s">
        <v>135</v>
      </c>
      <c r="CG3" s="10" t="s">
        <v>135</v>
      </c>
      <c r="CH3" s="10" t="s">
        <v>135</v>
      </c>
      <c r="CI3" s="10" t="s">
        <v>135</v>
      </c>
      <c r="CJ3" s="10" t="s">
        <v>135</v>
      </c>
      <c r="CK3" s="10" t="s">
        <v>135</v>
      </c>
      <c r="CL3" s="10" t="s">
        <v>135</v>
      </c>
      <c r="CM3" s="10" t="s">
        <v>135</v>
      </c>
      <c r="CN3" s="10" t="s">
        <v>135</v>
      </c>
      <c r="CO3" s="10" t="s">
        <v>135</v>
      </c>
      <c r="CP3" s="1" t="s">
        <v>134</v>
      </c>
      <c r="CQ3" s="1" t="s">
        <v>134</v>
      </c>
      <c r="CR3" s="1" t="s">
        <v>134</v>
      </c>
      <c r="CS3" s="1" t="s">
        <v>134</v>
      </c>
      <c r="CT3" s="1" t="s">
        <v>134</v>
      </c>
      <c r="CU3" s="1" t="s">
        <v>134</v>
      </c>
      <c r="CV3" s="1" t="s">
        <v>134</v>
      </c>
      <c r="CW3" s="1" t="s">
        <v>134</v>
      </c>
      <c r="CX3" s="1" t="s">
        <v>134</v>
      </c>
      <c r="CY3" s="1" t="s">
        <v>134</v>
      </c>
      <c r="CZ3" s="10" t="s">
        <v>135</v>
      </c>
      <c r="DA3" s="10" t="s">
        <v>135</v>
      </c>
      <c r="DB3" s="10" t="s">
        <v>135</v>
      </c>
      <c r="DC3" s="10" t="s">
        <v>135</v>
      </c>
      <c r="DD3" s="10" t="s">
        <v>135</v>
      </c>
      <c r="DE3" s="10" t="s">
        <v>135</v>
      </c>
      <c r="DF3" s="10" t="s">
        <v>135</v>
      </c>
      <c r="DG3" s="10" t="s">
        <v>135</v>
      </c>
      <c r="DH3" s="10" t="s">
        <v>135</v>
      </c>
      <c r="DI3" s="10" t="s">
        <v>135</v>
      </c>
      <c r="DJ3" s="1" t="s">
        <v>134</v>
      </c>
      <c r="DK3" s="10" t="s">
        <v>135</v>
      </c>
      <c r="DL3" s="1" t="s">
        <v>134</v>
      </c>
      <c r="DM3" s="10" t="s">
        <v>135</v>
      </c>
      <c r="DN3" s="1" t="s">
        <v>134</v>
      </c>
      <c r="DO3" s="1" t="s">
        <v>134</v>
      </c>
      <c r="DP3" s="10" t="s">
        <v>135</v>
      </c>
      <c r="DQ3" s="10" t="s">
        <v>135</v>
      </c>
      <c r="DR3" s="1" t="s">
        <v>134</v>
      </c>
      <c r="DS3" s="1" t="s">
        <v>134</v>
      </c>
      <c r="DT3" s="1" t="s">
        <v>134</v>
      </c>
      <c r="DU3" s="1" t="s">
        <v>134</v>
      </c>
      <c r="DV3" s="1" t="s">
        <v>134</v>
      </c>
      <c r="DW3" s="1" t="s">
        <v>134</v>
      </c>
      <c r="DX3" s="10" t="s">
        <v>135</v>
      </c>
      <c r="DY3" s="10" t="s">
        <v>135</v>
      </c>
      <c r="DZ3" s="10" t="s">
        <v>135</v>
      </c>
      <c r="EA3" s="10" t="s">
        <v>135</v>
      </c>
      <c r="EB3" s="10" t="s">
        <v>135</v>
      </c>
      <c r="EC3" s="14" t="s">
        <v>135</v>
      </c>
      <c r="ED3" s="7"/>
      <c r="EE3" s="8"/>
      <c r="EF3" s="8"/>
      <c r="EG3" s="7"/>
      <c r="EH3" s="8"/>
      <c r="EI3" s="8"/>
      <c r="EJ3" s="8"/>
      <c r="EK3" s="8"/>
      <c r="EL3" s="7"/>
      <c r="EM3" s="8"/>
      <c r="EN3" s="8"/>
      <c r="EO3" s="8"/>
      <c r="EP3" s="7"/>
      <c r="EQ3" s="8"/>
      <c r="ER3" s="8"/>
      <c r="ES3" s="8"/>
      <c r="ET3" s="8"/>
      <c r="EU3" s="8"/>
      <c r="EV3" s="8"/>
      <c r="EW3" s="8"/>
      <c r="EX3" s="8"/>
      <c r="EY3" s="7"/>
      <c r="EZ3" s="8"/>
      <c r="FA3" s="8"/>
      <c r="FB3" s="8"/>
      <c r="FC3" s="8"/>
      <c r="FD3" s="8"/>
      <c r="FE3" s="8"/>
      <c r="FF3" s="8"/>
    </row>
    <row r="4" spans="1:162" ht="20" customHeight="1">
      <c r="A4" s="3" t="s">
        <v>240</v>
      </c>
      <c r="B4" s="3" t="s">
        <v>240</v>
      </c>
      <c r="C4" s="3"/>
      <c r="D4" s="1" t="s">
        <v>136</v>
      </c>
      <c r="E4" s="1" t="s">
        <v>136</v>
      </c>
      <c r="F4" s="12" t="s">
        <v>136</v>
      </c>
      <c r="G4" s="13" t="s">
        <v>136</v>
      </c>
      <c r="H4" s="12" t="s">
        <v>136</v>
      </c>
      <c r="I4" s="1" t="s">
        <v>136</v>
      </c>
      <c r="J4" s="1" t="s">
        <v>137</v>
      </c>
      <c r="K4" s="10" t="s">
        <v>137</v>
      </c>
      <c r="L4" s="1" t="s">
        <v>137</v>
      </c>
      <c r="M4" s="10" t="s">
        <v>137</v>
      </c>
      <c r="N4" s="1" t="s">
        <v>138</v>
      </c>
      <c r="O4" s="10" t="s">
        <v>138</v>
      </c>
      <c r="P4" s="1" t="s">
        <v>138</v>
      </c>
      <c r="Q4" s="10" t="s">
        <v>138</v>
      </c>
      <c r="R4" s="1" t="s">
        <v>139</v>
      </c>
      <c r="S4" s="10" t="s">
        <v>139</v>
      </c>
      <c r="T4" s="1" t="s">
        <v>139</v>
      </c>
      <c r="U4" s="10" t="s">
        <v>139</v>
      </c>
      <c r="V4" s="1" t="s">
        <v>137</v>
      </c>
      <c r="W4" s="10" t="s">
        <v>138</v>
      </c>
      <c r="X4" s="1" t="s">
        <v>137</v>
      </c>
      <c r="Y4" s="10" t="s">
        <v>137</v>
      </c>
      <c r="Z4" s="10" t="s">
        <v>137</v>
      </c>
      <c r="AA4" s="1" t="s">
        <v>139</v>
      </c>
      <c r="AB4" s="10" t="s">
        <v>139</v>
      </c>
      <c r="AC4" s="1" t="s">
        <v>139</v>
      </c>
      <c r="AD4" s="10" t="s">
        <v>139</v>
      </c>
      <c r="AE4" s="1" t="s">
        <v>138</v>
      </c>
      <c r="AF4" s="10" t="s">
        <v>138</v>
      </c>
      <c r="AG4" s="1" t="s">
        <v>138</v>
      </c>
      <c r="AH4" s="1" t="s">
        <v>137</v>
      </c>
      <c r="AI4" s="1" t="s">
        <v>139</v>
      </c>
      <c r="AJ4" s="1" t="s">
        <v>138</v>
      </c>
      <c r="AK4" s="1" t="s">
        <v>136</v>
      </c>
      <c r="AL4" s="1" t="s">
        <v>137</v>
      </c>
      <c r="AM4" s="1" t="s">
        <v>139</v>
      </c>
      <c r="AN4" s="1" t="s">
        <v>138</v>
      </c>
      <c r="AO4" s="1" t="s">
        <v>136</v>
      </c>
      <c r="AP4" s="1" t="s">
        <v>137</v>
      </c>
      <c r="AQ4" s="1" t="s">
        <v>139</v>
      </c>
      <c r="AR4" s="10" t="s">
        <v>137</v>
      </c>
      <c r="AS4" s="10" t="s">
        <v>139</v>
      </c>
      <c r="AT4" s="10" t="s">
        <v>138</v>
      </c>
      <c r="AU4" s="10" t="s">
        <v>136</v>
      </c>
      <c r="AV4" s="10" t="s">
        <v>137</v>
      </c>
      <c r="AW4" s="10" t="s">
        <v>139</v>
      </c>
      <c r="AX4" s="10" t="s">
        <v>138</v>
      </c>
      <c r="AY4" s="10" t="s">
        <v>136</v>
      </c>
      <c r="AZ4" s="10" t="s">
        <v>137</v>
      </c>
      <c r="BA4" s="10" t="s">
        <v>139</v>
      </c>
      <c r="BB4" s="1" t="s">
        <v>138</v>
      </c>
      <c r="BC4" s="1" t="s">
        <v>137</v>
      </c>
      <c r="BD4" s="1" t="s">
        <v>139</v>
      </c>
      <c r="BE4" s="1" t="s">
        <v>138</v>
      </c>
      <c r="BF4" s="1" t="s">
        <v>136</v>
      </c>
      <c r="BG4" s="1" t="s">
        <v>137</v>
      </c>
      <c r="BH4" s="1" t="s">
        <v>139</v>
      </c>
      <c r="BI4" s="1" t="s">
        <v>138</v>
      </c>
      <c r="BJ4" s="1" t="s">
        <v>137</v>
      </c>
      <c r="BK4" s="1" t="s">
        <v>139</v>
      </c>
      <c r="BL4" s="10" t="s">
        <v>138</v>
      </c>
      <c r="BM4" s="10" t="s">
        <v>137</v>
      </c>
      <c r="BN4" s="10" t="s">
        <v>139</v>
      </c>
      <c r="BO4" s="10" t="s">
        <v>138</v>
      </c>
      <c r="BP4" s="10" t="s">
        <v>136</v>
      </c>
      <c r="BQ4" s="10" t="s">
        <v>137</v>
      </c>
      <c r="BR4" s="10" t="s">
        <v>139</v>
      </c>
      <c r="BS4" s="10" t="s">
        <v>138</v>
      </c>
      <c r="BT4" s="10" t="s">
        <v>137</v>
      </c>
      <c r="BU4" s="10" t="s">
        <v>139</v>
      </c>
      <c r="BV4" s="1" t="s">
        <v>139</v>
      </c>
      <c r="BW4" s="1" t="s">
        <v>138</v>
      </c>
      <c r="BX4" s="1" t="s">
        <v>139</v>
      </c>
      <c r="BY4" s="1" t="s">
        <v>140</v>
      </c>
      <c r="BZ4" s="1" t="s">
        <v>139</v>
      </c>
      <c r="CA4" s="1" t="s">
        <v>138</v>
      </c>
      <c r="CB4" s="1" t="s">
        <v>137</v>
      </c>
      <c r="CC4" s="1" t="s">
        <v>138</v>
      </c>
      <c r="CD4" s="1" t="s">
        <v>136</v>
      </c>
      <c r="CE4" s="1" t="s">
        <v>136</v>
      </c>
      <c r="CF4" s="10" t="s">
        <v>139</v>
      </c>
      <c r="CG4" s="10" t="s">
        <v>138</v>
      </c>
      <c r="CH4" s="10" t="s">
        <v>139</v>
      </c>
      <c r="CI4" s="10" t="s">
        <v>140</v>
      </c>
      <c r="CJ4" s="10" t="s">
        <v>139</v>
      </c>
      <c r="CK4" s="10" t="s">
        <v>138</v>
      </c>
      <c r="CL4" s="10" t="s">
        <v>137</v>
      </c>
      <c r="CM4" s="10" t="s">
        <v>138</v>
      </c>
      <c r="CN4" s="10" t="s">
        <v>136</v>
      </c>
      <c r="CO4" s="10" t="s">
        <v>136</v>
      </c>
      <c r="CP4" s="1" t="s">
        <v>137</v>
      </c>
      <c r="CQ4" s="1" t="s">
        <v>139</v>
      </c>
      <c r="CR4" s="1" t="s">
        <v>138</v>
      </c>
      <c r="CS4" s="1" t="s">
        <v>137</v>
      </c>
      <c r="CT4" s="1" t="s">
        <v>136</v>
      </c>
      <c r="CU4" s="1" t="s">
        <v>136</v>
      </c>
      <c r="CV4" s="1" t="s">
        <v>138</v>
      </c>
      <c r="CW4" s="1" t="s">
        <v>139</v>
      </c>
      <c r="CX4" s="1" t="s">
        <v>138</v>
      </c>
      <c r="CY4" s="1" t="s">
        <v>136</v>
      </c>
      <c r="CZ4" s="10" t="s">
        <v>137</v>
      </c>
      <c r="DA4" s="10" t="s">
        <v>139</v>
      </c>
      <c r="DB4" s="10" t="s">
        <v>138</v>
      </c>
      <c r="DC4" s="10" t="s">
        <v>137</v>
      </c>
      <c r="DD4" s="10" t="s">
        <v>136</v>
      </c>
      <c r="DE4" s="10" t="s">
        <v>136</v>
      </c>
      <c r="DF4" s="10" t="s">
        <v>138</v>
      </c>
      <c r="DG4" s="10" t="s">
        <v>139</v>
      </c>
      <c r="DH4" s="10" t="s">
        <v>138</v>
      </c>
      <c r="DI4" s="10" t="s">
        <v>136</v>
      </c>
      <c r="DJ4" s="1" t="s">
        <v>136</v>
      </c>
      <c r="DK4" s="10" t="s">
        <v>136</v>
      </c>
      <c r="DL4" s="1" t="s">
        <v>137</v>
      </c>
      <c r="DM4" s="10" t="s">
        <v>137</v>
      </c>
      <c r="DN4" s="1" t="s">
        <v>138</v>
      </c>
      <c r="DO4" s="1" t="s">
        <v>139</v>
      </c>
      <c r="DP4" s="10" t="s">
        <v>138</v>
      </c>
      <c r="DQ4" s="10" t="s">
        <v>139</v>
      </c>
      <c r="DR4" s="1" t="s">
        <v>138</v>
      </c>
      <c r="DS4" s="1" t="s">
        <v>138</v>
      </c>
      <c r="DT4" s="1" t="s">
        <v>138</v>
      </c>
      <c r="DU4" s="1" t="s">
        <v>137</v>
      </c>
      <c r="DV4" s="1" t="s">
        <v>139</v>
      </c>
      <c r="DW4" s="1" t="s">
        <v>139</v>
      </c>
      <c r="DX4" s="10" t="s">
        <v>138</v>
      </c>
      <c r="DY4" s="10" t="s">
        <v>138</v>
      </c>
      <c r="DZ4" s="10" t="s">
        <v>138</v>
      </c>
      <c r="EA4" s="10" t="s">
        <v>137</v>
      </c>
      <c r="EB4" s="10" t="s">
        <v>139</v>
      </c>
      <c r="EC4" s="14" t="s">
        <v>139</v>
      </c>
      <c r="ED4" s="7"/>
      <c r="EE4" s="8"/>
      <c r="EF4" s="8"/>
      <c r="EG4" s="7"/>
      <c r="EH4" s="8"/>
      <c r="EI4" s="8"/>
      <c r="EJ4" s="8"/>
      <c r="EK4" s="8"/>
      <c r="EL4" s="7"/>
      <c r="EM4" s="8"/>
      <c r="EN4" s="8"/>
      <c r="EO4" s="8"/>
      <c r="EP4" s="7"/>
      <c r="EQ4" s="8"/>
      <c r="ER4" s="8"/>
      <c r="ES4" s="8"/>
      <c r="ET4" s="8"/>
      <c r="EU4" s="8"/>
      <c r="EV4" s="8"/>
      <c r="EW4" s="8"/>
      <c r="EX4" s="8"/>
      <c r="EY4" s="7"/>
      <c r="EZ4" s="8"/>
      <c r="FA4" s="8"/>
      <c r="FB4" s="8"/>
      <c r="FC4" s="8"/>
      <c r="FD4" s="8"/>
      <c r="FE4" s="8"/>
      <c r="FF4" s="8"/>
    </row>
    <row r="5" spans="1:162" ht="20" customHeight="1">
      <c r="A5" s="3" t="s">
        <v>241</v>
      </c>
      <c r="B5" s="3" t="s">
        <v>241</v>
      </c>
      <c r="C5" s="3"/>
      <c r="D5" s="1" t="s">
        <v>141</v>
      </c>
      <c r="E5" s="1" t="s">
        <v>142</v>
      </c>
      <c r="F5" s="12" t="s">
        <v>142</v>
      </c>
      <c r="G5" s="13" t="s">
        <v>141</v>
      </c>
      <c r="H5" s="12" t="s">
        <v>142</v>
      </c>
      <c r="I5" s="1" t="s">
        <v>142</v>
      </c>
      <c r="J5" s="1" t="s">
        <v>141</v>
      </c>
      <c r="K5" s="10" t="s">
        <v>141</v>
      </c>
      <c r="L5" s="1" t="s">
        <v>142</v>
      </c>
      <c r="M5" s="10" t="s">
        <v>142</v>
      </c>
      <c r="N5" s="1" t="s">
        <v>142</v>
      </c>
      <c r="O5" s="10" t="s">
        <v>142</v>
      </c>
      <c r="P5" s="1" t="s">
        <v>142</v>
      </c>
      <c r="Q5" s="10" t="s">
        <v>142</v>
      </c>
      <c r="R5" s="1" t="s">
        <v>142</v>
      </c>
      <c r="S5" s="10" t="s">
        <v>142</v>
      </c>
      <c r="T5" s="1" t="s">
        <v>142</v>
      </c>
      <c r="U5" s="10" t="s">
        <v>142</v>
      </c>
      <c r="V5" s="1" t="s">
        <v>141</v>
      </c>
      <c r="W5" s="10" t="s">
        <v>141</v>
      </c>
      <c r="X5" s="1" t="s">
        <v>143</v>
      </c>
      <c r="Y5" s="10" t="s">
        <v>143</v>
      </c>
      <c r="Z5" s="10" t="s">
        <v>141</v>
      </c>
      <c r="AA5" s="1" t="s">
        <v>141</v>
      </c>
      <c r="AB5" s="10" t="s">
        <v>141</v>
      </c>
      <c r="AC5" s="1" t="s">
        <v>141</v>
      </c>
      <c r="AD5" s="10" t="s">
        <v>141</v>
      </c>
      <c r="AE5" s="1" t="s">
        <v>141</v>
      </c>
      <c r="AF5" s="10" t="s">
        <v>141</v>
      </c>
      <c r="AG5" s="1" t="s">
        <v>141</v>
      </c>
      <c r="AH5" s="1" t="s">
        <v>142</v>
      </c>
      <c r="AI5" s="1" t="s">
        <v>143</v>
      </c>
      <c r="AJ5" s="1" t="s">
        <v>143</v>
      </c>
      <c r="AK5" s="1" t="s">
        <v>143</v>
      </c>
      <c r="AL5" s="1" t="s">
        <v>144</v>
      </c>
      <c r="AM5" s="1" t="s">
        <v>144</v>
      </c>
      <c r="AN5" s="1" t="s">
        <v>144</v>
      </c>
      <c r="AO5" s="1" t="s">
        <v>144</v>
      </c>
      <c r="AP5" s="1" t="s">
        <v>145</v>
      </c>
      <c r="AQ5" s="1" t="s">
        <v>145</v>
      </c>
      <c r="AR5" s="10" t="s">
        <v>142</v>
      </c>
      <c r="AS5" s="10" t="s">
        <v>143</v>
      </c>
      <c r="AT5" s="10" t="s">
        <v>143</v>
      </c>
      <c r="AU5" s="10" t="s">
        <v>143</v>
      </c>
      <c r="AV5" s="10" t="s">
        <v>144</v>
      </c>
      <c r="AW5" s="10" t="s">
        <v>144</v>
      </c>
      <c r="AX5" s="10" t="s">
        <v>144</v>
      </c>
      <c r="AY5" s="10" t="s">
        <v>144</v>
      </c>
      <c r="AZ5" s="10" t="s">
        <v>145</v>
      </c>
      <c r="BA5" s="10" t="s">
        <v>145</v>
      </c>
      <c r="BB5" s="1" t="s">
        <v>145</v>
      </c>
      <c r="BC5" s="1" t="s">
        <v>145</v>
      </c>
      <c r="BD5" s="1" t="s">
        <v>145</v>
      </c>
      <c r="BE5" s="1" t="s">
        <v>145</v>
      </c>
      <c r="BF5" s="1" t="s">
        <v>145</v>
      </c>
      <c r="BG5" s="1" t="s">
        <v>146</v>
      </c>
      <c r="BH5" s="1" t="s">
        <v>146</v>
      </c>
      <c r="BI5" s="1" t="s">
        <v>146</v>
      </c>
      <c r="BJ5" s="1" t="s">
        <v>146</v>
      </c>
      <c r="BK5" s="1" t="s">
        <v>146</v>
      </c>
      <c r="BL5" s="10" t="s">
        <v>145</v>
      </c>
      <c r="BM5" s="10" t="s">
        <v>145</v>
      </c>
      <c r="BN5" s="10" t="s">
        <v>145</v>
      </c>
      <c r="BO5" s="10" t="s">
        <v>145</v>
      </c>
      <c r="BP5" s="10" t="s">
        <v>145</v>
      </c>
      <c r="BQ5" s="10" t="s">
        <v>146</v>
      </c>
      <c r="BR5" s="10" t="s">
        <v>146</v>
      </c>
      <c r="BS5" s="10" t="s">
        <v>146</v>
      </c>
      <c r="BT5" s="10" t="s">
        <v>146</v>
      </c>
      <c r="BU5" s="10" t="s">
        <v>146</v>
      </c>
      <c r="BV5" s="1" t="s">
        <v>147</v>
      </c>
      <c r="BW5" s="1" t="s">
        <v>147</v>
      </c>
      <c r="BX5" s="1" t="s">
        <v>147</v>
      </c>
      <c r="BY5" s="1" t="s">
        <v>147</v>
      </c>
      <c r="BZ5" s="1" t="s">
        <v>146</v>
      </c>
      <c r="CA5" s="1" t="s">
        <v>146</v>
      </c>
      <c r="CB5" s="1" t="s">
        <v>146</v>
      </c>
      <c r="CC5" s="1" t="s">
        <v>146</v>
      </c>
      <c r="CD5" s="1" t="s">
        <v>146</v>
      </c>
      <c r="CE5" s="1" t="s">
        <v>146</v>
      </c>
      <c r="CF5" s="10" t="s">
        <v>147</v>
      </c>
      <c r="CG5" s="10" t="s">
        <v>147</v>
      </c>
      <c r="CH5" s="10" t="s">
        <v>147</v>
      </c>
      <c r="CI5" s="10" t="s">
        <v>147</v>
      </c>
      <c r="CJ5" s="10" t="s">
        <v>146</v>
      </c>
      <c r="CK5" s="10" t="s">
        <v>146</v>
      </c>
      <c r="CL5" s="10" t="s">
        <v>146</v>
      </c>
      <c r="CM5" s="10" t="s">
        <v>146</v>
      </c>
      <c r="CN5" s="10" t="s">
        <v>146</v>
      </c>
      <c r="CO5" s="10" t="s">
        <v>146</v>
      </c>
      <c r="CP5" s="1" t="s">
        <v>141</v>
      </c>
      <c r="CQ5" s="1" t="s">
        <v>142</v>
      </c>
      <c r="CR5" s="1" t="s">
        <v>142</v>
      </c>
      <c r="CS5" s="1" t="s">
        <v>142</v>
      </c>
      <c r="CT5" s="1" t="s">
        <v>142</v>
      </c>
      <c r="CU5" s="1" t="s">
        <v>142</v>
      </c>
      <c r="CV5" s="1" t="s">
        <v>142</v>
      </c>
      <c r="CW5" s="1" t="s">
        <v>142</v>
      </c>
      <c r="CX5" s="1" t="s">
        <v>147</v>
      </c>
      <c r="CY5" s="1" t="s">
        <v>147</v>
      </c>
      <c r="CZ5" s="10" t="s">
        <v>141</v>
      </c>
      <c r="DA5" s="10" t="s">
        <v>142</v>
      </c>
      <c r="DB5" s="10" t="s">
        <v>142</v>
      </c>
      <c r="DC5" s="10" t="s">
        <v>142</v>
      </c>
      <c r="DD5" s="10" t="s">
        <v>142</v>
      </c>
      <c r="DE5" s="10" t="s">
        <v>142</v>
      </c>
      <c r="DF5" s="10" t="s">
        <v>142</v>
      </c>
      <c r="DG5" s="10" t="s">
        <v>142</v>
      </c>
      <c r="DH5" s="10" t="s">
        <v>147</v>
      </c>
      <c r="DI5" s="10" t="s">
        <v>147</v>
      </c>
      <c r="DJ5" s="1" t="s">
        <v>141</v>
      </c>
      <c r="DK5" s="10" t="s">
        <v>141</v>
      </c>
      <c r="DL5" s="1" t="s">
        <v>143</v>
      </c>
      <c r="DM5" s="10" t="s">
        <v>143</v>
      </c>
      <c r="DN5" s="1" t="s">
        <v>148</v>
      </c>
      <c r="DO5" s="1" t="s">
        <v>148</v>
      </c>
      <c r="DP5" s="10" t="s">
        <v>148</v>
      </c>
      <c r="DQ5" s="10" t="s">
        <v>148</v>
      </c>
      <c r="DR5" s="1" t="s">
        <v>141</v>
      </c>
      <c r="DS5" s="1" t="s">
        <v>141</v>
      </c>
      <c r="DT5" s="1" t="s">
        <v>141</v>
      </c>
      <c r="DU5" s="1" t="s">
        <v>141</v>
      </c>
      <c r="DV5" s="1" t="s">
        <v>141</v>
      </c>
      <c r="DW5" s="1" t="s">
        <v>141</v>
      </c>
      <c r="DX5" s="10" t="s">
        <v>141</v>
      </c>
      <c r="DY5" s="10" t="s">
        <v>141</v>
      </c>
      <c r="DZ5" s="10" t="s">
        <v>141</v>
      </c>
      <c r="EA5" s="10" t="s">
        <v>141</v>
      </c>
      <c r="EB5" s="10" t="s">
        <v>141</v>
      </c>
      <c r="EC5" s="14" t="s">
        <v>141</v>
      </c>
      <c r="ED5" s="7"/>
      <c r="EE5" s="15" t="s">
        <v>149</v>
      </c>
      <c r="EF5" s="15"/>
      <c r="EG5" s="7"/>
      <c r="EH5" s="15" t="s">
        <v>150</v>
      </c>
      <c r="EI5" s="8"/>
      <c r="EJ5" s="8"/>
      <c r="EK5" s="15"/>
      <c r="EL5" s="7"/>
      <c r="EM5" s="15" t="s">
        <v>151</v>
      </c>
      <c r="EN5" s="8"/>
      <c r="EO5" s="15"/>
      <c r="EP5" s="7"/>
      <c r="EQ5" s="8" t="s">
        <v>152</v>
      </c>
      <c r="ER5" s="8"/>
      <c r="ES5" s="8"/>
      <c r="ET5" s="8"/>
      <c r="EU5" s="8"/>
      <c r="EV5" s="8"/>
      <c r="EW5" s="8"/>
      <c r="EX5" s="15"/>
      <c r="EY5" s="7"/>
      <c r="EZ5" s="8"/>
      <c r="FA5" s="8"/>
      <c r="FB5" s="8"/>
      <c r="FC5" s="8"/>
      <c r="FD5" s="8"/>
      <c r="FE5" s="8"/>
      <c r="FF5" s="8"/>
    </row>
    <row r="6" spans="1:162">
      <c r="A6" s="8" t="s">
        <v>153</v>
      </c>
      <c r="B6" s="3" t="s">
        <v>154</v>
      </c>
      <c r="C6" s="8" t="s">
        <v>155</v>
      </c>
      <c r="D6" s="16" t="s">
        <v>0</v>
      </c>
      <c r="E6" s="16" t="s">
        <v>1</v>
      </c>
      <c r="F6" s="17" t="s">
        <v>2</v>
      </c>
      <c r="G6" s="16" t="s">
        <v>3</v>
      </c>
      <c r="H6" s="17" t="s">
        <v>4</v>
      </c>
      <c r="I6" s="16" t="s">
        <v>5</v>
      </c>
      <c r="J6" s="16" t="s">
        <v>6</v>
      </c>
      <c r="K6" s="8" t="s">
        <v>7</v>
      </c>
      <c r="L6" s="16" t="s">
        <v>8</v>
      </c>
      <c r="M6" s="8" t="s">
        <v>9</v>
      </c>
      <c r="N6" s="16" t="s">
        <v>10</v>
      </c>
      <c r="O6" s="8" t="s">
        <v>11</v>
      </c>
      <c r="P6" s="16" t="s">
        <v>12</v>
      </c>
      <c r="Q6" s="8" t="s">
        <v>13</v>
      </c>
      <c r="R6" s="16" t="s">
        <v>14</v>
      </c>
      <c r="S6" s="8" t="s">
        <v>15</v>
      </c>
      <c r="T6" s="16" t="s">
        <v>16</v>
      </c>
      <c r="U6" s="8" t="s">
        <v>17</v>
      </c>
      <c r="V6" s="16" t="s">
        <v>18</v>
      </c>
      <c r="W6" s="8" t="s">
        <v>19</v>
      </c>
      <c r="X6" s="16" t="s">
        <v>20</v>
      </c>
      <c r="Y6" s="8" t="s">
        <v>21</v>
      </c>
      <c r="Z6" s="8" t="s">
        <v>22</v>
      </c>
      <c r="AA6" s="16" t="s">
        <v>23</v>
      </c>
      <c r="AB6" s="8" t="s">
        <v>24</v>
      </c>
      <c r="AC6" s="16" t="s">
        <v>25</v>
      </c>
      <c r="AD6" s="8" t="s">
        <v>26</v>
      </c>
      <c r="AE6" s="16" t="s">
        <v>27</v>
      </c>
      <c r="AF6" s="8" t="s">
        <v>28</v>
      </c>
      <c r="AG6" s="16" t="s">
        <v>29</v>
      </c>
      <c r="AH6" s="16" t="s">
        <v>30</v>
      </c>
      <c r="AI6" s="16" t="s">
        <v>31</v>
      </c>
      <c r="AJ6" s="16" t="s">
        <v>32</v>
      </c>
      <c r="AK6" s="16" t="s">
        <v>33</v>
      </c>
      <c r="AL6" s="16" t="s">
        <v>34</v>
      </c>
      <c r="AM6" s="16" t="s">
        <v>35</v>
      </c>
      <c r="AN6" s="16" t="s">
        <v>36</v>
      </c>
      <c r="AO6" s="16" t="s">
        <v>37</v>
      </c>
      <c r="AP6" s="16" t="s">
        <v>38</v>
      </c>
      <c r="AQ6" s="16" t="s">
        <v>39</v>
      </c>
      <c r="AR6" s="8" t="s">
        <v>40</v>
      </c>
      <c r="AS6" s="8" t="s">
        <v>41</v>
      </c>
      <c r="AT6" s="8" t="s">
        <v>42</v>
      </c>
      <c r="AU6" s="8" t="s">
        <v>43</v>
      </c>
      <c r="AV6" s="8" t="s">
        <v>44</v>
      </c>
      <c r="AW6" s="8" t="s">
        <v>45</v>
      </c>
      <c r="AX6" s="8" t="s">
        <v>46</v>
      </c>
      <c r="AY6" s="8" t="s">
        <v>47</v>
      </c>
      <c r="AZ6" s="8" t="s">
        <v>48</v>
      </c>
      <c r="BA6" s="8" t="s">
        <v>49</v>
      </c>
      <c r="BB6" s="16" t="s">
        <v>50</v>
      </c>
      <c r="BC6" s="16" t="s">
        <v>51</v>
      </c>
      <c r="BD6" s="16" t="s">
        <v>52</v>
      </c>
      <c r="BE6" s="16" t="s">
        <v>53</v>
      </c>
      <c r="BF6" s="16" t="s">
        <v>54</v>
      </c>
      <c r="BG6" s="16" t="s">
        <v>55</v>
      </c>
      <c r="BH6" s="16" t="s">
        <v>56</v>
      </c>
      <c r="BI6" s="16" t="s">
        <v>57</v>
      </c>
      <c r="BJ6" s="16" t="s">
        <v>58</v>
      </c>
      <c r="BK6" s="16" t="s">
        <v>59</v>
      </c>
      <c r="BL6" s="8" t="s">
        <v>60</v>
      </c>
      <c r="BM6" s="8" t="s">
        <v>61</v>
      </c>
      <c r="BN6" s="8" t="s">
        <v>62</v>
      </c>
      <c r="BO6" s="8" t="s">
        <v>63</v>
      </c>
      <c r="BP6" s="8" t="s">
        <v>64</v>
      </c>
      <c r="BQ6" s="8" t="s">
        <v>65</v>
      </c>
      <c r="BR6" s="8" t="s">
        <v>66</v>
      </c>
      <c r="BS6" s="8" t="s">
        <v>67</v>
      </c>
      <c r="BT6" s="8" t="s">
        <v>68</v>
      </c>
      <c r="BU6" s="8" t="s">
        <v>69</v>
      </c>
      <c r="BV6" s="16" t="s">
        <v>70</v>
      </c>
      <c r="BW6" s="16" t="s">
        <v>71</v>
      </c>
      <c r="BX6" s="16" t="s">
        <v>72</v>
      </c>
      <c r="BY6" s="16" t="s">
        <v>73</v>
      </c>
      <c r="BZ6" s="16" t="s">
        <v>74</v>
      </c>
      <c r="CA6" s="16" t="s">
        <v>75</v>
      </c>
      <c r="CB6" s="16" t="s">
        <v>76</v>
      </c>
      <c r="CC6" s="16" t="s">
        <v>77</v>
      </c>
      <c r="CD6" s="16" t="s">
        <v>78</v>
      </c>
      <c r="CE6" s="16" t="s">
        <v>79</v>
      </c>
      <c r="CF6" s="8" t="s">
        <v>80</v>
      </c>
      <c r="CG6" s="8" t="s">
        <v>81</v>
      </c>
      <c r="CH6" s="8" t="s">
        <v>82</v>
      </c>
      <c r="CI6" s="8" t="s">
        <v>83</v>
      </c>
      <c r="CJ6" s="8" t="s">
        <v>84</v>
      </c>
      <c r="CK6" s="8" t="s">
        <v>85</v>
      </c>
      <c r="CL6" s="8" t="s">
        <v>86</v>
      </c>
      <c r="CM6" s="8" t="s">
        <v>87</v>
      </c>
      <c r="CN6" s="8" t="s">
        <v>88</v>
      </c>
      <c r="CO6" s="8" t="s">
        <v>89</v>
      </c>
      <c r="CP6" s="16" t="s">
        <v>90</v>
      </c>
      <c r="CQ6" s="16" t="s">
        <v>91</v>
      </c>
      <c r="CR6" s="16" t="s">
        <v>92</v>
      </c>
      <c r="CS6" s="16" t="s">
        <v>93</v>
      </c>
      <c r="CT6" s="16" t="s">
        <v>94</v>
      </c>
      <c r="CU6" s="16" t="s">
        <v>95</v>
      </c>
      <c r="CV6" s="16" t="s">
        <v>96</v>
      </c>
      <c r="CW6" s="16" t="s">
        <v>97</v>
      </c>
      <c r="CX6" s="16" t="s">
        <v>98</v>
      </c>
      <c r="CY6" s="16" t="s">
        <v>99</v>
      </c>
      <c r="CZ6" s="8" t="s">
        <v>100</v>
      </c>
      <c r="DA6" s="8" t="s">
        <v>101</v>
      </c>
      <c r="DB6" s="8" t="s">
        <v>102</v>
      </c>
      <c r="DC6" s="8" t="s">
        <v>103</v>
      </c>
      <c r="DD6" s="8" t="s">
        <v>104</v>
      </c>
      <c r="DE6" s="8" t="s">
        <v>105</v>
      </c>
      <c r="DF6" s="8" t="s">
        <v>106</v>
      </c>
      <c r="DG6" s="8" t="s">
        <v>107</v>
      </c>
      <c r="DH6" s="8" t="s">
        <v>108</v>
      </c>
      <c r="DI6" s="8" t="s">
        <v>109</v>
      </c>
      <c r="DJ6" s="16" t="s">
        <v>110</v>
      </c>
      <c r="DK6" s="8" t="s">
        <v>111</v>
      </c>
      <c r="DL6" s="16" t="s">
        <v>112</v>
      </c>
      <c r="DM6" s="8" t="s">
        <v>113</v>
      </c>
      <c r="DN6" s="16" t="s">
        <v>114</v>
      </c>
      <c r="DO6" s="16" t="s">
        <v>115</v>
      </c>
      <c r="DP6" s="8" t="s">
        <v>116</v>
      </c>
      <c r="DQ6" s="8" t="s">
        <v>117</v>
      </c>
      <c r="DR6" s="16" t="s">
        <v>118</v>
      </c>
      <c r="DS6" s="16" t="s">
        <v>119</v>
      </c>
      <c r="DT6" s="16" t="s">
        <v>120</v>
      </c>
      <c r="DU6" s="16" t="s">
        <v>121</v>
      </c>
      <c r="DV6" s="16" t="s">
        <v>122</v>
      </c>
      <c r="DW6" s="16" t="s">
        <v>123</v>
      </c>
      <c r="DX6" s="8" t="s">
        <v>124</v>
      </c>
      <c r="DY6" s="8" t="s">
        <v>125</v>
      </c>
      <c r="DZ6" s="8" t="s">
        <v>126</v>
      </c>
      <c r="EA6" s="8" t="s">
        <v>127</v>
      </c>
      <c r="EB6" s="8" t="s">
        <v>128</v>
      </c>
      <c r="EC6" s="8" t="s">
        <v>129</v>
      </c>
      <c r="ED6" s="7"/>
      <c r="EE6" s="15" t="s">
        <v>135</v>
      </c>
      <c r="EF6" s="15" t="s">
        <v>134</v>
      </c>
      <c r="EG6" s="7"/>
      <c r="EH6" s="15" t="s">
        <v>131</v>
      </c>
      <c r="EI6" s="8" t="s">
        <v>132</v>
      </c>
      <c r="EJ6" s="8" t="s">
        <v>133</v>
      </c>
      <c r="EK6" s="15" t="s">
        <v>130</v>
      </c>
      <c r="EL6" s="7"/>
      <c r="EM6" s="15" t="s">
        <v>156</v>
      </c>
      <c r="EN6" s="8" t="s">
        <v>157</v>
      </c>
      <c r="EO6" s="15" t="s">
        <v>158</v>
      </c>
      <c r="EP6" s="7"/>
      <c r="EQ6" s="8" t="s">
        <v>141</v>
      </c>
      <c r="ER6" s="8" t="s">
        <v>145</v>
      </c>
      <c r="ES6" s="8" t="s">
        <v>142</v>
      </c>
      <c r="ET6" s="8" t="s">
        <v>147</v>
      </c>
      <c r="EU6" s="8" t="s">
        <v>143</v>
      </c>
      <c r="EV6" s="8" t="s">
        <v>146</v>
      </c>
      <c r="EW6" s="8" t="s">
        <v>148</v>
      </c>
      <c r="EX6" s="15" t="s">
        <v>159</v>
      </c>
      <c r="EY6" s="7"/>
      <c r="EZ6" s="8" t="s">
        <v>160</v>
      </c>
      <c r="FA6" s="8" t="s">
        <v>161</v>
      </c>
      <c r="FB6" s="8" t="s">
        <v>162</v>
      </c>
      <c r="FC6" s="8" t="s">
        <v>163</v>
      </c>
      <c r="FD6" s="8" t="s">
        <v>164</v>
      </c>
      <c r="FE6" s="8"/>
      <c r="FF6" s="8"/>
    </row>
    <row r="7" spans="1:162">
      <c r="A7" s="18" t="s">
        <v>236</v>
      </c>
      <c r="B7" s="19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20"/>
      <c r="EE7" s="18"/>
      <c r="EF7" s="18"/>
      <c r="EG7" s="20"/>
      <c r="EH7" s="18"/>
      <c r="EI7" s="18"/>
      <c r="EJ7" s="18"/>
      <c r="EK7" s="18"/>
      <c r="EL7" s="20"/>
      <c r="EM7" s="18"/>
      <c r="EN7" s="18"/>
      <c r="EO7" s="18"/>
      <c r="EP7" s="20"/>
      <c r="EQ7" s="18"/>
      <c r="ER7" s="18"/>
      <c r="ES7" s="18"/>
      <c r="ET7" s="18"/>
      <c r="EU7" s="18"/>
      <c r="EV7" s="18"/>
      <c r="EW7" s="18"/>
      <c r="EX7" s="18"/>
      <c r="EY7" s="20"/>
      <c r="EZ7" s="18"/>
      <c r="FA7" s="18"/>
      <c r="FB7" s="18"/>
      <c r="FC7" s="18"/>
      <c r="FD7" s="18"/>
      <c r="FE7" s="8"/>
      <c r="FF7" s="8"/>
    </row>
    <row r="8" spans="1:162">
      <c r="A8" s="8" t="s">
        <v>165</v>
      </c>
      <c r="B8" s="8">
        <f t="shared" ref="B8:B47" si="0">COUNTIF(D8:EC8,"&gt;0")</f>
        <v>4</v>
      </c>
      <c r="C8" s="8">
        <f t="shared" ref="C8:C38" si="1">SUM(D8:EC8)</f>
        <v>4</v>
      </c>
      <c r="D8" s="16">
        <v>1</v>
      </c>
      <c r="E8" s="16">
        <v>0</v>
      </c>
      <c r="F8" s="17">
        <v>0</v>
      </c>
      <c r="G8" s="16">
        <v>0</v>
      </c>
      <c r="H8" s="17">
        <v>0</v>
      </c>
      <c r="I8" s="16">
        <v>0</v>
      </c>
      <c r="J8" s="16">
        <v>0</v>
      </c>
      <c r="K8" s="8">
        <v>0</v>
      </c>
      <c r="L8" s="16">
        <v>0</v>
      </c>
      <c r="M8" s="8">
        <v>0</v>
      </c>
      <c r="N8" s="16">
        <v>0</v>
      </c>
      <c r="O8" s="8">
        <v>0</v>
      </c>
      <c r="P8" s="16">
        <v>0</v>
      </c>
      <c r="Q8" s="8">
        <v>0</v>
      </c>
      <c r="R8" s="16">
        <v>0</v>
      </c>
      <c r="S8" s="8">
        <v>0</v>
      </c>
      <c r="T8" s="16">
        <v>0</v>
      </c>
      <c r="U8" s="8">
        <v>0</v>
      </c>
      <c r="V8" s="16">
        <v>0</v>
      </c>
      <c r="W8" s="8">
        <v>0</v>
      </c>
      <c r="X8" s="16">
        <v>0</v>
      </c>
      <c r="Y8" s="8">
        <v>0</v>
      </c>
      <c r="Z8" s="8">
        <v>0</v>
      </c>
      <c r="AA8" s="16">
        <v>0</v>
      </c>
      <c r="AB8" s="8">
        <v>0</v>
      </c>
      <c r="AC8" s="16">
        <v>0</v>
      </c>
      <c r="AD8" s="8">
        <v>0</v>
      </c>
      <c r="AE8" s="16">
        <v>0</v>
      </c>
      <c r="AF8" s="8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6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16">
        <v>0</v>
      </c>
      <c r="BC8" s="16">
        <v>0</v>
      </c>
      <c r="BD8" s="16">
        <v>0</v>
      </c>
      <c r="BE8" s="16">
        <v>0</v>
      </c>
      <c r="BF8" s="16">
        <v>0</v>
      </c>
      <c r="BG8" s="16">
        <v>0</v>
      </c>
      <c r="BH8" s="16">
        <v>0</v>
      </c>
      <c r="BI8" s="16">
        <v>0</v>
      </c>
      <c r="BJ8" s="16">
        <v>0</v>
      </c>
      <c r="BK8" s="16">
        <v>0</v>
      </c>
      <c r="BL8" s="8">
        <v>0</v>
      </c>
      <c r="BM8" s="8">
        <v>0</v>
      </c>
      <c r="BN8" s="8">
        <v>0</v>
      </c>
      <c r="BO8" s="8">
        <v>0</v>
      </c>
      <c r="BP8" s="8">
        <v>1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16">
        <v>0</v>
      </c>
      <c r="BW8" s="16">
        <v>0</v>
      </c>
      <c r="BX8" s="16">
        <v>0</v>
      </c>
      <c r="BY8" s="16">
        <v>0</v>
      </c>
      <c r="BZ8" s="16">
        <v>0</v>
      </c>
      <c r="CA8" s="16">
        <v>0</v>
      </c>
      <c r="CB8" s="16">
        <v>0</v>
      </c>
      <c r="CC8" s="16">
        <v>0</v>
      </c>
      <c r="CD8" s="16">
        <v>0</v>
      </c>
      <c r="CE8" s="16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16">
        <v>0</v>
      </c>
      <c r="CQ8" s="16">
        <v>0</v>
      </c>
      <c r="CR8" s="16">
        <v>0</v>
      </c>
      <c r="CS8" s="16">
        <v>0</v>
      </c>
      <c r="CT8" s="16">
        <v>0</v>
      </c>
      <c r="CU8" s="16">
        <v>0</v>
      </c>
      <c r="CV8" s="16">
        <v>0</v>
      </c>
      <c r="CW8" s="16">
        <v>0</v>
      </c>
      <c r="CX8" s="16">
        <v>0</v>
      </c>
      <c r="CY8" s="16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1</v>
      </c>
      <c r="DF8" s="8">
        <v>0</v>
      </c>
      <c r="DG8" s="8">
        <v>0</v>
      </c>
      <c r="DH8" s="8">
        <v>0</v>
      </c>
      <c r="DI8" s="8">
        <v>0</v>
      </c>
      <c r="DJ8" s="16">
        <v>1</v>
      </c>
      <c r="DK8" s="8">
        <v>0</v>
      </c>
      <c r="DL8" s="16">
        <v>0</v>
      </c>
      <c r="DM8" s="8">
        <v>0</v>
      </c>
      <c r="DN8" s="16">
        <v>0</v>
      </c>
      <c r="DO8" s="16">
        <v>0</v>
      </c>
      <c r="DP8" s="8">
        <v>0</v>
      </c>
      <c r="DQ8" s="8">
        <v>0</v>
      </c>
      <c r="DR8" s="16">
        <v>0</v>
      </c>
      <c r="DS8" s="16">
        <v>0</v>
      </c>
      <c r="DT8" s="16">
        <v>0</v>
      </c>
      <c r="DU8" s="16">
        <v>0</v>
      </c>
      <c r="DV8" s="16">
        <v>0</v>
      </c>
      <c r="DW8" s="16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7"/>
      <c r="EE8" s="8">
        <f>SUM(F8+G8+H8+K8+M8+O8+Q8+S8+U8+W8+Y8+Z8+AB8+AD8+AF8+AR8+AS8+AT8+AU8+AV8+AW8+AX8+AY8+AZ8+BA8+BL8+BM8+BN8+BO8+BP8+BQ8+BR8+BS8+BT8+BU8+CF8+CG8+CH8+CI8+CJ8+CK8+CL8+CM8+CN8+CO8+CZ8+DA8+DB8+DC8+DD8+DE8+DF8+DG8+DH8+DI8+DK8+DM8+DP8+DQ8+DX8+DY8+DZ8+EA8+EB8+EC8)</f>
        <v>2</v>
      </c>
      <c r="EF8" s="8">
        <f>(D8+E8+I8+J8+L8+N8+P8+R8+T8+V8+X8+AA8+AC8+AE8+AG8+AH8+AI8+AJ8+AK8+AL8+AM8+AN8+AO8+AP8+AQ8+BB8+BC8+BD8+BE8+BF8+BG8+BH8+BI8+BJ8+BK8+BV8+BW8+BX8+BY8+BZ8+CA8+CB8+CC8+CD8+CE8+CP8+CQ8+CR8+CS8+CT8+CU8+CV8+CW8+CX8+CY8+DJ8+DL8+DN8+DO8+DR8+DS8+DT8+DU8+DV8+DW8)</f>
        <v>2</v>
      </c>
      <c r="EG8" s="7"/>
      <c r="EH8" s="8">
        <f>SUM(J8+K8+P8+Q8+T8+U8+X8+Y8+AA8+AB8+AE8+AF8+AH8+AI8+AJ8+AL8+AM8+AN8+AP8+AQ8+AR8+AS8+AT8+AV8+AW8+AX8+AZ8+BA8+BB8+BG8+BH8+BI8+BL8+BQ8+BR8+BS8+BW8+BX8+BY8+CG8+CH8+CI8+CP8+CV8+CW8+CZ8+DF8+DG8+DL8+DM8+DN8+DO8+DP8+DQ8+DT8+DW8+DZ8+EC8)</f>
        <v>0</v>
      </c>
      <c r="EI8" s="21">
        <f>SUM(L8+M8+N8+O8+R8+S8+V8+W8+Z8+AC8+AD8+AG8+BC8+BD8+BE8+BJ8+BK8+BM8+BN8+BO8+BT8+BU8+BV8+CF8+CM8+CQ8+CR8+CS8+CC8+CX8+DA8+DB8+DC8+DH8+DR8+DS8+DU8+DV8+DX8+DY8+EA8+EB8)</f>
        <v>0</v>
      </c>
      <c r="EJ8" s="8">
        <f>SUM(BZ8+CA8+CB8+CJ8+CK8+CL8)</f>
        <v>0</v>
      </c>
      <c r="EK8" s="8">
        <f>SUM(D8+E8+F8+G8+H8+I8+AK8+AO8+AU8+AY8+BF8+BP8+CD8+CE8+CN8+CO8+CT8+CU8+CY8+DD8+DE8+DI8+DJ8+DK8)</f>
        <v>4</v>
      </c>
      <c r="EL8" s="7"/>
      <c r="EM8" s="8">
        <f>SUM(N8+O8+P8+Q8+W8+AE8+AF8+AG8+AJ8+AN8+AT8+AX8+BB8+BE8+BI8+BL8+BO8+BS8+BW8+CA8+CC8+CG8+CK8+CM8+CR8+CV8+CX8+DB8+DF8+DH8+DN8+DP8+DR8+DS8+DT8+DX8+DY8+DZ8)</f>
        <v>0</v>
      </c>
      <c r="EN8" s="8">
        <f>SUM(R8+S8+T8+U8+AA8+AB8+AC8+AD8+AI8+AM8+AQ8+AS8+AW8+BA8+BD8+BH8+BK8+BN8+BR8+BU8+BV8+BX8+BZ8+CF8+CH8+CJ8+CQ8+CW8+DA8+DG8+DO8+DQ8+DV8+DW8+EB8+EC8)</f>
        <v>0</v>
      </c>
      <c r="EO8" s="8">
        <f>SUM(K8+L8+M8+V8+X8+Y8+Z8+AH8+AL8+AP8+AR8+AV8+AZ8+BC8+BG8+BJ8+BM8+BQ8+BT8+BY8+CB8+CI8+CL8+CP8+CS8+CZ8+DC8+DL8+DM8+DU8+EA8)</f>
        <v>0</v>
      </c>
      <c r="EP8" s="7"/>
      <c r="EQ8" s="8">
        <f>SUM(D8+G8+J8+K8+V8+W8+Z8+AA8+AB8+AC8+AD8+AE8+AF8+AG8+CP8+CZ8+DJ8+DK8+DR8+DS8+DT8+DU8+DV8+DW8+DX8+DY8+DZ8+EA8+EB8+EC8)</f>
        <v>2</v>
      </c>
      <c r="ER8" s="8">
        <f>SUM(AP8+AQ8+AZ8+BA8+BB8+BC8+BD8+BE8+BF8+BL8+BM8+BN8+BO8+BP8)</f>
        <v>1</v>
      </c>
      <c r="ES8" s="8">
        <f>SUM(E8+F8+H8+I8+L8+M8+N8+O8+P8+Q8+R8+S8+T8+U8+AH8+AR8+CQ8+CR8+CS8+CT8+CU8+CV8+CW8+DA8+DB8+DC8+DD8+DE8+DF8+DG8)</f>
        <v>1</v>
      </c>
      <c r="ET8" s="8">
        <f>SUM(BV8+BW8+BX8+BY8+CF8+CG8+CH8+CI8+CX8+CY8+DH8+DI8)</f>
        <v>0</v>
      </c>
      <c r="EU8" s="8">
        <f>SUM(AI8+AJ8+AK8+AS8+AT8+AU8+DM8+DL8+X8+Y8)</f>
        <v>0</v>
      </c>
      <c r="EV8" s="8">
        <f>SUM(BG8+BH8+BI8+BJ8+BK8+BQ8+BR8+BS8+BT8+BU8+BZ8+CA8+CB8+CC8+CD8+CE8+CJ8+CK8+CL8+CM8+CN8+CO8)</f>
        <v>0</v>
      </c>
      <c r="EW8" s="8">
        <f>SUM(DN8+DO8+DP8+DQ8)</f>
        <v>0</v>
      </c>
      <c r="EX8" s="8">
        <f>SUM(AL8+AM8+AN8+AO8+AV8+AW8+AX8+AY8)</f>
        <v>0</v>
      </c>
      <c r="EY8" s="7"/>
      <c r="EZ8" s="8">
        <f>SUM(K8+M8+O8+Q8+S8+U8+W8+Y8+Z8+AB8+AD8+AF8+AR8+AS8+AT8+AV8+AW8+AX8+AZ8+BA8+BL8+BM8+BN8+BO8+BQ8+BR8+BS8+BT8+BU8+CF8+CG8+CH8+CI8+CJ8+CK8+CL8+CM8+CZ8+DA8+DB8+DC8+DF8+DG8+DH8+DM8+DP8+DQ8+DX8+DY8+DZ8+EA8+EB8+EC8)</f>
        <v>0</v>
      </c>
      <c r="FA8" s="8">
        <f>SUM(J8+L8+N8+P8+R8+T8+V8+X8+AA8+AC8+AE8+AG8+AH8+AI8+AJ8+AL8+AM8+AN8+AP8+AQ8+BB8+BC8+BD8+BE8+BG8+BH8+BI8+BJ8+BK8+BV8+BW8+BX8+BY8+CC8+CB8+CA8+BZ8+CP8+CQ8+CR8+CS8+CV8+CW8+CX8+DL8+DN8+DO8+DR8+DS8+DT8+DU8+DV8+DW8)</f>
        <v>0</v>
      </c>
      <c r="FB8" s="8">
        <f>SUM(F8+G8+H8+AU8+AY8+BP8+CN8+CO8+DD8+DE8+DI8+DK8)</f>
        <v>2</v>
      </c>
      <c r="FC8" s="8">
        <f>SUM(D8+E8+I8+AK8+AO8+BF8+CD8+CE8+CT8+CU8+CY8+DJ8)</f>
        <v>2</v>
      </c>
      <c r="FD8" s="8">
        <f>SUM(FB8:FC8)</f>
        <v>4</v>
      </c>
      <c r="FE8" s="8"/>
      <c r="FF8" s="8"/>
    </row>
    <row r="9" spans="1:162">
      <c r="A9" s="21" t="s">
        <v>166</v>
      </c>
      <c r="B9" s="8">
        <f t="shared" si="0"/>
        <v>14</v>
      </c>
      <c r="C9" s="8">
        <f t="shared" si="1"/>
        <v>161</v>
      </c>
      <c r="D9" s="22">
        <v>0</v>
      </c>
      <c r="E9" s="22">
        <v>3</v>
      </c>
      <c r="F9" s="23">
        <v>48</v>
      </c>
      <c r="G9" s="22">
        <v>0</v>
      </c>
      <c r="H9" s="23">
        <v>4</v>
      </c>
      <c r="I9" s="22">
        <v>51</v>
      </c>
      <c r="J9" s="22">
        <v>0</v>
      </c>
      <c r="K9" s="21">
        <v>0</v>
      </c>
      <c r="L9" s="22">
        <v>0</v>
      </c>
      <c r="M9" s="21">
        <v>0</v>
      </c>
      <c r="N9" s="22">
        <v>0</v>
      </c>
      <c r="O9" s="21">
        <v>0</v>
      </c>
      <c r="P9" s="16">
        <v>0</v>
      </c>
      <c r="Q9" s="21">
        <v>0</v>
      </c>
      <c r="R9" s="22">
        <v>0</v>
      </c>
      <c r="S9" s="21">
        <v>0</v>
      </c>
      <c r="T9" s="16">
        <v>0</v>
      </c>
      <c r="U9" s="21">
        <v>0</v>
      </c>
      <c r="V9" s="22">
        <v>0</v>
      </c>
      <c r="W9" s="21">
        <v>0</v>
      </c>
      <c r="X9" s="22">
        <v>0</v>
      </c>
      <c r="Y9" s="21">
        <v>0</v>
      </c>
      <c r="Z9" s="21">
        <v>0</v>
      </c>
      <c r="AA9" s="22">
        <v>0</v>
      </c>
      <c r="AB9" s="21">
        <v>0</v>
      </c>
      <c r="AC9" s="22">
        <v>0</v>
      </c>
      <c r="AD9" s="21">
        <v>0</v>
      </c>
      <c r="AE9" s="22">
        <v>0</v>
      </c>
      <c r="AF9" s="21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0</v>
      </c>
      <c r="BA9" s="21">
        <v>0</v>
      </c>
      <c r="BB9" s="22">
        <v>0</v>
      </c>
      <c r="BC9" s="22">
        <v>0</v>
      </c>
      <c r="BD9" s="22">
        <v>0</v>
      </c>
      <c r="BE9" s="22">
        <v>0</v>
      </c>
      <c r="BF9" s="22">
        <v>0</v>
      </c>
      <c r="BG9" s="22">
        <v>0</v>
      </c>
      <c r="BH9" s="22">
        <v>0</v>
      </c>
      <c r="BI9" s="22">
        <v>0</v>
      </c>
      <c r="BJ9" s="22">
        <v>0</v>
      </c>
      <c r="BK9" s="22">
        <v>0</v>
      </c>
      <c r="BL9" s="21">
        <v>0</v>
      </c>
      <c r="BM9" s="21">
        <v>0</v>
      </c>
      <c r="BN9" s="21">
        <v>0</v>
      </c>
      <c r="BO9" s="21">
        <v>0</v>
      </c>
      <c r="BP9" s="21">
        <v>0</v>
      </c>
      <c r="BQ9" s="21">
        <v>0</v>
      </c>
      <c r="BR9" s="21">
        <v>0</v>
      </c>
      <c r="BS9" s="21">
        <v>0</v>
      </c>
      <c r="BT9" s="21">
        <v>0</v>
      </c>
      <c r="BU9" s="21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1">
        <v>0</v>
      </c>
      <c r="CG9" s="21">
        <v>0</v>
      </c>
      <c r="CH9" s="21">
        <v>0</v>
      </c>
      <c r="CI9" s="21">
        <v>0</v>
      </c>
      <c r="CJ9" s="21">
        <v>0</v>
      </c>
      <c r="CK9" s="21">
        <v>0</v>
      </c>
      <c r="CL9" s="21">
        <v>0</v>
      </c>
      <c r="CM9" s="21">
        <v>0</v>
      </c>
      <c r="CN9" s="21">
        <v>0</v>
      </c>
      <c r="CO9" s="21">
        <v>0</v>
      </c>
      <c r="CP9" s="22">
        <v>0</v>
      </c>
      <c r="CQ9" s="22">
        <v>0</v>
      </c>
      <c r="CR9" s="22">
        <v>0</v>
      </c>
      <c r="CS9" s="22">
        <v>3</v>
      </c>
      <c r="CT9" s="22">
        <v>1</v>
      </c>
      <c r="CU9" s="22">
        <v>9</v>
      </c>
      <c r="CV9" s="16">
        <v>2</v>
      </c>
      <c r="CW9" s="16">
        <v>3</v>
      </c>
      <c r="CX9" s="22">
        <v>0</v>
      </c>
      <c r="CY9" s="22">
        <v>0</v>
      </c>
      <c r="CZ9" s="21">
        <v>0</v>
      </c>
      <c r="DA9" s="21">
        <v>2</v>
      </c>
      <c r="DB9" s="21">
        <v>2</v>
      </c>
      <c r="DC9" s="21">
        <v>0</v>
      </c>
      <c r="DD9" s="21">
        <v>2</v>
      </c>
      <c r="DE9" s="21">
        <v>22</v>
      </c>
      <c r="DF9" s="21">
        <v>0</v>
      </c>
      <c r="DG9" s="21">
        <v>9</v>
      </c>
      <c r="DH9" s="21">
        <v>0</v>
      </c>
      <c r="DI9" s="21">
        <v>0</v>
      </c>
      <c r="DJ9" s="22">
        <v>0</v>
      </c>
      <c r="DK9" s="21">
        <v>0</v>
      </c>
      <c r="DL9" s="22">
        <v>0</v>
      </c>
      <c r="DM9" s="21">
        <v>0</v>
      </c>
      <c r="DN9" s="22">
        <v>0</v>
      </c>
      <c r="DO9" s="22">
        <v>0</v>
      </c>
      <c r="DP9" s="21">
        <v>0</v>
      </c>
      <c r="DQ9" s="21">
        <v>0</v>
      </c>
      <c r="DR9" s="22">
        <v>0</v>
      </c>
      <c r="DS9" s="22">
        <v>0</v>
      </c>
      <c r="DT9" s="22">
        <v>0</v>
      </c>
      <c r="DU9" s="22">
        <v>0</v>
      </c>
      <c r="DV9" s="22">
        <v>0</v>
      </c>
      <c r="DW9" s="22">
        <v>0</v>
      </c>
      <c r="DX9" s="21">
        <v>0</v>
      </c>
      <c r="DY9" s="21">
        <v>0</v>
      </c>
      <c r="DZ9" s="21">
        <v>0</v>
      </c>
      <c r="EA9" s="21">
        <v>0</v>
      </c>
      <c r="EB9" s="21">
        <v>0</v>
      </c>
      <c r="EC9" s="21">
        <v>0</v>
      </c>
      <c r="ED9" s="24"/>
      <c r="EE9" s="8">
        <f>SUM(F9+G9+H9+K9+M9+O9+Q9+S9+U9+W9+Y9+Z9+AB9+AD9+AF9+AR9+AS9+AT9+AU9+AV9+AW9+AX9+AY9+AZ9+BA9+BL9+BM9+BN9+BO9+BP9+BQ9+BR9+BS9+BT9+BU9+CF9+CG9+CH9+CI9+CJ9+CK9+CL9+CM9+CN9+CO9+CZ9+DA9+DB9+DC9+DD9+DE9+DF9+DG9+DH9+DI9+DK9+DM9+DP9+DQ9+DX9+DY9+DZ9+EA9+EB9+EC9)</f>
        <v>89</v>
      </c>
      <c r="EF9" s="8">
        <f>(D9+E9+I9+J9+L9+N9+P9+R9+T9+V9+X9+AA9+AC9+AE9+AG9+AH9+AI9+AJ9+AK9+AL9+AM9+AN9+AO9+AP9+AQ9+BB9+BC9+BD9+BE9+BF9+BG9+BH9+BI9+BJ9+BK9+BV9+BW9+BX9+BY9+BZ9+CA9+CB9+CC9+CD9+CE9+CP9+CQ9+CR9+CS9+CT9+CU9+CV9+CW9+CX9+CY9+DJ9+DL9+DN9+DO9+DR9+DS9+DT9+DU9+DV9+DW9)</f>
        <v>72</v>
      </c>
      <c r="EG9" s="24"/>
      <c r="EH9" s="8">
        <f>SUM(J9+K9+P9+Q9+T9+U9+X9+Y9+AA9+AB9+AE9+AF9+AH9+AI9+AJ9+AL9+AM9+AN9+AP9+AQ9+AR9+AS9+AT9+AV9+AW9+AX9+AZ9+BA9+BB9+BG9+BH9+BI9+BL9+BQ9+BR9+BS9+BW9+BX9+BY9+CG9+CH9+CI9+CP9+CV9+CW9+CZ9+DF9+DG9+DL9+DM9+DN9+DO9+DP9+DQ9+DT9+DW9+DZ9+EC9)</f>
        <v>14</v>
      </c>
      <c r="EI9" s="21">
        <f>SUM(L9+M9+N9+O9+R9+S9+V9+W9+Z9+AC9+AD9+AG9+BC9+BD9+BE9+BJ9+BK9+BM9+BN9+BO9+BT9+BU9+BV9+CF9+CM9+CQ9+CR9+CS9+CC9+CX9+DA9+DB9+DC9+DH9+DR9+DS9+DU9+DV9+DX9+DY9+EA9+EB9)</f>
        <v>7</v>
      </c>
      <c r="EJ9" s="8">
        <f>SUM(BZ9+CA9+CB9+CJ9+CK9+CL9)</f>
        <v>0</v>
      </c>
      <c r="EK9" s="8">
        <f>SUM(D9+E9+F9+G9+H9+I9+AK9+AO9+AU9+AY9+BF9+BP9+CD9+CE9+CN9+CO9+CT9+CU9+CY9+DD9+DE9+DI9+DJ9+DK9)</f>
        <v>140</v>
      </c>
      <c r="EL9" s="7"/>
      <c r="EM9" s="8">
        <f>SUM(N9+O9+P9+Q9+W9+AE9+AF9+AG9+AJ9+AN9+AT9+AX9+BB9+BE9+BI9+BL9+BO9+BS9+BW9+CA9+CC9+CG9+CK9+CM9+CR9+CV9+CX9+DB9+DF9+DH9+DN9+DP9+DR9+DS9+DT9+DX9+DY9+DZ9)</f>
        <v>4</v>
      </c>
      <c r="EN9" s="8">
        <f>SUM(R9+S9+T9+U9+AA9+AB9+AC9+AD9+AI9+AM9+AQ9+AS9+AW9+BA9+BD9+BH9+BK9+BN9+BR9+BU9+BV9+BX9+BZ9+CF9+CH9+CJ9+CQ9+CW9+DA9+DG9+DO9+DQ9+DV9+DW9+EB9+EC9)</f>
        <v>14</v>
      </c>
      <c r="EO9" s="8">
        <f>SUM(K9+L9+M9+V9+X9+Y9+Z9+AH9+AL9+AP9+AR9+AV9+AZ9+BC9+BG9+BJ9+BM9+BQ9+BT9+BY9+CB9+CI9+CL9+CP9+CS9+CZ9+DC9+DL9+DM9+DU9+EA9)</f>
        <v>3</v>
      </c>
      <c r="EP9" s="24"/>
      <c r="EQ9" s="8">
        <f>SUM(D9+G9+J9+K9+V9+W9+Z9+AA9+AB9+AC9+AD9+AE9+AF9+AG9+CP9+CZ9+DJ9+DK9+DR9+DS9+DT9+DU9+DV9+DW9+DX9+DY9+DZ9+EA9+EB9+EC9)</f>
        <v>0</v>
      </c>
      <c r="ER9" s="8">
        <f>SUM(AP9+AQ9+AZ9+BA9+BB9+BC9+BD9+BE9+BF9+BL9+BM9+BN9+BO9+BP9)</f>
        <v>0</v>
      </c>
      <c r="ES9" s="8">
        <f>SUM(E9+F9+H9+I9+L9+M9+N9+O9+P9+Q9+R9+S9+T9+U9+AH9+AR9+CQ9+CR9+CS9+CT9+CU9+CV9+CW9+DA9+DB9+DC9+DD9+DE9+DF9+DG9)</f>
        <v>161</v>
      </c>
      <c r="ET9" s="8">
        <f>SUM(BV9+BW9+BX9+BY9+CF9+CG9+CH9+CI9+CX9+CY9+DH9+DI9)</f>
        <v>0</v>
      </c>
      <c r="EU9" s="8">
        <f>SUM(AI9+AJ9+AK9+AS9+AT9+AU9+DM9+DL9+X9+Y9)</f>
        <v>0</v>
      </c>
      <c r="EV9" s="8">
        <f>SUM(BG9+BH9+BI9+BJ9+BK9+BQ9+BR9+BS9+BT9+BU9+BZ9+CA9+CB9+CC9+CD9+CE9+CJ9+CK9+CL9+CM9+CN9+CO9)</f>
        <v>0</v>
      </c>
      <c r="EW9" s="8">
        <f>SUM(DN9+DO9+DP9+DQ9)</f>
        <v>0</v>
      </c>
      <c r="EX9" s="8">
        <f>SUM(AL9+AM9+AN9+AO9+AV9+AW9+AX9+AY9)</f>
        <v>0</v>
      </c>
      <c r="EY9" s="24"/>
      <c r="EZ9" s="8">
        <f>SUM(K9+M9+O9+Q9+S9+U9+W9+Y9+Z9+AB9+AD9+AF9+AR9+AS9+AT9+AV9+AW9+AX9+AZ9+BA9+BL9+BM9+BN9+BO9+BQ9+BR9+BS9+BT9+BU9+CF9+CG9+CH9+CI9+CJ9+CK9+CL9+CM9+CZ9+DA9+DB9+DC9+DF9+DG9+DH9+DM9+DP9+DQ9+DX9+DY9+DZ9+EA9+EB9+EC9)</f>
        <v>13</v>
      </c>
      <c r="FA9" s="8">
        <f>SUM(J9+L9+N9+P9+R9+T9+V9+X9+AA9+AC9+AE9+AG9+AH9+AI9+AJ9+AL9+AM9+AN9+AP9+AQ9+BB9+BC9+BD9+BE9+BG9+BH9+BI9+BJ9+BK9+BV9+BW9+BX9+BY9+CC9+CB9+CA9+BZ9+CP9+CQ9+CR9+CS9+CV9+CW9+CX9+DL9+DN9+DO9+DR9+DS9+DT9+DU9+DV9+DW9)</f>
        <v>8</v>
      </c>
      <c r="FB9" s="8">
        <f>SUM(F9+G9+H9+AU9+AY9+BP9+CN9+CO9+DD9+DE9+DI9+DK9)</f>
        <v>76</v>
      </c>
      <c r="FC9" s="8">
        <f>SUM(D9+E9+I9+AK9+AO9+BF9+CD9+CE9+CT9+CU9+CY9+DJ9)</f>
        <v>64</v>
      </c>
      <c r="FD9" s="8">
        <f t="shared" ref="FD9:FD72" si="2">SUM(FB9:FC9)</f>
        <v>140</v>
      </c>
      <c r="FE9" s="8"/>
      <c r="FF9" s="8"/>
    </row>
    <row r="10" spans="1:162">
      <c r="A10" s="8" t="s">
        <v>167</v>
      </c>
      <c r="B10" s="8">
        <f t="shared" si="0"/>
        <v>2</v>
      </c>
      <c r="C10" s="8">
        <f t="shared" si="1"/>
        <v>2</v>
      </c>
      <c r="D10" s="16">
        <v>0</v>
      </c>
      <c r="E10" s="16">
        <v>0</v>
      </c>
      <c r="F10" s="17">
        <v>0</v>
      </c>
      <c r="G10" s="16">
        <v>0</v>
      </c>
      <c r="H10" s="17">
        <v>0</v>
      </c>
      <c r="I10" s="16">
        <v>0</v>
      </c>
      <c r="J10" s="16">
        <v>0</v>
      </c>
      <c r="K10" s="8">
        <v>0</v>
      </c>
      <c r="L10" s="16">
        <v>0</v>
      </c>
      <c r="M10" s="8">
        <v>0</v>
      </c>
      <c r="N10" s="16">
        <v>0</v>
      </c>
      <c r="O10" s="8">
        <v>0</v>
      </c>
      <c r="P10" s="16">
        <v>0</v>
      </c>
      <c r="Q10" s="8">
        <v>0</v>
      </c>
      <c r="R10" s="16">
        <v>0</v>
      </c>
      <c r="S10" s="8">
        <v>0</v>
      </c>
      <c r="T10" s="16">
        <v>0</v>
      </c>
      <c r="U10" s="8">
        <v>0</v>
      </c>
      <c r="V10" s="16">
        <v>0</v>
      </c>
      <c r="W10" s="8">
        <v>0</v>
      </c>
      <c r="X10" s="16">
        <v>0</v>
      </c>
      <c r="Y10" s="8">
        <v>0</v>
      </c>
      <c r="Z10" s="8">
        <v>0</v>
      </c>
      <c r="AA10" s="16">
        <v>0</v>
      </c>
      <c r="AB10" s="8">
        <v>0</v>
      </c>
      <c r="AC10" s="16">
        <v>0</v>
      </c>
      <c r="AD10" s="8">
        <v>0</v>
      </c>
      <c r="AE10" s="16">
        <v>0</v>
      </c>
      <c r="AF10" s="8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0</v>
      </c>
      <c r="CA10" s="16">
        <v>0</v>
      </c>
      <c r="CB10" s="16">
        <v>0</v>
      </c>
      <c r="CC10" s="16">
        <v>0</v>
      </c>
      <c r="CD10" s="16">
        <v>0</v>
      </c>
      <c r="CE10" s="16">
        <v>0</v>
      </c>
      <c r="CF10" s="8">
        <v>0</v>
      </c>
      <c r="CG10" s="8">
        <v>0</v>
      </c>
      <c r="CH10" s="8">
        <v>0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16">
        <v>0</v>
      </c>
      <c r="CQ10" s="16">
        <v>0</v>
      </c>
      <c r="CR10" s="16">
        <v>0</v>
      </c>
      <c r="CS10" s="16">
        <v>0</v>
      </c>
      <c r="CT10" s="16">
        <v>0</v>
      </c>
      <c r="CU10" s="16">
        <v>0</v>
      </c>
      <c r="CV10" s="16">
        <v>0</v>
      </c>
      <c r="CW10" s="16">
        <v>0</v>
      </c>
      <c r="CX10" s="16">
        <v>0</v>
      </c>
      <c r="CY10" s="16">
        <v>0</v>
      </c>
      <c r="CZ10" s="8">
        <v>0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16">
        <v>0</v>
      </c>
      <c r="DK10" s="8">
        <v>0</v>
      </c>
      <c r="DL10" s="16">
        <v>0</v>
      </c>
      <c r="DM10" s="8">
        <v>0</v>
      </c>
      <c r="DN10" s="16">
        <v>0</v>
      </c>
      <c r="DO10" s="16">
        <v>0</v>
      </c>
      <c r="DP10" s="8">
        <v>0</v>
      </c>
      <c r="DQ10" s="8">
        <v>0</v>
      </c>
      <c r="DR10" s="16">
        <v>0</v>
      </c>
      <c r="DS10" s="16">
        <v>0</v>
      </c>
      <c r="DT10" s="16">
        <v>0</v>
      </c>
      <c r="DU10" s="16">
        <v>0</v>
      </c>
      <c r="DV10" s="16">
        <v>0</v>
      </c>
      <c r="DW10" s="16">
        <v>1</v>
      </c>
      <c r="DX10" s="8">
        <v>0</v>
      </c>
      <c r="DY10" s="8">
        <v>0</v>
      </c>
      <c r="DZ10" s="8">
        <v>1</v>
      </c>
      <c r="EA10" s="8">
        <v>0</v>
      </c>
      <c r="EB10" s="8">
        <v>0</v>
      </c>
      <c r="EC10" s="8">
        <v>0</v>
      </c>
      <c r="ED10" s="7"/>
      <c r="EE10" s="8">
        <f>SUM(F10+G10+H10+K10+M10+O10+Q10+S10+U10+W10+Y10+Z10+AB10+AD10+AF10+AR10+AS10+AT10+AU10+AV10+AW10+AX10+AY10+AZ10+BA10+BL10+BM10+BN10+BO10+BP10+BQ10+BR10+BS10+BT10+BU10+CF10+CG10+CH10+CI10+CJ10+CK10+CL10+CM10+CN10+CO10+CZ10+DA10+DB10+DC10+DD10+DE10+DF10+DG10+DH10+DI10+DK10+DM10+DP10+DQ10+DX10+DY10+DZ10+EA10+EB10+EC10)</f>
        <v>1</v>
      </c>
      <c r="EF10" s="8">
        <f>(D10+E10+I10+J10+L10+N10+P10+R10+T10+V10+X10+AA10+AC10+AE10+AG10+AH10+AI10+AJ10+AK10+AL10+AM10+AN10+AO10+AP10+AQ10+BB10+BC10+BD10+BE10+BF10+BG10+BH10+BI10+BJ10+BK10+BV10+BW10+BX10+BY10+BZ10+CA10+CB10+CC10+CD10+CE10+CP10+CQ10+CR10+CS10+CT10+CU10+CV10+CW10+CX10+CY10+DJ10+DL10+DN10+DO10+DR10+DS10+DT10+DU10+DV10+DW10)</f>
        <v>1</v>
      </c>
      <c r="EG10" s="7"/>
      <c r="EH10" s="8">
        <f>SUM(J10+K10+P10+Q10+T10+U10+X10+Y10+AA10+AB10+AE10+AF10+AH10+AI10+AJ10+AL10+AM10+AN10+AP10+AQ10+AR10+AS10+AT10+AV10+AW10+AX10+AZ10+BA10+BB10+BG10+BH10+BI10+BL10+BQ10+BR10+BS10+BW10+BX10+BY10+CG10+CH10+CI10+CP10+CV10+CW10+CZ10+DF10+DG10+DL10+DM10+DN10+DO10+DP10+DQ10+DT10+DW10+DZ10+EC10)</f>
        <v>2</v>
      </c>
      <c r="EI10" s="21">
        <f>SUM(L10+M10+N10+O10+R10+S10+V10+W10+Z10+AC10+AD10+AG10+BC10+BD10+BE10+BJ10+BK10+BM10+BN10+BO10+BT10+BU10+BV10+CF10+CM10+CQ10+CR10+CS10+CC10+CX10+DA10+DB10+DC10+DH10+DR10+DS10+DU10+DV10+DX10+DY10+EA10+EB10)</f>
        <v>0</v>
      </c>
      <c r="EJ10" s="8">
        <f>SUM(BZ10+CA10+CB10+CJ10+CK10+CL10)</f>
        <v>0</v>
      </c>
      <c r="EK10" s="8">
        <f>SUM(D10+E10+F10+G10+H10+I10+AK10+AO10+AU10+AY10+BF10+BP10+CD10+CE10+CN10+CO10+CT10+CU10+CY10+DD10+DE10+DI10+DJ10+DK10)</f>
        <v>0</v>
      </c>
      <c r="EL10" s="7"/>
      <c r="EM10" s="8">
        <f>SUM(N10+O10+P10+Q10+W10+AE10+AF10+AG10+AJ10+AN10+AT10+AX10+BB10+BE10+BI10+BL10+BO10+BS10+BW10+CA10+CC10+CG10+CK10+CM10+CR10+CV10+CX10+DB10+DF10+DH10+DN10+DP10+DR10+DS10+DT10+DX10+DY10+DZ10)</f>
        <v>1</v>
      </c>
      <c r="EN10" s="8">
        <f>SUM(R10+S10+T10+U10+AA10+AB10+AC10+AD10+AI10+AM10+AQ10+AS10+AW10+BA10+BD10+BH10+BK10+BN10+BR10+BU10+BV10+BX10+BZ10+CF10+CH10+CJ10+CQ10+CW10+DA10+DG10+DO10+DQ10+DV10+DW10+EB10+EC10)</f>
        <v>1</v>
      </c>
      <c r="EO10" s="8">
        <f>SUM(K10+L10+M10+V10+X10+Y10+Z10+AH10+AL10+AP10+AR10+AV10+AZ10+BC10+BG10+BJ10+BM10+BQ10+BT10+BY10+CB10+CI10+CL10+CP10+CS10+CZ10+DC10+DL10+DM10+DU10+EA10)</f>
        <v>0</v>
      </c>
      <c r="EP10" s="7"/>
      <c r="EQ10" s="8">
        <f>SUM(D10+G10+J10+K10+V10+W10+Z10+AA10+AB10+AC10+AD10+AE10+AF10+AG10+CP10+CZ10+DJ10+DK10+DR10+DS10+DT10+DU10+DV10+DW10+DX10+DY10+DZ10+EA10+EB10+EC10)</f>
        <v>2</v>
      </c>
      <c r="ER10" s="8">
        <f>SUM(AP10+AQ10+AZ10+BA10+BB10+BC10+BD10+BE10+BF10+BL10+BM10+BN10+BO10+BP10)</f>
        <v>0</v>
      </c>
      <c r="ES10" s="8">
        <f>SUM(E10+F10+H10+I10+L10+M10+N10+O10+P10+Q10+R10+S10+T10+U10+AH10+AR10+CQ10+CR10+CS10+CT10+CU10+CV10+CW10+DA10+DB10+DC10+DD10+DE10+DF10+DG10)</f>
        <v>0</v>
      </c>
      <c r="ET10" s="8">
        <f>SUM(BV10+BW10+BX10+BY10+CF10+CG10+CH10+CI10+CX10+CY10+DH10+DI10)</f>
        <v>0</v>
      </c>
      <c r="EU10" s="8">
        <f>SUM(AI10+AJ10+AK10+AS10+AT10+AU10+DM10+DL10+X10+Y10)</f>
        <v>0</v>
      </c>
      <c r="EV10" s="8">
        <f>SUM(BG10+BH10+BI10+BJ10+BK10+BQ10+BR10+BS10+BT10+BU10+BZ10+CA10+CB10+CC10+CD10+CE10+CJ10+CK10+CL10+CM10+CN10+CO10)</f>
        <v>0</v>
      </c>
      <c r="EW10" s="8">
        <f>SUM(DN10+DO10+DP10+DQ10)</f>
        <v>0</v>
      </c>
      <c r="EX10" s="8">
        <f>SUM(AL10+AM10+AN10+AO10+AV10+AW10+AX10+AY10)</f>
        <v>0</v>
      </c>
      <c r="EY10" s="7"/>
      <c r="EZ10" s="8">
        <f>SUM(K10+M10+O10+Q10+S10+U10+W10+Y10+Z10+AB10+AD10+AF10+AR10+AS10+AT10+AV10+AW10+AX10+AZ10+BA10+BL10+BM10+BN10+BO10+BQ10+BR10+BS10+BT10+BU10+CF10+CG10+CH10+CI10+CJ10+CK10+CL10+CM10+CZ10+DA10+DB10+DC10+DF10+DG10+DH10+DM10+DP10+DQ10+DX10+DY10+DZ10+EA10+EB10+EC10)</f>
        <v>1</v>
      </c>
      <c r="FA10" s="8">
        <f>SUM(J10+L10+N10+P10+R10+T10+V10+X10+AA10+AC10+AE10+AG10+AH10+AI10+AJ10+AL10+AM10+AN10+AP10+AQ10+BB10+BC10+BD10+BE10+BG10+BH10+BI10+BJ10+BK10+BV10+BW10+BX10+BY10+CC10+CB10+CA10+BZ10+CP10+CQ10+CR10+CS10+CV10+CW10+CX10+DL10+DN10+DO10+DR10+DS10+DT10+DU10+DV10+DW10)</f>
        <v>1</v>
      </c>
      <c r="FB10" s="8">
        <f>SUM(F10+G10+H10+AU10+AY10+BP10+CN10+CO10+DD10+DE10+DI10+DK10)</f>
        <v>0</v>
      </c>
      <c r="FC10" s="8">
        <f>SUM(D10+E10+I10+AK10+AO10+BF10+CD10+CE10+CT10+CU10+CY10+DJ10)</f>
        <v>0</v>
      </c>
      <c r="FD10" s="8">
        <f t="shared" si="2"/>
        <v>0</v>
      </c>
      <c r="FE10" s="8"/>
      <c r="FF10" s="8"/>
    </row>
    <row r="11" spans="1:162">
      <c r="A11" s="8" t="s">
        <v>168</v>
      </c>
      <c r="B11" s="8">
        <f t="shared" si="0"/>
        <v>2</v>
      </c>
      <c r="C11" s="8">
        <f t="shared" si="1"/>
        <v>5</v>
      </c>
      <c r="D11" s="16">
        <v>0</v>
      </c>
      <c r="E11" s="16">
        <v>0</v>
      </c>
      <c r="F11" s="17">
        <v>0</v>
      </c>
      <c r="G11" s="16">
        <v>0</v>
      </c>
      <c r="H11" s="17">
        <v>0</v>
      </c>
      <c r="I11" s="16">
        <v>0</v>
      </c>
      <c r="J11" s="16">
        <v>0</v>
      </c>
      <c r="K11" s="8">
        <v>0</v>
      </c>
      <c r="L11" s="16">
        <v>0</v>
      </c>
      <c r="M11" s="8">
        <v>0</v>
      </c>
      <c r="N11" s="16">
        <v>0</v>
      </c>
      <c r="O11" s="8">
        <v>0</v>
      </c>
      <c r="P11" s="16">
        <v>0</v>
      </c>
      <c r="Q11" s="8">
        <v>0</v>
      </c>
      <c r="R11" s="16">
        <v>0</v>
      </c>
      <c r="S11" s="8">
        <v>0</v>
      </c>
      <c r="T11" s="16">
        <v>0</v>
      </c>
      <c r="U11" s="8">
        <v>0</v>
      </c>
      <c r="V11" s="16">
        <v>0</v>
      </c>
      <c r="W11" s="8">
        <v>0</v>
      </c>
      <c r="X11" s="16">
        <v>0</v>
      </c>
      <c r="Y11" s="8">
        <v>0</v>
      </c>
      <c r="Z11" s="8">
        <v>0</v>
      </c>
      <c r="AA11" s="16">
        <v>0</v>
      </c>
      <c r="AB11" s="8">
        <v>0</v>
      </c>
      <c r="AC11" s="16">
        <v>0</v>
      </c>
      <c r="AD11" s="8">
        <v>0</v>
      </c>
      <c r="AE11" s="16">
        <v>0</v>
      </c>
      <c r="AF11" s="8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16">
        <v>0</v>
      </c>
      <c r="BW11" s="16">
        <v>0</v>
      </c>
      <c r="BX11" s="16">
        <v>0</v>
      </c>
      <c r="BY11" s="16">
        <v>0</v>
      </c>
      <c r="BZ11" s="16">
        <v>0</v>
      </c>
      <c r="CA11" s="16">
        <v>0</v>
      </c>
      <c r="CB11" s="16">
        <v>0</v>
      </c>
      <c r="CC11" s="16">
        <v>0</v>
      </c>
      <c r="CD11" s="16">
        <v>0</v>
      </c>
      <c r="CE11" s="16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16">
        <v>0</v>
      </c>
      <c r="CQ11" s="16">
        <v>0</v>
      </c>
      <c r="CR11" s="16">
        <v>0</v>
      </c>
      <c r="CS11" s="16">
        <v>0</v>
      </c>
      <c r="CT11" s="16">
        <v>0</v>
      </c>
      <c r="CU11" s="16">
        <v>0</v>
      </c>
      <c r="CV11" s="16">
        <v>0</v>
      </c>
      <c r="CW11" s="16">
        <v>0</v>
      </c>
      <c r="CX11" s="16">
        <v>1</v>
      </c>
      <c r="CY11" s="16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4</v>
      </c>
      <c r="DI11" s="8">
        <v>0</v>
      </c>
      <c r="DJ11" s="16">
        <v>0</v>
      </c>
      <c r="DK11" s="8">
        <v>0</v>
      </c>
      <c r="DL11" s="16">
        <v>0</v>
      </c>
      <c r="DM11" s="8">
        <v>0</v>
      </c>
      <c r="DN11" s="16">
        <v>0</v>
      </c>
      <c r="DO11" s="16">
        <v>0</v>
      </c>
      <c r="DP11" s="8">
        <v>0</v>
      </c>
      <c r="DQ11" s="8">
        <v>0</v>
      </c>
      <c r="DR11" s="16">
        <v>0</v>
      </c>
      <c r="DS11" s="16">
        <v>0</v>
      </c>
      <c r="DT11" s="16">
        <v>0</v>
      </c>
      <c r="DU11" s="16">
        <v>0</v>
      </c>
      <c r="DV11" s="16">
        <v>0</v>
      </c>
      <c r="DW11" s="16">
        <v>0</v>
      </c>
      <c r="DX11" s="8">
        <v>0</v>
      </c>
      <c r="DY11" s="8">
        <v>0</v>
      </c>
      <c r="DZ11" s="8">
        <v>0</v>
      </c>
      <c r="EA11" s="8">
        <v>0</v>
      </c>
      <c r="EB11" s="8">
        <v>0</v>
      </c>
      <c r="EC11" s="8">
        <v>0</v>
      </c>
      <c r="ED11" s="7"/>
      <c r="EE11" s="8">
        <f>SUM(F11+G11+H11+K11+M11+O11+Q11+S11+U11+W11+Y11+Z11+AB11+AD11+AF11+AR11+AS11+AT11+AU11+AV11+AW11+AX11+AY11+AZ11+BA11+BL11+BM11+BN11+BO11+BP11+BQ11+BR11+BS11+BT11+BU11+CF11+CG11+CH11+CI11+CJ11+CK11+CL11+CM11+CN11+CO11+CZ11+DA11+DB11+DC11+DD11+DE11+DF11+DG11+DH11+DI11+DK11+DM11+DP11+DQ11+DX11+DY11+DZ11+EA11+EB11+EC11)</f>
        <v>4</v>
      </c>
      <c r="EF11" s="8">
        <f>(D11+E11+I11+J11+L11+N11+P11+R11+T11+V11+X11+AA11+AC11+AE11+AG11+AH11+AI11+AJ11+AK11+AL11+AM11+AN11+AO11+AP11+AQ11+BB11+BC11+BD11+BE11+BF11+BG11+BH11+BI11+BJ11+BK11+BV11+BW11+BX11+BY11+BZ11+CA11+CB11+CC11+CD11+CE11+CP11+CQ11+CR11+CS11+CT11+CU11+CV11+CW11+CX11+CY11+DJ11+DL11+DN11+DO11+DR11+DS11+DT11+DU11+DV11+DW11)</f>
        <v>1</v>
      </c>
      <c r="EG11" s="7"/>
      <c r="EH11" s="8">
        <f>SUM(J11+K11+P11+Q11+T11+U11+X11+Y11+AA11+AB11+AE11+AF11+AH11+AI11+AJ11+AL11+AM11+AN11+AP11+AQ11+AR11+AS11+AT11+AV11+AW11+AX11+AZ11+BA11+BB11+BG11+BH11+BI11+BL11+BQ11+BR11+BS11+BW11+BX11+BY11+CG11+CH11+CI11+CP11+CV11+CW11+CZ11+DF11+DG11+DL11+DM11+DN11+DO11+DP11+DQ11+DT11+DW11+DZ11+EC11)</f>
        <v>0</v>
      </c>
      <c r="EI11" s="21">
        <f>SUM(L11+M11+N11+O11+R11+S11+V11+W11+Z11+AC11+AD11+AG11+BC11+BD11+BE11+BJ11+BK11+BM11+BN11+BO11+BT11+BU11+BV11+CF11+CM11+CQ11+CR11+CS11+CC11+CX11+DA11+DB11+DC11+DH11+DR11+DS11+DU11+DV11+DX11+DY11+EA11+EB11)</f>
        <v>5</v>
      </c>
      <c r="EJ11" s="8">
        <f>SUM(BZ11+CA11+CB11+CJ11+CK11+CL11)</f>
        <v>0</v>
      </c>
      <c r="EK11" s="8">
        <f>SUM(D11+E11+F11+G11+H11+I11+AK11+AO11+AU11+AY11+BF11+BP11+CD11+CE11+CN11+CO11+CT11+CU11+CY11+DD11+DE11+DI11+DJ11+DK11)</f>
        <v>0</v>
      </c>
      <c r="EL11" s="7"/>
      <c r="EM11" s="8">
        <f>SUM(N11+O11+P11+Q11+W11+AE11+AF11+AG11+AJ11+AN11+AT11+AX11+BB11+BE11+BI11+BL11+BO11+BS11+BW11+CA11+CC11+CG11+CK11+CM11+CR11+CV11+CX11+DB11+DF11+DH11+DN11+DP11+DR11+DS11+DT11+DX11+DY11+DZ11)</f>
        <v>5</v>
      </c>
      <c r="EN11" s="8">
        <f>SUM(R11+S11+T11+U11+AA11+AB11+AC11+AD11+AI11+AM11+AQ11+AS11+AW11+BA11+BD11+BH11+BK11+BN11+BR11+BU11+BV11+BX11+BZ11+CF11+CH11+CJ11+CQ11+CW11+DA11+DG11+DO11+DQ11+DV11+DW11+EB11+EC11)</f>
        <v>0</v>
      </c>
      <c r="EO11" s="8">
        <f>SUM(K11+L11+M11+V11+X11+Y11+Z11+AH11+AL11+AP11+AR11+AV11+AZ11+BC11+BG11+BJ11+BM11+BQ11+BT11+BY11+CB11+CI11+CL11+CP11+CS11+CZ11+DC11+DL11+DM11+DU11+EA11)</f>
        <v>0</v>
      </c>
      <c r="EP11" s="7"/>
      <c r="EQ11" s="8">
        <f>SUM(D11+G11+J11+K11+V11+W11+Z11+AA11+AB11+AC11+AD11+AE11+AF11+AG11+CP11+CZ11+DJ11+DK11+DR11+DS11+DT11+DU11+DV11+DW11+DX11+DY11+DZ11+EA11+EB11+EC11)</f>
        <v>0</v>
      </c>
      <c r="ER11" s="8">
        <f>SUM(AP11+AQ11+AZ11+BA11+BB11+BC11+BD11+BE11+BF11+BL11+BM11+BN11+BO11+BP11)</f>
        <v>0</v>
      </c>
      <c r="ES11" s="8">
        <f>SUM(E11+F11+H11+I11+L11+M11+N11+O11+P11+Q11+R11+S11+T11+U11+AH11+AR11+CQ11+CR11+CS11+CT11+CU11+CV11+CW11+DA11+DB11+DC11+DD11+DE11+DF11+DG11)</f>
        <v>0</v>
      </c>
      <c r="ET11" s="8">
        <f>SUM(BV11+BW11+BX11+BY11+CF11+CG11+CH11+CI11+CX11+CY11+DH11+DI11)</f>
        <v>5</v>
      </c>
      <c r="EU11" s="8">
        <f>SUM(AI11+AJ11+AK11+AS11+AT11+AU11+DM11+DL11+X11+Y11)</f>
        <v>0</v>
      </c>
      <c r="EV11" s="8">
        <f>SUM(BG11+BH11+BI11+BJ11+BK11+BQ11+BR11+BS11+BT11+BU11+BZ11+CA11+CB11+CC11+CD11+CE11+CJ11+CK11+CL11+CM11+CN11+CO11)</f>
        <v>0</v>
      </c>
      <c r="EW11" s="8">
        <f>SUM(DN11+DO11+DP11+DQ11)</f>
        <v>0</v>
      </c>
      <c r="EX11" s="8">
        <f>SUM(AL11+AM11+AN11+AO11+AV11+AW11+AX11+AY11)</f>
        <v>0</v>
      </c>
      <c r="EY11" s="7"/>
      <c r="EZ11" s="8">
        <f>SUM(K11+M11+O11+Q11+S11+U11+W11+Y11+Z11+AB11+AD11+AF11+AR11+AS11+AT11+AV11+AW11+AX11+AZ11+BA11+BL11+BM11+BN11+BO11+BQ11+BR11+BS11+BT11+BU11+CF11+CG11+CH11+CI11+CJ11+CK11+CL11+CM11+CZ11+DA11+DB11+DC11+DF11+DG11+DH11+DM11+DP11+DQ11+DX11+DY11+DZ11+EA11+EB11+EC11)</f>
        <v>4</v>
      </c>
      <c r="FA11" s="8">
        <f>SUM(J11+L11+N11+P11+R11+T11+V11+X11+AA11+AC11+AE11+AG11+AH11+AI11+AJ11+AL11+AM11+AN11+AP11+AQ11+BB11+BC11+BD11+BE11+BG11+BH11+BI11+BJ11+BK11+BV11+BW11+BX11+BY11+CC11+CB11+CA11+BZ11+CP11+CQ11+CR11+CS11+CV11+CW11+CX11+DL11+DN11+DO11+DR11+DS11+DT11+DU11+DV11+DW11)</f>
        <v>1</v>
      </c>
      <c r="FB11" s="8">
        <f>SUM(F11+G11+H11+AU11+AY11+BP11+CN11+CO11+DD11+DE11+DI11+DK11)</f>
        <v>0</v>
      </c>
      <c r="FC11" s="8">
        <f>SUM(D11+E11+I11+AK11+AO11+BF11+CD11+CE11+CT11+CU11+CY11+DJ11)</f>
        <v>0</v>
      </c>
      <c r="FD11" s="8">
        <f t="shared" si="2"/>
        <v>0</v>
      </c>
      <c r="FE11" s="8"/>
      <c r="FF11" s="8"/>
    </row>
    <row r="12" spans="1:162">
      <c r="A12" s="8" t="s">
        <v>169</v>
      </c>
      <c r="B12" s="8">
        <f t="shared" si="0"/>
        <v>2</v>
      </c>
      <c r="C12" s="8">
        <f t="shared" si="1"/>
        <v>3</v>
      </c>
      <c r="D12" s="16">
        <v>0</v>
      </c>
      <c r="E12" s="16">
        <v>0</v>
      </c>
      <c r="F12" s="17">
        <v>1</v>
      </c>
      <c r="G12" s="16">
        <v>0</v>
      </c>
      <c r="H12" s="17">
        <v>0</v>
      </c>
      <c r="I12" s="16">
        <v>0</v>
      </c>
      <c r="J12" s="16">
        <v>0</v>
      </c>
      <c r="K12" s="8">
        <v>0</v>
      </c>
      <c r="L12" s="16">
        <v>0</v>
      </c>
      <c r="M12" s="8">
        <v>0</v>
      </c>
      <c r="N12" s="16">
        <v>0</v>
      </c>
      <c r="O12" s="8">
        <v>0</v>
      </c>
      <c r="P12" s="16">
        <v>0</v>
      </c>
      <c r="Q12" s="8">
        <v>0</v>
      </c>
      <c r="R12" s="16">
        <v>0</v>
      </c>
      <c r="S12" s="8">
        <v>0</v>
      </c>
      <c r="T12" s="16">
        <v>0</v>
      </c>
      <c r="U12" s="8">
        <v>0</v>
      </c>
      <c r="V12" s="16">
        <v>0</v>
      </c>
      <c r="W12" s="8">
        <v>0</v>
      </c>
      <c r="X12" s="16">
        <v>0</v>
      </c>
      <c r="Y12" s="8">
        <v>0</v>
      </c>
      <c r="Z12" s="8">
        <v>0</v>
      </c>
      <c r="AA12" s="16">
        <v>0</v>
      </c>
      <c r="AB12" s="8">
        <v>0</v>
      </c>
      <c r="AC12" s="16">
        <v>0</v>
      </c>
      <c r="AD12" s="8">
        <v>0</v>
      </c>
      <c r="AE12" s="16">
        <v>0</v>
      </c>
      <c r="AF12" s="8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6">
        <v>0</v>
      </c>
      <c r="CF12" s="8">
        <v>0</v>
      </c>
      <c r="CG12" s="8">
        <v>0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16">
        <v>0</v>
      </c>
      <c r="CQ12" s="16">
        <v>0</v>
      </c>
      <c r="CR12" s="16">
        <v>0</v>
      </c>
      <c r="CS12" s="16">
        <v>0</v>
      </c>
      <c r="CT12" s="16">
        <v>0</v>
      </c>
      <c r="CU12" s="16">
        <v>0</v>
      </c>
      <c r="CV12" s="16">
        <v>0</v>
      </c>
      <c r="CW12" s="16">
        <v>2</v>
      </c>
      <c r="CX12" s="16">
        <v>0</v>
      </c>
      <c r="CY12" s="16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16">
        <v>0</v>
      </c>
      <c r="DK12" s="8">
        <v>0</v>
      </c>
      <c r="DL12" s="16">
        <v>0</v>
      </c>
      <c r="DM12" s="8">
        <v>0</v>
      </c>
      <c r="DN12" s="16">
        <v>0</v>
      </c>
      <c r="DO12" s="16">
        <v>0</v>
      </c>
      <c r="DP12" s="8">
        <v>0</v>
      </c>
      <c r="DQ12" s="8">
        <v>0</v>
      </c>
      <c r="DR12" s="16">
        <v>0</v>
      </c>
      <c r="DS12" s="16">
        <v>0</v>
      </c>
      <c r="DT12" s="16">
        <v>0</v>
      </c>
      <c r="DU12" s="16">
        <v>0</v>
      </c>
      <c r="DV12" s="16">
        <v>0</v>
      </c>
      <c r="DW12" s="16">
        <v>0</v>
      </c>
      <c r="DX12" s="8">
        <v>0</v>
      </c>
      <c r="DY12" s="8">
        <v>0</v>
      </c>
      <c r="DZ12" s="8">
        <v>0</v>
      </c>
      <c r="EA12" s="8">
        <v>0</v>
      </c>
      <c r="EB12" s="8">
        <v>0</v>
      </c>
      <c r="EC12" s="8">
        <v>0</v>
      </c>
      <c r="ED12" s="7"/>
      <c r="EE12" s="8">
        <f>SUM(F12+G12+H12+K12+M12+O12+Q12+S12+U12+W12+Y12+Z12+AB12+AD12+AF12+AR12+AS12+AT12+AU12+AV12+AW12+AX12+AY12+AZ12+BA12+BL12+BM12+BN12+BO12+BP12+BQ12+BR12+BS12+BT12+BU12+CF12+CG12+CH12+CI12+CJ12+CK12+CL12+CM12+CN12+CO12+CZ12+DA12+DB12+DC12+DD12+DE12+DF12+DG12+DH12+DI12+DK12+DM12+DP12+DQ12+DX12+DY12+DZ12+EA12+EB12+EC12)</f>
        <v>1</v>
      </c>
      <c r="EF12" s="8">
        <f>(D12+E12+I12+J12+L12+N12+P12+R12+T12+V12+X12+AA12+AC12+AE12+AG12+AH12+AI12+AJ12+AK12+AL12+AM12+AN12+AO12+AP12+AQ12+BB12+BC12+BD12+BE12+BF12+BG12+BH12+BI12+BJ12+BK12+BV12+BW12+BX12+BY12+BZ12+CA12+CB12+CC12+CD12+CE12+CP12+CQ12+CR12+CS12+CT12+CU12+CV12+CW12+CX12+CY12+DJ12+DL12+DN12+DO12+DR12+DS12+DT12+DU12+DV12+DW12)</f>
        <v>2</v>
      </c>
      <c r="EG12" s="7"/>
      <c r="EH12" s="8">
        <f>SUM(J12+K12+P12+Q12+T12+U12+X12+Y12+AA12+AB12+AE12+AF12+AH12+AI12+AJ12+AL12+AM12+AN12+AP12+AQ12+AR12+AS12+AT12+AV12+AW12+AX12+AZ12+BA12+BB12+BG12+BH12+BI12+BL12+BQ12+BR12+BS12+BW12+BX12+BY12+CG12+CH12+CI12+CP12+CV12+CW12+CZ12+DF12+DG12+DL12+DM12+DN12+DO12+DP12+DQ12+DT12+DW12+DZ12+EC12)</f>
        <v>2</v>
      </c>
      <c r="EI12" s="21">
        <f>SUM(L12+M12+N12+O12+R12+S12+V12+W12+Z12+AC12+AD12+AG12+BC12+BD12+BE12+BJ12+BK12+BM12+BN12+BO12+BT12+BU12+BV12+CF12+CM12+CQ12+CR12+CS12+CC12+CX12+DA12+DB12+DC12+DH12+DR12+DS12+DU12+DV12+DX12+DY12+EA12+EB12)</f>
        <v>0</v>
      </c>
      <c r="EJ12" s="8">
        <f>SUM(BZ12+CA12+CB12+CJ12+CK12+CL12)</f>
        <v>0</v>
      </c>
      <c r="EK12" s="8">
        <f>SUM(D12+E12+F12+G12+H12+I12+AK12+AO12+AU12+AY12+BF12+BP12+CD12+CE12+CN12+CO12+CT12+CU12+CY12+DD12+DE12+DI12+DJ12+DK12)</f>
        <v>1</v>
      </c>
      <c r="EL12" s="7"/>
      <c r="EM12" s="8">
        <f>SUM(N12+O12+P12+Q12+W12+AE12+AF12+AG12+AJ12+AN12+AT12+AX12+BB12+BE12+BI12+BL12+BO12+BS12+BW12+CA12+CC12+CG12+CK12+CM12+CR12+CV12+CX12+DB12+DF12+DH12+DN12+DP12+DR12+DS12+DT12+DX12+DY12+DZ12)</f>
        <v>0</v>
      </c>
      <c r="EN12" s="8">
        <f>SUM(R12+S12+T12+U12+AA12+AB12+AC12+AD12+AI12+AM12+AQ12+AS12+AW12+BA12+BD12+BH12+BK12+BN12+BR12+BU12+BV12+BX12+BZ12+CF12+CH12+CJ12+CQ12+CW12+DA12+DG12+DO12+DQ12+DV12+DW12+EB12+EC12)</f>
        <v>2</v>
      </c>
      <c r="EO12" s="8">
        <f>SUM(K12+L12+M12+V12+X12+Y12+Z12+AH12+AL12+AP12+AR12+AV12+AZ12+BC12+BG12+BJ12+BM12+BQ12+BT12+BY12+CB12+CI12+CL12+CP12+CS12+CZ12+DC12+DL12+DM12+DU12+EA12)</f>
        <v>0</v>
      </c>
      <c r="EP12" s="7"/>
      <c r="EQ12" s="8">
        <f>SUM(D12+G12+J12+K12+V12+W12+Z12+AA12+AB12+AC12+AD12+AE12+AF12+AG12+CP12+CZ12+DJ12+DK12+DR12+DS12+DT12+DU12+DV12+DW12+DX12+DY12+DZ12+EA12+EB12+EC12)</f>
        <v>0</v>
      </c>
      <c r="ER12" s="8">
        <f>SUM(AP12+AQ12+AZ12+BA12+BB12+BC12+BD12+BE12+BF12+BL12+BM12+BN12+BO12+BP12)</f>
        <v>0</v>
      </c>
      <c r="ES12" s="8">
        <f>SUM(E12+F12+H12+I12+L12+M12+N12+O12+P12+Q12+R12+S12+T12+U12+AH12+AR12+CQ12+CR12+CS12+CT12+CU12+CV12+CW12+DA12+DB12+DC12+DD12+DE12+DF12+DG12)</f>
        <v>3</v>
      </c>
      <c r="ET12" s="8">
        <f>SUM(BV12+BW12+BX12+BY12+CF12+CG12+CH12+CI12+CX12+CY12+DH12+DI12)</f>
        <v>0</v>
      </c>
      <c r="EU12" s="8">
        <f>SUM(AI12+AJ12+AK12+AS12+AT12+AU12+DM12+DL12+X12+Y12)</f>
        <v>0</v>
      </c>
      <c r="EV12" s="8">
        <f>SUM(BG12+BH12+BI12+BJ12+BK12+BQ12+BR12+BS12+BT12+BU12+BZ12+CA12+CB12+CC12+CD12+CE12+CJ12+CK12+CL12+CM12+CN12+CO12)</f>
        <v>0</v>
      </c>
      <c r="EW12" s="8">
        <f>SUM(DN12+DO12+DP12+DQ12)</f>
        <v>0</v>
      </c>
      <c r="EX12" s="8">
        <f>SUM(AL12+AM12+AN12+AO12+AV12+AW12+AX12+AY12)</f>
        <v>0</v>
      </c>
      <c r="EY12" s="7"/>
      <c r="EZ12" s="8">
        <f>SUM(K12+M12+O12+Q12+S12+U12+W12+Y12+Z12+AB12+AD12+AF12+AR12+AS12+AT12+AV12+AW12+AX12+AZ12+BA12+BL12+BM12+BN12+BO12+BQ12+BR12+BS12+BT12+BU12+CF12+CG12+CH12+CI12+CJ12+CK12+CL12+CM12+CZ12+DA12+DB12+DC12+DF12+DG12+DH12+DM12+DP12+DQ12+DX12+DY12+DZ12+EA12+EB12+EC12)</f>
        <v>0</v>
      </c>
      <c r="FA12" s="8">
        <f>SUM(J12+L12+N12+P12+R12+T12+V12+X12+AA12+AC12+AE12+AG12+AH12+AI12+AJ12+AL12+AM12+AN12+AP12+AQ12+BB12+BC12+BD12+BE12+BG12+BH12+BI12+BJ12+BK12+BV12+BW12+BX12+BY12+CC12+CB12+CA12+BZ12+CP12+CQ12+CR12+CS12+CV12+CW12+CX12+DL12+DN12+DO12+DR12+DS12+DT12+DU12+DV12+DW12)</f>
        <v>2</v>
      </c>
      <c r="FB12" s="8">
        <f>SUM(F12+G12+H12+AU12+AY12+BP12+CN12+CO12+DD12+DE12+DI12+DK12)</f>
        <v>1</v>
      </c>
      <c r="FC12" s="8">
        <f>SUM(D12+E12+I12+AK12+AO12+BF12+CD12+CE12+CT12+CU12+CY12+DJ12)</f>
        <v>0</v>
      </c>
      <c r="FD12" s="8">
        <f t="shared" si="2"/>
        <v>1</v>
      </c>
      <c r="FE12" s="8"/>
      <c r="FF12" s="8"/>
    </row>
    <row r="13" spans="1:162">
      <c r="A13" s="8" t="s">
        <v>170</v>
      </c>
      <c r="B13" s="8">
        <f t="shared" si="0"/>
        <v>2</v>
      </c>
      <c r="C13" s="8">
        <f t="shared" si="1"/>
        <v>21</v>
      </c>
      <c r="D13" s="16">
        <v>0</v>
      </c>
      <c r="E13" s="16">
        <v>0</v>
      </c>
      <c r="F13" s="17">
        <v>0</v>
      </c>
      <c r="G13" s="16">
        <v>0</v>
      </c>
      <c r="H13" s="17">
        <v>0</v>
      </c>
      <c r="I13" s="16">
        <v>0</v>
      </c>
      <c r="J13" s="16">
        <v>0</v>
      </c>
      <c r="K13" s="8">
        <v>0</v>
      </c>
      <c r="L13" s="16">
        <v>0</v>
      </c>
      <c r="M13" s="8">
        <v>0</v>
      </c>
      <c r="N13" s="16">
        <v>0</v>
      </c>
      <c r="O13" s="8">
        <v>0</v>
      </c>
      <c r="P13" s="16">
        <v>0</v>
      </c>
      <c r="Q13" s="8">
        <v>0</v>
      </c>
      <c r="R13" s="16">
        <v>0</v>
      </c>
      <c r="S13" s="8">
        <v>0</v>
      </c>
      <c r="T13" s="16">
        <v>0</v>
      </c>
      <c r="U13" s="8">
        <v>0</v>
      </c>
      <c r="V13" s="16">
        <v>0</v>
      </c>
      <c r="W13" s="8">
        <v>0</v>
      </c>
      <c r="X13" s="16">
        <v>0</v>
      </c>
      <c r="Y13" s="8">
        <v>0</v>
      </c>
      <c r="Z13" s="8">
        <v>0</v>
      </c>
      <c r="AA13" s="16">
        <v>0</v>
      </c>
      <c r="AB13" s="8">
        <v>0</v>
      </c>
      <c r="AC13" s="16">
        <v>0</v>
      </c>
      <c r="AD13" s="8">
        <v>0</v>
      </c>
      <c r="AE13" s="16">
        <v>0</v>
      </c>
      <c r="AF13" s="8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6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16">
        <v>0</v>
      </c>
      <c r="CQ13" s="16">
        <v>0</v>
      </c>
      <c r="CR13" s="16">
        <v>0</v>
      </c>
      <c r="CS13" s="16">
        <v>0</v>
      </c>
      <c r="CT13" s="16">
        <v>0</v>
      </c>
      <c r="CU13" s="16">
        <v>0</v>
      </c>
      <c r="CV13" s="16">
        <v>0</v>
      </c>
      <c r="CW13" s="16">
        <v>0</v>
      </c>
      <c r="CX13" s="16">
        <v>0</v>
      </c>
      <c r="CY13" s="16">
        <v>2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19</v>
      </c>
      <c r="DJ13" s="16">
        <v>0</v>
      </c>
      <c r="DK13" s="8">
        <v>0</v>
      </c>
      <c r="DL13" s="16">
        <v>0</v>
      </c>
      <c r="DM13" s="8">
        <v>0</v>
      </c>
      <c r="DN13" s="16">
        <v>0</v>
      </c>
      <c r="DO13" s="16">
        <v>0</v>
      </c>
      <c r="DP13" s="8">
        <v>0</v>
      </c>
      <c r="DQ13" s="8">
        <v>0</v>
      </c>
      <c r="DR13" s="16">
        <v>0</v>
      </c>
      <c r="DS13" s="16">
        <v>0</v>
      </c>
      <c r="DT13" s="16">
        <v>0</v>
      </c>
      <c r="DU13" s="16">
        <v>0</v>
      </c>
      <c r="DV13" s="16">
        <v>0</v>
      </c>
      <c r="DW13" s="16">
        <v>0</v>
      </c>
      <c r="DX13" s="8">
        <v>0</v>
      </c>
      <c r="DY13" s="8">
        <v>0</v>
      </c>
      <c r="DZ13" s="8">
        <v>0</v>
      </c>
      <c r="EA13" s="8">
        <v>0</v>
      </c>
      <c r="EB13" s="8">
        <v>0</v>
      </c>
      <c r="EC13" s="8">
        <v>0</v>
      </c>
      <c r="ED13" s="7"/>
      <c r="EE13" s="8">
        <f>SUM(F13+G13+H13+K13+M13+O13+Q13+S13+U13+W13+Y13+Z13+AB13+AD13+AF13+AR13+AS13+AT13+AU13+AV13+AW13+AX13+AY13+AZ13+BA13+BL13+BM13+BN13+BO13+BP13+BQ13+BR13+BS13+BT13+BU13+CF13+CG13+CH13+CI13+CJ13+CK13+CL13+CM13+CN13+CO13+CZ13+DA13+DB13+DC13+DD13+DE13+DF13+DG13+DH13+DI13+DK13+DM13+DP13+DQ13+DX13+DY13+DZ13+EA13+EB13+EC13)</f>
        <v>19</v>
      </c>
      <c r="EF13" s="8">
        <f>(D13+E13+I13+J13+L13+N13+P13+R13+T13+V13+X13+AA13+AC13+AE13+AG13+AH13+AI13+AJ13+AK13+AL13+AM13+AN13+AO13+AP13+AQ13+BB13+BC13+BD13+BE13+BF13+BG13+BH13+BI13+BJ13+BK13+BV13+BW13+BX13+BY13+BZ13+CA13+CB13+CC13+CD13+CE13+CP13+CQ13+CR13+CS13+CT13+CU13+CV13+CW13+CX13+CY13+DJ13+DL13+DN13+DO13+DR13+DS13+DT13+DU13+DV13+DW13)</f>
        <v>2</v>
      </c>
      <c r="EG13" s="7"/>
      <c r="EH13" s="8">
        <f>SUM(J13+K13+P13+Q13+T13+U13+X13+Y13+AA13+AB13+AE13+AF13+AH13+AI13+AJ13+AL13+AM13+AN13+AP13+AQ13+AR13+AS13+AT13+AV13+AW13+AX13+AZ13+BA13+BB13+BG13+BH13+BI13+BL13+BQ13+BR13+BS13+BW13+BX13+BY13+CG13+CH13+CI13+CP13+CV13+CW13+CZ13+DF13+DG13+DL13+DM13+DN13+DO13+DP13+DQ13+DT13+DW13+DZ13+EC13)</f>
        <v>0</v>
      </c>
      <c r="EI13" s="21">
        <f>SUM(L13+M13+N13+O13+R13+S13+V13+W13+Z13+AC13+AD13+AG13+BC13+BD13+BE13+BJ13+BK13+BM13+BN13+BO13+BT13+BU13+BV13+CF13+CM13+CQ13+CR13+CS13+CC13+CX13+DA13+DB13+DC13+DH13+DR13+DS13+DU13+DV13+DX13+DY13+EA13+EB13)</f>
        <v>0</v>
      </c>
      <c r="EJ13" s="8">
        <f>SUM(BZ13+CA13+CB13+CJ13+CK13+CL13)</f>
        <v>0</v>
      </c>
      <c r="EK13" s="8">
        <f>SUM(D13+E13+F13+G13+H13+I13+AK13+AO13+AU13+AY13+BF13+BP13+CD13+CE13+CN13+CO13+CT13+CU13+CY13+DD13+DE13+DI13+DJ13+DK13)</f>
        <v>21</v>
      </c>
      <c r="EL13" s="7"/>
      <c r="EM13" s="8">
        <f>SUM(N13+O13+P13+Q13+W13+AE13+AF13+AG13+AJ13+AN13+AT13+AX13+BB13+BE13+BI13+BL13+BO13+BS13+BW13+CA13+CC13+CG13+CK13+CM13+CR13+CV13+CX13+DB13+DF13+DH13+DN13+DP13+DR13+DS13+DT13+DX13+DY13+DZ13)</f>
        <v>0</v>
      </c>
      <c r="EN13" s="8">
        <f>SUM(R13+S13+T13+U13+AA13+AB13+AC13+AD13+AI13+AM13+AQ13+AS13+AW13+BA13+BD13+BH13+BK13+BN13+BR13+BU13+BV13+BX13+BZ13+CF13+CH13+CJ13+CQ13+CW13+DA13+DG13+DO13+DQ13+DV13+DW13+EB13+EC13)</f>
        <v>0</v>
      </c>
      <c r="EO13" s="8">
        <f>SUM(K13+L13+M13+V13+X13+Y13+Z13+AH13+AL13+AP13+AR13+AV13+AZ13+BC13+BG13+BJ13+BM13+BQ13+BT13+BY13+CB13+CI13+CL13+CP13+CS13+CZ13+DC13+DL13+DM13+DU13+EA13)</f>
        <v>0</v>
      </c>
      <c r="EP13" s="7"/>
      <c r="EQ13" s="8">
        <f>SUM(D13+G13+J13+K13+V13+W13+Z13+AA13+AB13+AC13+AD13+AE13+AF13+AG13+CP13+CZ13+DJ13+DK13+DR13+DS13+DT13+DU13+DV13+DW13+DX13+DY13+DZ13+EA13+EB13+EC13)</f>
        <v>0</v>
      </c>
      <c r="ER13" s="8">
        <f>SUM(AP13+AQ13+AZ13+BA13+BB13+BC13+BD13+BE13+BF13+BL13+BM13+BN13+BO13+BP13)</f>
        <v>0</v>
      </c>
      <c r="ES13" s="8">
        <f>SUM(E13+F13+H13+I13+L13+M13+N13+O13+P13+Q13+R13+S13+T13+U13+AH13+AR13+CQ13+CR13+CS13+CT13+CU13+CV13+CW13+DA13+DB13+DC13+DD13+DE13+DF13+DG13)</f>
        <v>0</v>
      </c>
      <c r="ET13" s="8">
        <f>SUM(BV13+BW13+BX13+BY13+CF13+CG13+CH13+CI13+CX13+CY13+DH13+DI13)</f>
        <v>21</v>
      </c>
      <c r="EU13" s="8">
        <f>SUM(AI13+AJ13+AK13+AS13+AT13+AU13+DM13+DL13+X13+Y13)</f>
        <v>0</v>
      </c>
      <c r="EV13" s="8">
        <f>SUM(BG13+BH13+BI13+BJ13+BK13+BQ13+BR13+BS13+BT13+BU13+BZ13+CA13+CB13+CC13+CD13+CE13+CJ13+CK13+CL13+CM13+CN13+CO13)</f>
        <v>0</v>
      </c>
      <c r="EW13" s="8">
        <f>SUM(DN13+DO13+DP13+DQ13)</f>
        <v>0</v>
      </c>
      <c r="EX13" s="8">
        <f>SUM(AL13+AM13+AN13+AO13+AV13+AW13+AX13+AY13)</f>
        <v>0</v>
      </c>
      <c r="EY13" s="7"/>
      <c r="EZ13" s="8">
        <f>SUM(K13+M13+O13+Q13+S13+U13+W13+Y13+Z13+AB13+AD13+AF13+AR13+AS13+AT13+AV13+AW13+AX13+AZ13+BA13+BL13+BM13+BN13+BO13+BQ13+BR13+BS13+BT13+BU13+CF13+CG13+CH13+CI13+CJ13+CK13+CL13+CM13+CZ13+DA13+DB13+DC13+DF13+DG13+DH13+DM13+DP13+DQ13+DX13+DY13+DZ13+EA13+EB13+EC13)</f>
        <v>0</v>
      </c>
      <c r="FA13" s="8">
        <f>SUM(J13+L13+N13+P13+R13+T13+V13+X13+AA13+AC13+AE13+AG13+AH13+AI13+AJ13+AL13+AM13+AN13+AP13+AQ13+BB13+BC13+BD13+BE13+BG13+BH13+BI13+BJ13+BK13+BV13+BW13+BX13+BY13+CC13+CB13+CA13+BZ13+CP13+CQ13+CR13+CS13+CV13+CW13+CX13+DL13+DN13+DO13+DR13+DS13+DT13+DU13+DV13+DW13)</f>
        <v>0</v>
      </c>
      <c r="FB13" s="8">
        <f>SUM(F13+G13+H13+AU13+AY13+BP13+CN13+CO13+DD13+DE13+DI13+DK13)</f>
        <v>19</v>
      </c>
      <c r="FC13" s="8">
        <f>SUM(D13+E13+I13+AK13+AO13+BF13+CD13+CE13+CT13+CU13+CY13+DJ13)</f>
        <v>2</v>
      </c>
      <c r="FD13" s="8">
        <f t="shared" si="2"/>
        <v>21</v>
      </c>
      <c r="FE13" s="8"/>
      <c r="FF13" s="8"/>
    </row>
    <row r="14" spans="1:162">
      <c r="A14" s="8" t="s">
        <v>171</v>
      </c>
      <c r="B14" s="8">
        <f t="shared" si="0"/>
        <v>2</v>
      </c>
      <c r="C14" s="8">
        <f t="shared" si="1"/>
        <v>3</v>
      </c>
      <c r="D14" s="16">
        <v>2</v>
      </c>
      <c r="E14" s="16">
        <v>0</v>
      </c>
      <c r="F14" s="17">
        <v>0</v>
      </c>
      <c r="G14" s="16">
        <v>1</v>
      </c>
      <c r="H14" s="17">
        <v>0</v>
      </c>
      <c r="I14" s="16">
        <v>0</v>
      </c>
      <c r="J14" s="16">
        <v>0</v>
      </c>
      <c r="K14" s="8">
        <v>0</v>
      </c>
      <c r="L14" s="16">
        <v>0</v>
      </c>
      <c r="M14" s="8">
        <v>0</v>
      </c>
      <c r="N14" s="16">
        <v>0</v>
      </c>
      <c r="O14" s="8">
        <v>0</v>
      </c>
      <c r="P14" s="16">
        <v>0</v>
      </c>
      <c r="Q14" s="8">
        <v>0</v>
      </c>
      <c r="R14" s="16">
        <v>0</v>
      </c>
      <c r="S14" s="8">
        <v>0</v>
      </c>
      <c r="T14" s="16">
        <v>0</v>
      </c>
      <c r="U14" s="8">
        <v>0</v>
      </c>
      <c r="V14" s="16">
        <v>0</v>
      </c>
      <c r="W14" s="8">
        <v>0</v>
      </c>
      <c r="X14" s="16">
        <v>0</v>
      </c>
      <c r="Y14" s="8">
        <v>0</v>
      </c>
      <c r="Z14" s="8">
        <v>0</v>
      </c>
      <c r="AA14" s="16">
        <v>0</v>
      </c>
      <c r="AB14" s="8">
        <v>0</v>
      </c>
      <c r="AC14" s="16">
        <v>0</v>
      </c>
      <c r="AD14" s="8">
        <v>0</v>
      </c>
      <c r="AE14" s="16">
        <v>0</v>
      </c>
      <c r="AF14" s="8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16">
        <v>0</v>
      </c>
      <c r="BW14" s="16">
        <v>0</v>
      </c>
      <c r="BX14" s="16">
        <v>0</v>
      </c>
      <c r="BY14" s="16">
        <v>0</v>
      </c>
      <c r="BZ14" s="16">
        <v>0</v>
      </c>
      <c r="CA14" s="16">
        <v>0</v>
      </c>
      <c r="CB14" s="16">
        <v>0</v>
      </c>
      <c r="CC14" s="16">
        <v>0</v>
      </c>
      <c r="CD14" s="16">
        <v>0</v>
      </c>
      <c r="CE14" s="16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16">
        <v>0</v>
      </c>
      <c r="CQ14" s="16">
        <v>0</v>
      </c>
      <c r="CR14" s="16">
        <v>0</v>
      </c>
      <c r="CS14" s="16">
        <v>0</v>
      </c>
      <c r="CT14" s="16">
        <v>0</v>
      </c>
      <c r="CU14" s="16">
        <v>0</v>
      </c>
      <c r="CV14" s="16">
        <v>0</v>
      </c>
      <c r="CW14" s="16">
        <v>0</v>
      </c>
      <c r="CX14" s="16">
        <v>0</v>
      </c>
      <c r="CY14" s="16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16">
        <v>0</v>
      </c>
      <c r="DK14" s="8">
        <v>0</v>
      </c>
      <c r="DL14" s="16">
        <v>0</v>
      </c>
      <c r="DM14" s="8">
        <v>0</v>
      </c>
      <c r="DN14" s="16">
        <v>0</v>
      </c>
      <c r="DO14" s="16">
        <v>0</v>
      </c>
      <c r="DP14" s="8">
        <v>0</v>
      </c>
      <c r="DQ14" s="8">
        <v>0</v>
      </c>
      <c r="DR14" s="16">
        <v>0</v>
      </c>
      <c r="DS14" s="16">
        <v>0</v>
      </c>
      <c r="DT14" s="16">
        <v>0</v>
      </c>
      <c r="DU14" s="16">
        <v>0</v>
      </c>
      <c r="DV14" s="16">
        <v>0</v>
      </c>
      <c r="DW14" s="16">
        <v>0</v>
      </c>
      <c r="DX14" s="8">
        <v>0</v>
      </c>
      <c r="DY14" s="8">
        <v>0</v>
      </c>
      <c r="DZ14" s="8">
        <v>0</v>
      </c>
      <c r="EA14" s="8">
        <v>0</v>
      </c>
      <c r="EB14" s="8">
        <v>0</v>
      </c>
      <c r="EC14" s="8">
        <v>0</v>
      </c>
      <c r="ED14" s="7"/>
      <c r="EE14" s="8">
        <f>SUM(F14+G14+H14+K14+M14+O14+Q14+S14+U14+W14+Y14+Z14+AB14+AD14+AF14+AR14+AS14+AT14+AU14+AV14+AW14+AX14+AY14+AZ14+BA14+BL14+BM14+BN14+BO14+BP14+BQ14+BR14+BS14+BT14+BU14+CF14+CG14+CH14+CI14+CJ14+CK14+CL14+CM14+CN14+CO14+CZ14+DA14+DB14+DC14+DD14+DE14+DF14+DG14+DH14+DI14+DK14+DM14+DP14+DQ14+DX14+DY14+DZ14+EA14+EB14+EC14)</f>
        <v>1</v>
      </c>
      <c r="EF14" s="8">
        <f>(D14+E14+I14+J14+L14+N14+P14+R14+T14+V14+X14+AA14+AC14+AE14+AG14+AH14+AI14+AJ14+AK14+AL14+AM14+AN14+AO14+AP14+AQ14+BB14+BC14+BD14+BE14+BF14+BG14+BH14+BI14+BJ14+BK14+BV14+BW14+BX14+BY14+BZ14+CA14+CB14+CC14+CD14+CE14+CP14+CQ14+CR14+CS14+CT14+CU14+CV14+CW14+CX14+CY14+DJ14+DL14+DN14+DO14+DR14+DS14+DT14+DU14+DV14+DW14)</f>
        <v>2</v>
      </c>
      <c r="EG14" s="7"/>
      <c r="EH14" s="8">
        <f>SUM(J14+K14+P14+Q14+T14+U14+X14+Y14+AA14+AB14+AE14+AF14+AH14+AI14+AJ14+AL14+AM14+AN14+AP14+AQ14+AR14+AS14+AT14+AV14+AW14+AX14+AZ14+BA14+BB14+BG14+BH14+BI14+BL14+BQ14+BR14+BS14+BW14+BX14+BY14+CG14+CH14+CI14+CP14+CV14+CW14+CZ14+DF14+DG14+DL14+DM14+DN14+DO14+DP14+DQ14+DT14+DW14+DZ14+EC14)</f>
        <v>0</v>
      </c>
      <c r="EI14" s="21">
        <f>SUM(L14+M14+N14+O14+R14+S14+V14+W14+Z14+AC14+AD14+AG14+BC14+BD14+BE14+BJ14+BK14+BM14+BN14+BO14+BT14+BU14+BV14+CF14+CM14+CQ14+CR14+CS14+CC14+CX14+DA14+DB14+DC14+DH14+DR14+DS14+DU14+DV14+DX14+DY14+EA14+EB14)</f>
        <v>0</v>
      </c>
      <c r="EJ14" s="8">
        <f>SUM(BZ14+CA14+CB14+CJ14+CK14+CL14)</f>
        <v>0</v>
      </c>
      <c r="EK14" s="8">
        <f>SUM(D14+E14+F14+G14+H14+I14+AK14+AO14+AU14+AY14+BF14+BP14+CD14+CE14+CN14+CO14+CT14+CU14+CY14+DD14+DE14+DI14+DJ14+DK14)</f>
        <v>3</v>
      </c>
      <c r="EL14" s="7"/>
      <c r="EM14" s="8">
        <f>SUM(N14+O14+P14+Q14+W14+AE14+AF14+AG14+AJ14+AN14+AT14+AX14+BB14+BE14+BI14+BL14+BO14+BS14+BW14+CA14+CC14+CG14+CK14+CM14+CR14+CV14+CX14+DB14+DF14+DH14+DN14+DP14+DR14+DS14+DT14+DX14+DY14+DZ14)</f>
        <v>0</v>
      </c>
      <c r="EN14" s="8">
        <f>SUM(R14+S14+T14+U14+AA14+AB14+AC14+AD14+AI14+AM14+AQ14+AS14+AW14+BA14+BD14+BH14+BK14+BN14+BR14+BU14+BV14+BX14+BZ14+CF14+CH14+CJ14+CQ14+CW14+DA14+DG14+DO14+DQ14+DV14+DW14+EB14+EC14)</f>
        <v>0</v>
      </c>
      <c r="EO14" s="8">
        <f>SUM(K14+L14+M14+V14+X14+Y14+Z14+AH14+AL14+AP14+AR14+AV14+AZ14+BC14+BG14+BJ14+BM14+BQ14+BT14+BY14+CB14+CI14+CL14+CP14+CS14+CZ14+DC14+DL14+DM14+DU14+EA14)</f>
        <v>0</v>
      </c>
      <c r="EP14" s="7"/>
      <c r="EQ14" s="8">
        <f>SUM(D14+G14+J14+K14+V14+W14+Z14+AA14+AB14+AC14+AD14+AE14+AF14+AG14+CP14+CZ14+DJ14+DK14+DR14+DS14+DT14+DU14+DV14+DW14+DX14+DY14+DZ14+EA14+EB14+EC14)</f>
        <v>3</v>
      </c>
      <c r="ER14" s="8">
        <f>SUM(AP14+AQ14+AZ14+BA14+BB14+BC14+BD14+BE14+BF14+BL14+BM14+BN14+BO14+BP14)</f>
        <v>0</v>
      </c>
      <c r="ES14" s="8">
        <f>SUM(E14+F14+H14+I14+L14+M14+N14+O14+P14+Q14+R14+S14+T14+U14+AH14+AR14+CQ14+CR14+CS14+CT14+CU14+CV14+CW14+DA14+DB14+DC14+DD14+DE14+DF14+DG14)</f>
        <v>0</v>
      </c>
      <c r="ET14" s="8">
        <f>SUM(BV14+BW14+BX14+BY14+CF14+CG14+CH14+CI14+CX14+CY14+DH14+DI14)</f>
        <v>0</v>
      </c>
      <c r="EU14" s="8">
        <f>SUM(AI14+AJ14+AK14+AS14+AT14+AU14+DM14+DL14+X14+Y14)</f>
        <v>0</v>
      </c>
      <c r="EV14" s="8">
        <f>SUM(BG14+BH14+BI14+BJ14+BK14+BQ14+BR14+BS14+BT14+BU14+BZ14+CA14+CB14+CC14+CD14+CE14+CJ14+CK14+CL14+CM14+CN14+CO14)</f>
        <v>0</v>
      </c>
      <c r="EW14" s="8">
        <f>SUM(DN14+DO14+DP14+DQ14)</f>
        <v>0</v>
      </c>
      <c r="EX14" s="8">
        <f>SUM(AL14+AM14+AN14+AO14+AV14+AW14+AX14+AY14)</f>
        <v>0</v>
      </c>
      <c r="EY14" s="7"/>
      <c r="EZ14" s="8">
        <f>SUM(K14+M14+O14+Q14+S14+U14+W14+Y14+Z14+AB14+AD14+AF14+AR14+AS14+AT14+AV14+AW14+AX14+AZ14+BA14+BL14+BM14+BN14+BO14+BQ14+BR14+BS14+BT14+BU14+CF14+CG14+CH14+CI14+CJ14+CK14+CL14+CM14+CZ14+DA14+DB14+DC14+DF14+DG14+DH14+DM14+DP14+DQ14+DX14+DY14+DZ14+EA14+EB14+EC14)</f>
        <v>0</v>
      </c>
      <c r="FA14" s="8">
        <f>SUM(J14+L14+N14+P14+R14+T14+V14+X14+AA14+AC14+AE14+AG14+AH14+AI14+AJ14+AL14+AM14+AN14+AP14+AQ14+BB14+BC14+BD14+BE14+BG14+BH14+BI14+BJ14+BK14+BV14+BW14+BX14+BY14+CC14+CB14+CA14+BZ14+CP14+CQ14+CR14+CS14+CV14+CW14+CX14+DL14+DN14+DO14+DR14+DS14+DT14+DU14+DV14+DW14)</f>
        <v>0</v>
      </c>
      <c r="FB14" s="8">
        <f>SUM(F14+G14+H14+AU14+AY14+BP14+CN14+CO14+DD14+DE14+DI14+DK14)</f>
        <v>1</v>
      </c>
      <c r="FC14" s="8">
        <f>SUM(D14+E14+I14+AK14+AO14+BF14+CD14+CE14+CT14+CU14+CY14+DJ14)</f>
        <v>2</v>
      </c>
      <c r="FD14" s="8">
        <f t="shared" si="2"/>
        <v>3</v>
      </c>
      <c r="FE14" s="8"/>
      <c r="FF14" s="8"/>
    </row>
    <row r="15" spans="1:162">
      <c r="A15" s="8" t="s">
        <v>172</v>
      </c>
      <c r="B15" s="8">
        <f t="shared" si="0"/>
        <v>4</v>
      </c>
      <c r="C15" s="8">
        <f t="shared" si="1"/>
        <v>12</v>
      </c>
      <c r="D15" s="16">
        <v>0</v>
      </c>
      <c r="E15" s="16">
        <v>0</v>
      </c>
      <c r="F15" s="17">
        <v>0</v>
      </c>
      <c r="G15" s="16">
        <v>0</v>
      </c>
      <c r="H15" s="17">
        <v>0</v>
      </c>
      <c r="I15" s="16">
        <v>0</v>
      </c>
      <c r="J15" s="16">
        <v>0</v>
      </c>
      <c r="K15" s="8">
        <v>0</v>
      </c>
      <c r="L15" s="16">
        <v>0</v>
      </c>
      <c r="M15" s="8">
        <v>0</v>
      </c>
      <c r="N15" s="16">
        <v>0</v>
      </c>
      <c r="O15" s="8">
        <v>0</v>
      </c>
      <c r="P15" s="16">
        <v>0</v>
      </c>
      <c r="Q15" s="8">
        <v>0</v>
      </c>
      <c r="R15" s="16">
        <v>0</v>
      </c>
      <c r="S15" s="8">
        <v>0</v>
      </c>
      <c r="T15" s="16">
        <v>0</v>
      </c>
      <c r="U15" s="8">
        <v>0</v>
      </c>
      <c r="V15" s="16">
        <v>0</v>
      </c>
      <c r="W15" s="8">
        <v>0</v>
      </c>
      <c r="X15" s="16">
        <v>0</v>
      </c>
      <c r="Y15" s="8">
        <v>0</v>
      </c>
      <c r="Z15" s="8">
        <v>0</v>
      </c>
      <c r="AA15" s="16">
        <v>0</v>
      </c>
      <c r="AB15" s="8">
        <v>0</v>
      </c>
      <c r="AC15" s="16">
        <v>0</v>
      </c>
      <c r="AD15" s="8">
        <v>0</v>
      </c>
      <c r="AE15" s="16">
        <v>0</v>
      </c>
      <c r="AF15" s="8">
        <v>0</v>
      </c>
      <c r="AG15" s="16">
        <v>0</v>
      </c>
      <c r="AH15" s="16">
        <v>0</v>
      </c>
      <c r="AI15" s="16">
        <v>4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8">
        <v>0</v>
      </c>
      <c r="AS15" s="8">
        <v>5</v>
      </c>
      <c r="AT15" s="8">
        <v>2</v>
      </c>
      <c r="AU15" s="8">
        <v>1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6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16">
        <v>0</v>
      </c>
      <c r="CQ15" s="16">
        <v>0</v>
      </c>
      <c r="CR15" s="16">
        <v>0</v>
      </c>
      <c r="CS15" s="16">
        <v>0</v>
      </c>
      <c r="CT15" s="16">
        <v>0</v>
      </c>
      <c r="CU15" s="16">
        <v>0</v>
      </c>
      <c r="CV15" s="16">
        <v>0</v>
      </c>
      <c r="CW15" s="16">
        <v>0</v>
      </c>
      <c r="CX15" s="16">
        <v>0</v>
      </c>
      <c r="CY15" s="16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16">
        <v>0</v>
      </c>
      <c r="DK15" s="8">
        <v>0</v>
      </c>
      <c r="DL15" s="16">
        <v>0</v>
      </c>
      <c r="DM15" s="8">
        <v>0</v>
      </c>
      <c r="DN15" s="16">
        <v>0</v>
      </c>
      <c r="DO15" s="16">
        <v>0</v>
      </c>
      <c r="DP15" s="8">
        <v>0</v>
      </c>
      <c r="DQ15" s="8">
        <v>0</v>
      </c>
      <c r="DR15" s="16">
        <v>0</v>
      </c>
      <c r="DS15" s="16">
        <v>0</v>
      </c>
      <c r="DT15" s="16">
        <v>0</v>
      </c>
      <c r="DU15" s="16">
        <v>0</v>
      </c>
      <c r="DV15" s="16">
        <v>0</v>
      </c>
      <c r="DW15" s="16">
        <v>0</v>
      </c>
      <c r="DX15" s="8">
        <v>0</v>
      </c>
      <c r="DY15" s="8">
        <v>0</v>
      </c>
      <c r="DZ15" s="8">
        <v>0</v>
      </c>
      <c r="EA15" s="8">
        <v>0</v>
      </c>
      <c r="EB15" s="8">
        <v>0</v>
      </c>
      <c r="EC15" s="8">
        <v>0</v>
      </c>
      <c r="ED15" s="7"/>
      <c r="EE15" s="8">
        <f>SUM(F15+G15+H15+K15+M15+O15+Q15+S15+U15+W15+Y15+Z15+AB15+AD15+AF15+AR15+AS15+AT15+AU15+AV15+AW15+AX15+AY15+AZ15+BA15+BL15+BM15+BN15+BO15+BP15+BQ15+BR15+BS15+BT15+BU15+CF15+CG15+CH15+CI15+CJ15+CK15+CL15+CM15+CN15+CO15+CZ15+DA15+DB15+DC15+DD15+DE15+DF15+DG15+DH15+DI15+DK15+DM15+DP15+DQ15+DX15+DY15+DZ15+EA15+EB15+EC15)</f>
        <v>8</v>
      </c>
      <c r="EF15" s="8">
        <f>(D15+E15+I15+J15+L15+N15+P15+R15+T15+V15+X15+AA15+AC15+AE15+AG15+AH15+AI15+AJ15+AK15+AL15+AM15+AN15+AO15+AP15+AQ15+BB15+BC15+BD15+BE15+BF15+BG15+BH15+BI15+BJ15+BK15+BV15+BW15+BX15+BY15+BZ15+CA15+CB15+CC15+CD15+CE15+CP15+CQ15+CR15+CS15+CT15+CU15+CV15+CW15+CX15+CY15+DJ15+DL15+DN15+DO15+DR15+DS15+DT15+DU15+DV15+DW15)</f>
        <v>4</v>
      </c>
      <c r="EG15" s="7"/>
      <c r="EH15" s="8">
        <f>SUM(J15+K15+P15+Q15+T15+U15+X15+Y15+AA15+AB15+AE15+AF15+AH15+AI15+AJ15+AL15+AM15+AN15+AP15+AQ15+AR15+AS15+AT15+AV15+AW15+AX15+AZ15+BA15+BB15+BG15+BH15+BI15+BL15+BQ15+BR15+BS15+BW15+BX15+BY15+CG15+CH15+CI15+CP15+CV15+CW15+CZ15+DF15+DG15+DL15+DM15+DN15+DO15+DP15+DQ15+DT15+DW15+DZ15+EC15)</f>
        <v>11</v>
      </c>
      <c r="EI15" s="21">
        <f>SUM(L15+M15+N15+O15+R15+S15+V15+W15+Z15+AC15+AD15+AG15+BC15+BD15+BE15+BJ15+BK15+BM15+BN15+BO15+BT15+BU15+BV15+CF15+CM15+CQ15+CR15+CS15+CC15+CX15+DA15+DB15+DC15+DH15+DR15+DS15+DU15+DV15+DX15+DY15+EA15+EB15)</f>
        <v>0</v>
      </c>
      <c r="EJ15" s="8">
        <f>SUM(BZ15+CA15+CB15+CJ15+CK15+CL15)</f>
        <v>0</v>
      </c>
      <c r="EK15" s="8">
        <f>SUM(D15+E15+F15+G15+H15+I15+AK15+AO15+AU15+AY15+BF15+BP15+CD15+CE15+CN15+CO15+CT15+CU15+CY15+DD15+DE15+DI15+DJ15+DK15)</f>
        <v>1</v>
      </c>
      <c r="EL15" s="7"/>
      <c r="EM15" s="8">
        <f>SUM(N15+O15+P15+Q15+W15+AE15+AF15+AG15+AJ15+AN15+AT15+AX15+BB15+BE15+BI15+BL15+BO15+BS15+BW15+CA15+CC15+CG15+CK15+CM15+CR15+CV15+CX15+DB15+DF15+DH15+DN15+DP15+DR15+DS15+DT15+DX15+DY15+DZ15)</f>
        <v>2</v>
      </c>
      <c r="EN15" s="8">
        <f>SUM(R15+S15+T15+U15+AA15+AB15+AC15+AD15+AI15+AM15+AQ15+AS15+AW15+BA15+BD15+BH15+BK15+BN15+BR15+BU15+BV15+BX15+BZ15+CF15+CH15+CJ15+CQ15+CW15+DA15+DG15+DO15+DQ15+DV15+DW15+EB15+EC15)</f>
        <v>9</v>
      </c>
      <c r="EO15" s="8">
        <f>SUM(K15+L15+M15+V15+X15+Y15+Z15+AH15+AL15+AP15+AR15+AV15+AZ15+BC15+BG15+BJ15+BM15+BQ15+BT15+BY15+CB15+CI15+CL15+CP15+CS15+CZ15+DC15+DL15+DM15+DU15+EA15)</f>
        <v>0</v>
      </c>
      <c r="EP15" s="7"/>
      <c r="EQ15" s="8">
        <f>SUM(D15+G15+J15+K15+V15+W15+Z15+AA15+AB15+AC15+AD15+AE15+AF15+AG15+CP15+CZ15+DJ15+DK15+DR15+DS15+DT15+DU15+DV15+DW15+DX15+DY15+DZ15+EA15+EB15+EC15)</f>
        <v>0</v>
      </c>
      <c r="ER15" s="8">
        <f>SUM(AP15+AQ15+AZ15+BA15+BB15+BC15+BD15+BE15+BF15+BL15+BM15+BN15+BO15+BP15)</f>
        <v>0</v>
      </c>
      <c r="ES15" s="8">
        <f>SUM(E15+F15+H15+I15+L15+M15+N15+O15+P15+Q15+R15+S15+T15+U15+AH15+AR15+CQ15+CR15+CS15+CT15+CU15+CV15+CW15+DA15+DB15+DC15+DD15+DE15+DF15+DG15)</f>
        <v>0</v>
      </c>
      <c r="ET15" s="8">
        <f>SUM(BV15+BW15+BX15+BY15+CF15+CG15+CH15+CI15+CX15+CY15+DH15+DI15)</f>
        <v>0</v>
      </c>
      <c r="EU15" s="8">
        <f>SUM(AI15+AJ15+AK15+AS15+AT15+AU15+DM15+DL15+X15+Y15)</f>
        <v>12</v>
      </c>
      <c r="EV15" s="8">
        <f>SUM(BG15+BH15+BI15+BJ15+BK15+BQ15+BR15+BS15+BT15+BU15+BZ15+CA15+CB15+CC15+CD15+CE15+CJ15+CK15+CL15+CM15+CN15+CO15)</f>
        <v>0</v>
      </c>
      <c r="EW15" s="8">
        <f>SUM(DN15+DO15+DP15+DQ15)</f>
        <v>0</v>
      </c>
      <c r="EX15" s="8">
        <f>SUM(AL15+AM15+AN15+AO15+AV15+AW15+AX15+AY15)</f>
        <v>0</v>
      </c>
      <c r="EY15" s="7"/>
      <c r="EZ15" s="8">
        <f>SUM(K15+M15+O15+Q15+S15+U15+W15+Y15+Z15+AB15+AD15+AF15+AR15+AS15+AT15+AV15+AW15+AX15+AZ15+BA15+BL15+BM15+BN15+BO15+BQ15+BR15+BS15+BT15+BU15+CF15+CG15+CH15+CI15+CJ15+CK15+CL15+CM15+CZ15+DA15+DB15+DC15+DF15+DG15+DH15+DM15+DP15+DQ15+DX15+DY15+DZ15+EA15+EB15+EC15)</f>
        <v>7</v>
      </c>
      <c r="FA15" s="8">
        <f>SUM(J15+L15+N15+P15+R15+T15+V15+X15+AA15+AC15+AE15+AG15+AH15+AI15+AJ15+AL15+AM15+AN15+AP15+AQ15+BB15+BC15+BD15+BE15+BG15+BH15+BI15+BJ15+BK15+BV15+BW15+BX15+BY15+CC15+CB15+CA15+BZ15+CP15+CQ15+CR15+CS15+CV15+CW15+CX15+DL15+DN15+DO15+DR15+DS15+DT15+DU15+DV15+DW15)</f>
        <v>4</v>
      </c>
      <c r="FB15" s="8">
        <f>SUM(F15+G15+H15+AU15+AY15+BP15+CN15+CO15+DD15+DE15+DI15+DK15)</f>
        <v>1</v>
      </c>
      <c r="FC15" s="8">
        <f>SUM(D15+E15+I15+AK15+AO15+BF15+CD15+CE15+CT15+CU15+CY15+DJ15)</f>
        <v>0</v>
      </c>
      <c r="FD15" s="8">
        <f t="shared" si="2"/>
        <v>1</v>
      </c>
      <c r="FE15" s="8"/>
      <c r="FF15" s="8"/>
    </row>
    <row r="16" spans="1:162">
      <c r="A16" s="8" t="s">
        <v>173</v>
      </c>
      <c r="B16" s="8">
        <f t="shared" si="0"/>
        <v>6</v>
      </c>
      <c r="C16" s="8">
        <f t="shared" si="1"/>
        <v>31</v>
      </c>
      <c r="D16" s="16">
        <v>0</v>
      </c>
      <c r="E16" s="16">
        <v>0</v>
      </c>
      <c r="F16" s="17">
        <v>0</v>
      </c>
      <c r="G16" s="16">
        <v>0</v>
      </c>
      <c r="H16" s="17">
        <v>0</v>
      </c>
      <c r="I16" s="16">
        <v>0</v>
      </c>
      <c r="J16" s="16">
        <v>0</v>
      </c>
      <c r="K16" s="8">
        <v>0</v>
      </c>
      <c r="L16" s="16">
        <v>0</v>
      </c>
      <c r="M16" s="8">
        <v>0</v>
      </c>
      <c r="N16" s="16">
        <v>0</v>
      </c>
      <c r="O16" s="8">
        <v>0</v>
      </c>
      <c r="P16" s="16">
        <v>0</v>
      </c>
      <c r="Q16" s="8">
        <v>0</v>
      </c>
      <c r="R16" s="16">
        <v>0</v>
      </c>
      <c r="S16" s="8">
        <v>0</v>
      </c>
      <c r="T16" s="16">
        <v>0</v>
      </c>
      <c r="U16" s="8">
        <v>0</v>
      </c>
      <c r="V16" s="16">
        <v>0</v>
      </c>
      <c r="W16" s="8">
        <v>0</v>
      </c>
      <c r="X16" s="16">
        <v>0</v>
      </c>
      <c r="Y16" s="8">
        <v>0</v>
      </c>
      <c r="Z16" s="8">
        <v>0</v>
      </c>
      <c r="AA16" s="16">
        <v>0</v>
      </c>
      <c r="AB16" s="8">
        <v>0</v>
      </c>
      <c r="AC16" s="16">
        <v>0</v>
      </c>
      <c r="AD16" s="8">
        <v>0</v>
      </c>
      <c r="AE16" s="16">
        <v>0</v>
      </c>
      <c r="AF16" s="8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3</v>
      </c>
      <c r="BI16" s="16">
        <v>6</v>
      </c>
      <c r="BJ16" s="16">
        <v>0</v>
      </c>
      <c r="BK16" s="16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4</v>
      </c>
      <c r="BS16" s="8">
        <v>14</v>
      </c>
      <c r="BT16" s="8">
        <v>0</v>
      </c>
      <c r="BU16" s="8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1</v>
      </c>
      <c r="CB16" s="16">
        <v>0</v>
      </c>
      <c r="CC16" s="16">
        <v>0</v>
      </c>
      <c r="CD16" s="16">
        <v>0</v>
      </c>
      <c r="CE16" s="16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0</v>
      </c>
      <c r="CN16" s="8">
        <v>0</v>
      </c>
      <c r="CO16" s="8">
        <v>3</v>
      </c>
      <c r="CP16" s="16">
        <v>0</v>
      </c>
      <c r="CQ16" s="16">
        <v>0</v>
      </c>
      <c r="CR16" s="16">
        <v>0</v>
      </c>
      <c r="CS16" s="16">
        <v>0</v>
      </c>
      <c r="CT16" s="16">
        <v>0</v>
      </c>
      <c r="CU16" s="16">
        <v>0</v>
      </c>
      <c r="CV16" s="16">
        <v>0</v>
      </c>
      <c r="CW16" s="16">
        <v>0</v>
      </c>
      <c r="CX16" s="16">
        <v>0</v>
      </c>
      <c r="CY16" s="16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16">
        <v>0</v>
      </c>
      <c r="DK16" s="8">
        <v>0</v>
      </c>
      <c r="DL16" s="16">
        <v>0</v>
      </c>
      <c r="DM16" s="8">
        <v>0</v>
      </c>
      <c r="DN16" s="16">
        <v>0</v>
      </c>
      <c r="DO16" s="16">
        <v>0</v>
      </c>
      <c r="DP16" s="8">
        <v>0</v>
      </c>
      <c r="DQ16" s="8">
        <v>0</v>
      </c>
      <c r="DR16" s="16">
        <v>0</v>
      </c>
      <c r="DS16" s="16">
        <v>0</v>
      </c>
      <c r="DT16" s="16">
        <v>0</v>
      </c>
      <c r="DU16" s="16">
        <v>0</v>
      </c>
      <c r="DV16" s="16">
        <v>0</v>
      </c>
      <c r="DW16" s="16">
        <v>0</v>
      </c>
      <c r="DX16" s="8">
        <v>0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7"/>
      <c r="EE16" s="8">
        <f>SUM(F16+G16+H16+K16+M16+O16+Q16+S16+U16+W16+Y16+Z16+AB16+AD16+AF16+AR16+AS16+AT16+AU16+AV16+AW16+AX16+AY16+AZ16+BA16+BL16+BM16+BN16+BO16+BP16+BQ16+BR16+BS16+BT16+BU16+CF16+CG16+CH16+CI16+CJ16+CK16+CL16+CM16+CN16+CO16+CZ16+DA16+DB16+DC16+DD16+DE16+DF16+DG16+DH16+DI16+DK16+DM16+DP16+DQ16+DX16+DY16+DZ16+EA16+EB16+EC16)</f>
        <v>21</v>
      </c>
      <c r="EF16" s="8">
        <f>(D16+E16+I16+J16+L16+N16+P16+R16+T16+V16+X16+AA16+AC16+AE16+AG16+AH16+AI16+AJ16+AK16+AL16+AM16+AN16+AO16+AP16+AQ16+BB16+BC16+BD16+BE16+BF16+BG16+BH16+BI16+BJ16+BK16+BV16+BW16+BX16+BY16+BZ16+CA16+CB16+CC16+CD16+CE16+CP16+CQ16+CR16+CS16+CT16+CU16+CV16+CW16+CX16+CY16+DJ16+DL16+DN16+DO16+DR16+DS16+DT16+DU16+DV16+DW16)</f>
        <v>10</v>
      </c>
      <c r="EG16" s="7"/>
      <c r="EH16" s="8">
        <f>SUM(J16+K16+P16+Q16+T16+U16+X16+Y16+AA16+AB16+AE16+AF16+AH16+AI16+AJ16+AL16+AM16+AN16+AP16+AQ16+AR16+AS16+AT16+AV16+AW16+AX16+AZ16+BA16+BB16+BG16+BH16+BI16+BL16+BQ16+BR16+BS16+BW16+BX16+BY16+CG16+CH16+CI16+CP16+CV16+CW16+CZ16+DF16+DG16+DL16+DM16+DN16+DO16+DP16+DQ16+DT16+DW16+DZ16+EC16)</f>
        <v>27</v>
      </c>
      <c r="EI16" s="21">
        <f>SUM(L16+M16+N16+O16+R16+S16+V16+W16+Z16+AC16+AD16+AG16+BC16+BD16+BE16+BJ16+BK16+BM16+BN16+BO16+BT16+BU16+BV16+CF16+CM16+CQ16+CR16+CS16+CC16+CX16+DA16+DB16+DC16+DH16+DR16+DS16+DU16+DV16+DX16+DY16+EA16+EB16)</f>
        <v>0</v>
      </c>
      <c r="EJ16" s="8">
        <f>SUM(BZ16+CA16+CB16+CJ16+CK16+CL16)</f>
        <v>1</v>
      </c>
      <c r="EK16" s="8">
        <f>SUM(D16+E16+F16+G16+H16+I16+AK16+AO16+AU16+AY16+BF16+BP16+CD16+CE16+CN16+CO16+CT16+CU16+CY16+DD16+DE16+DI16+DJ16+DK16)</f>
        <v>3</v>
      </c>
      <c r="EL16" s="7"/>
      <c r="EM16" s="8">
        <f>SUM(N16+O16+P16+Q16+W16+AE16+AF16+AG16+AJ16+AN16+AT16+AX16+BB16+BE16+BI16+BL16+BO16+BS16+BW16+CA16+CC16+CG16+CK16+CM16+CR16+CV16+CX16+DB16+DF16+DH16+DN16+DP16+DR16+DS16+DT16+DX16+DY16+DZ16)</f>
        <v>21</v>
      </c>
      <c r="EN16" s="8">
        <f>SUM(R16+S16+T16+U16+AA16+AB16+AC16+AD16+AI16+AM16+AQ16+AS16+AW16+BA16+BD16+BH16+BK16+BN16+BR16+BU16+BV16+BX16+BZ16+CF16+CH16+CJ16+CQ16+CW16+DA16+DG16+DO16+DQ16+DV16+DW16+EB16+EC16)</f>
        <v>7</v>
      </c>
      <c r="EO16" s="8">
        <f>SUM(K16+L16+M16+V16+X16+Y16+Z16+AH16+AL16+AP16+AR16+AV16+AZ16+BC16+BG16+BJ16+BM16+BQ16+BT16+BY16+CB16+CI16+CL16+CP16+CS16+CZ16+DC16+DL16+DM16+DU16+EA16)</f>
        <v>0</v>
      </c>
      <c r="EP16" s="7"/>
      <c r="EQ16" s="8">
        <f>SUM(D16+G16+J16+K16+V16+W16+Z16+AA16+AB16+AC16+AD16+AE16+AF16+AG16+CP16+CZ16+DJ16+DK16+DR16+DS16+DT16+DU16+DV16+DW16+DX16+DY16+DZ16+EA16+EB16+EC16)</f>
        <v>0</v>
      </c>
      <c r="ER16" s="8">
        <f>SUM(AP16+AQ16+AZ16+BA16+BB16+BC16+BD16+BE16+BF16+BL16+BM16+BN16+BO16+BP16)</f>
        <v>0</v>
      </c>
      <c r="ES16" s="8">
        <f>SUM(E16+F16+H16+I16+L16+M16+N16+O16+P16+Q16+R16+S16+T16+U16+AH16+AR16+CQ16+CR16+CS16+CT16+CU16+CV16+CW16+DA16+DB16+DC16+DD16+DE16+DF16+DG16)</f>
        <v>0</v>
      </c>
      <c r="ET16" s="8">
        <f>SUM(BV16+BW16+BX16+BY16+CF16+CG16+CH16+CI16+CX16+CY16+DH16+DI16)</f>
        <v>0</v>
      </c>
      <c r="EU16" s="8">
        <f>SUM(AI16+AJ16+AK16+AS16+AT16+AU16+DM16+DL16+X16+Y16)</f>
        <v>0</v>
      </c>
      <c r="EV16" s="8">
        <f>SUM(BG16+BH16+BI16+BJ16+BK16+BQ16+BR16+BS16+BT16+BU16+BZ16+CA16+CB16+CC16+CD16+CE16+CJ16+CK16+CL16+CM16+CN16+CO16)</f>
        <v>31</v>
      </c>
      <c r="EW16" s="8">
        <f>SUM(DN16+DO16+DP16+DQ16)</f>
        <v>0</v>
      </c>
      <c r="EX16" s="8">
        <f>SUM(AL16+AM16+AN16+AO16+AV16+AW16+AX16+AY16)</f>
        <v>0</v>
      </c>
      <c r="EY16" s="7"/>
      <c r="EZ16" s="8">
        <f>SUM(K16+M16+O16+Q16+S16+U16+W16+Y16+Z16+AB16+AD16+AF16+AR16+AS16+AT16+AV16+AW16+AX16+AZ16+BA16+BL16+BM16+BN16+BO16+BQ16+BR16+BS16+BT16+BU16+CF16+CG16+CH16+CI16+CJ16+CK16+CL16+CM16+CZ16+DA16+DB16+DC16+DF16+DG16+DH16+DM16+DP16+DQ16+DX16+DY16+DZ16+EA16+EB16+EC16)</f>
        <v>18</v>
      </c>
      <c r="FA16" s="8">
        <f>SUM(J16+L16+N16+P16+R16+T16+V16+X16+AA16+AC16+AE16+AG16+AH16+AI16+AJ16+AL16+AM16+AN16+AP16+AQ16+BB16+BC16+BD16+BE16+BG16+BH16+BI16+BJ16+BK16+BV16+BW16+BX16+BY16+CC16+CB16+CA16+BZ16+CP16+CQ16+CR16+CS16+CV16+CW16+CX16+DL16+DN16+DO16+DR16+DS16+DT16+DU16+DV16+DW16)</f>
        <v>10</v>
      </c>
      <c r="FB16" s="8">
        <f>SUM(F16+G16+H16+AU16+AY16+BP16+CN16+CO16+DD16+DE16+DI16+DK16)</f>
        <v>3</v>
      </c>
      <c r="FC16" s="8">
        <f>SUM(D16+E16+I16+AK16+AO16+BF16+CD16+CE16+CT16+CU16+CY16+DJ16)</f>
        <v>0</v>
      </c>
      <c r="FD16" s="8">
        <f t="shared" si="2"/>
        <v>3</v>
      </c>
      <c r="FE16" s="8"/>
      <c r="FF16" s="8"/>
    </row>
    <row r="17" spans="1:162">
      <c r="A17" s="8" t="s">
        <v>174</v>
      </c>
      <c r="B17" s="8">
        <f t="shared" si="0"/>
        <v>2</v>
      </c>
      <c r="C17" s="8">
        <f t="shared" si="1"/>
        <v>2</v>
      </c>
      <c r="D17" s="16">
        <v>0</v>
      </c>
      <c r="E17" s="16">
        <v>0</v>
      </c>
      <c r="F17" s="17">
        <v>0</v>
      </c>
      <c r="G17" s="16">
        <v>0</v>
      </c>
      <c r="H17" s="17">
        <v>0</v>
      </c>
      <c r="I17" s="16">
        <v>0</v>
      </c>
      <c r="J17" s="16">
        <v>0</v>
      </c>
      <c r="K17" s="8">
        <v>0</v>
      </c>
      <c r="L17" s="16">
        <v>0</v>
      </c>
      <c r="M17" s="8">
        <v>0</v>
      </c>
      <c r="N17" s="16">
        <v>0</v>
      </c>
      <c r="O17" s="8">
        <v>0</v>
      </c>
      <c r="P17" s="16">
        <v>0</v>
      </c>
      <c r="Q17" s="8">
        <v>0</v>
      </c>
      <c r="R17" s="16">
        <v>0</v>
      </c>
      <c r="S17" s="8">
        <v>0</v>
      </c>
      <c r="T17" s="16">
        <v>0</v>
      </c>
      <c r="U17" s="8">
        <v>0</v>
      </c>
      <c r="V17" s="16">
        <v>0</v>
      </c>
      <c r="W17" s="8">
        <v>0</v>
      </c>
      <c r="X17" s="16">
        <v>0</v>
      </c>
      <c r="Y17" s="8">
        <v>0</v>
      </c>
      <c r="Z17" s="8">
        <v>0</v>
      </c>
      <c r="AA17" s="16">
        <v>0</v>
      </c>
      <c r="AB17" s="8">
        <v>0</v>
      </c>
      <c r="AC17" s="16">
        <v>0</v>
      </c>
      <c r="AD17" s="8">
        <v>0</v>
      </c>
      <c r="AE17" s="16">
        <v>0</v>
      </c>
      <c r="AF17" s="8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1</v>
      </c>
      <c r="AP17" s="16">
        <v>0</v>
      </c>
      <c r="AQ17" s="16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1</v>
      </c>
      <c r="AZ17" s="8">
        <v>0</v>
      </c>
      <c r="BA17" s="8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0</v>
      </c>
      <c r="BI17" s="16">
        <v>0</v>
      </c>
      <c r="BJ17" s="16">
        <v>0</v>
      </c>
      <c r="BK17" s="16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16">
        <v>0</v>
      </c>
      <c r="BW17" s="16">
        <v>0</v>
      </c>
      <c r="BX17" s="16">
        <v>0</v>
      </c>
      <c r="BY17" s="16">
        <v>0</v>
      </c>
      <c r="BZ17" s="16">
        <v>0</v>
      </c>
      <c r="CA17" s="16">
        <v>0</v>
      </c>
      <c r="CB17" s="16">
        <v>0</v>
      </c>
      <c r="CC17" s="16">
        <v>0</v>
      </c>
      <c r="CD17" s="16">
        <v>0</v>
      </c>
      <c r="CE17" s="16">
        <v>0</v>
      </c>
      <c r="CF17" s="8">
        <v>0</v>
      </c>
      <c r="CG17" s="8">
        <v>0</v>
      </c>
      <c r="CH17" s="8">
        <v>0</v>
      </c>
      <c r="CI17" s="8">
        <v>0</v>
      </c>
      <c r="CJ17" s="8">
        <v>0</v>
      </c>
      <c r="CK17" s="8">
        <v>0</v>
      </c>
      <c r="CL17" s="8">
        <v>0</v>
      </c>
      <c r="CM17" s="8">
        <v>0</v>
      </c>
      <c r="CN17" s="8">
        <v>0</v>
      </c>
      <c r="CO17" s="8">
        <v>0</v>
      </c>
      <c r="CP17" s="16">
        <v>0</v>
      </c>
      <c r="CQ17" s="16">
        <v>0</v>
      </c>
      <c r="CR17" s="16">
        <v>0</v>
      </c>
      <c r="CS17" s="16">
        <v>0</v>
      </c>
      <c r="CT17" s="16">
        <v>0</v>
      </c>
      <c r="CU17" s="16">
        <v>0</v>
      </c>
      <c r="CV17" s="16">
        <v>0</v>
      </c>
      <c r="CW17" s="16">
        <v>0</v>
      </c>
      <c r="CX17" s="16">
        <v>0</v>
      </c>
      <c r="CY17" s="16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8">
        <v>0</v>
      </c>
      <c r="DH17" s="8">
        <v>0</v>
      </c>
      <c r="DI17" s="8">
        <v>0</v>
      </c>
      <c r="DJ17" s="16">
        <v>0</v>
      </c>
      <c r="DK17" s="8">
        <v>0</v>
      </c>
      <c r="DL17" s="16">
        <v>0</v>
      </c>
      <c r="DM17" s="8">
        <v>0</v>
      </c>
      <c r="DN17" s="16">
        <v>0</v>
      </c>
      <c r="DO17" s="16">
        <v>0</v>
      </c>
      <c r="DP17" s="8">
        <v>0</v>
      </c>
      <c r="DQ17" s="8">
        <v>0</v>
      </c>
      <c r="DR17" s="16">
        <v>0</v>
      </c>
      <c r="DS17" s="16">
        <v>0</v>
      </c>
      <c r="DT17" s="16">
        <v>0</v>
      </c>
      <c r="DU17" s="16">
        <v>0</v>
      </c>
      <c r="DV17" s="16">
        <v>0</v>
      </c>
      <c r="DW17" s="16">
        <v>0</v>
      </c>
      <c r="DX17" s="8">
        <v>0</v>
      </c>
      <c r="DY17" s="8">
        <v>0</v>
      </c>
      <c r="DZ17" s="8">
        <v>0</v>
      </c>
      <c r="EA17" s="8">
        <v>0</v>
      </c>
      <c r="EB17" s="8">
        <v>0</v>
      </c>
      <c r="EC17" s="8">
        <v>0</v>
      </c>
      <c r="ED17" s="7"/>
      <c r="EE17" s="8">
        <f>SUM(F17+G17+H17+K17+M17+O17+Q17+S17+U17+W17+Y17+Z17+AB17+AD17+AF17+AR17+AS17+AT17+AU17+AV17+AW17+AX17+AY17+AZ17+BA17+BL17+BM17+BN17+BO17+BP17+BQ17+BR17+BS17+BT17+BU17+CF17+CG17+CH17+CI17+CJ17+CK17+CL17+CM17+CN17+CO17+CZ17+DA17+DB17+DC17+DD17+DE17+DF17+DG17+DH17+DI17+DK17+DM17+DP17+DQ17+DX17+DY17+DZ17+EA17+EB17+EC17)</f>
        <v>1</v>
      </c>
      <c r="EF17" s="8">
        <f>(D17+E17+I17+J17+L17+N17+P17+R17+T17+V17+X17+AA17+AC17+AE17+AG17+AH17+AI17+AJ17+AK17+AL17+AM17+AN17+AO17+AP17+AQ17+BB17+BC17+BD17+BE17+BF17+BG17+BH17+BI17+BJ17+BK17+BV17+BW17+BX17+BY17+BZ17+CA17+CB17+CC17+CD17+CE17+CP17+CQ17+CR17+CS17+CT17+CU17+CV17+CW17+CX17+CY17+DJ17+DL17+DN17+DO17+DR17+DS17+DT17+DU17+DV17+DW17)</f>
        <v>1</v>
      </c>
      <c r="EG17" s="7"/>
      <c r="EH17" s="8">
        <f>SUM(J17+K17+P17+Q17+T17+U17+X17+Y17+AA17+AB17+AE17+AF17+AH17+AI17+AJ17+AL17+AM17+AN17+AP17+AQ17+AR17+AS17+AT17+AV17+AW17+AX17+AZ17+BA17+BB17+BG17+BH17+BI17+BL17+BQ17+BR17+BS17+BW17+BX17+BY17+CG17+CH17+CI17+CP17+CV17+CW17+CZ17+DF17+DG17+DL17+DM17+DN17+DO17+DP17+DQ17+DT17+DW17+DZ17+EC17)</f>
        <v>0</v>
      </c>
      <c r="EI17" s="21">
        <f>SUM(L17+M17+N17+O17+R17+S17+V17+W17+Z17+AC17+AD17+AG17+BC17+BD17+BE17+BJ17+BK17+BM17+BN17+BO17+BT17+BU17+BV17+CF17+CM17+CQ17+CR17+CS17+CC17+CX17+DA17+DB17+DC17+DH17+DR17+DS17+DU17+DV17+DX17+DY17+EA17+EB17)</f>
        <v>0</v>
      </c>
      <c r="EJ17" s="8">
        <f>SUM(BZ17+CA17+CB17+CJ17+CK17+CL17)</f>
        <v>0</v>
      </c>
      <c r="EK17" s="8">
        <f>SUM(D17+E17+F17+G17+H17+I17+AK17+AO17+AU17+AY17+BF17+BP17+CD17+CE17+CN17+CO17+CT17+CU17+CY17+DD17+DE17+DI17+DJ17+DK17)</f>
        <v>2</v>
      </c>
      <c r="EL17" s="7"/>
      <c r="EM17" s="8">
        <f>SUM(N17+O17+P17+Q17+W17+AE17+AF17+AG17+AJ17+AN17+AT17+AX17+BB17+BE17+BI17+BL17+BO17+BS17+BW17+CA17+CC17+CG17+CK17+CM17+CR17+CV17+CX17+DB17+DF17+DH17+DN17+DP17+DR17+DS17+DT17+DX17+DY17+DZ17)</f>
        <v>0</v>
      </c>
      <c r="EN17" s="8">
        <f>SUM(R17+S17+T17+U17+AA17+AB17+AC17+AD17+AI17+AM17+AQ17+AS17+AW17+BA17+BD17+BH17+BK17+BN17+BR17+BU17+BV17+BX17+BZ17+CF17+CH17+CJ17+CQ17+CW17+DA17+DG17+DO17+DQ17+DV17+DW17+EB17+EC17)</f>
        <v>0</v>
      </c>
      <c r="EO17" s="8">
        <f>SUM(K17+L17+M17+V17+X17+Y17+Z17+AH17+AL17+AP17+AR17+AV17+AZ17+BC17+BG17+BJ17+BM17+BQ17+BT17+BY17+CB17+CI17+CL17+CP17+CS17+CZ17+DC17+DL17+DM17+DU17+EA17)</f>
        <v>0</v>
      </c>
      <c r="EP17" s="7"/>
      <c r="EQ17" s="8">
        <f>SUM(D17+G17+J17+K17+V17+W17+Z17+AA17+AB17+AC17+AD17+AE17+AF17+AG17+CP17+CZ17+DJ17+DK17+DR17+DS17+DT17+DU17+DV17+DW17+DX17+DY17+DZ17+EA17+EB17+EC17)</f>
        <v>0</v>
      </c>
      <c r="ER17" s="8">
        <f>SUM(AP17+AQ17+AZ17+BA17+BB17+BC17+BD17+BE17+BF17+BL17+BM17+BN17+BO17+BP17)</f>
        <v>0</v>
      </c>
      <c r="ES17" s="8">
        <f>SUM(E17+F17+H17+I17+L17+M17+N17+O17+P17+Q17+R17+S17+T17+U17+AH17+AR17+CQ17+CR17+CS17+CT17+CU17+CV17+CW17+DA17+DB17+DC17+DD17+DE17+DF17+DG17)</f>
        <v>0</v>
      </c>
      <c r="ET17" s="8">
        <f>SUM(BV17+BW17+BX17+BY17+CF17+CG17+CH17+CI17+CX17+CY17+DH17+DI17)</f>
        <v>0</v>
      </c>
      <c r="EU17" s="8">
        <f>SUM(AI17+AJ17+AK17+AS17+AT17+AU17+DM17+DL17+X17+Y17)</f>
        <v>0</v>
      </c>
      <c r="EV17" s="8">
        <f>SUM(BG17+BH17+BI17+BJ17+BK17+BQ17+BR17+BS17+BT17+BU17+BZ17+CA17+CB17+CC17+CD17+CE17+CJ17+CK17+CL17+CM17+CN17+CO17)</f>
        <v>0</v>
      </c>
      <c r="EW17" s="8">
        <f>SUM(DN17+DO17+DP17+DQ17)</f>
        <v>0</v>
      </c>
      <c r="EX17" s="8">
        <f>SUM(AL17+AM17+AN17+AO17+AV17+AW17+AX17+AY17)</f>
        <v>2</v>
      </c>
      <c r="EY17" s="7"/>
      <c r="EZ17" s="8">
        <f>SUM(K17+M17+O17+Q17+S17+U17+W17+Y17+Z17+AB17+AD17+AF17+AR17+AS17+AT17+AV17+AW17+AX17+AZ17+BA17+BL17+BM17+BN17+BO17+BQ17+BR17+BS17+BT17+BU17+CF17+CG17+CH17+CI17+CJ17+CK17+CL17+CM17+CZ17+DA17+DB17+DC17+DF17+DG17+DH17+DM17+DP17+DQ17+DX17+DY17+DZ17+EA17+EB17+EC17)</f>
        <v>0</v>
      </c>
      <c r="FA17" s="8">
        <f>SUM(J17+L17+N17+P17+R17+T17+V17+X17+AA17+AC17+AE17+AG17+AH17+AI17+AJ17+AL17+AM17+AN17+AP17+AQ17+BB17+BC17+BD17+BE17+BG17+BH17+BI17+BJ17+BK17+BV17+BW17+BX17+BY17+CC17+CB17+CA17+BZ17+CP17+CQ17+CR17+CS17+CV17+CW17+CX17+DL17+DN17+DO17+DR17+DS17+DT17+DU17+DV17+DW17)</f>
        <v>0</v>
      </c>
      <c r="FB17" s="8">
        <f>SUM(F17+G17+H17+AU17+AY17+BP17+CN17+CO17+DD17+DE17+DI17+DK17)</f>
        <v>1</v>
      </c>
      <c r="FC17" s="8">
        <f>SUM(D17+E17+I17+AK17+AO17+BF17+CD17+CE17+CT17+CU17+CY17+DJ17)</f>
        <v>1</v>
      </c>
      <c r="FD17" s="8">
        <f t="shared" si="2"/>
        <v>2</v>
      </c>
      <c r="FE17" s="8"/>
      <c r="FF17" s="8"/>
    </row>
    <row r="18" spans="1:162">
      <c r="A18" s="8" t="s">
        <v>175</v>
      </c>
      <c r="B18" s="8">
        <f t="shared" si="0"/>
        <v>2</v>
      </c>
      <c r="C18" s="8">
        <f t="shared" si="1"/>
        <v>2</v>
      </c>
      <c r="D18" s="16">
        <v>0</v>
      </c>
      <c r="E18" s="16">
        <v>0</v>
      </c>
      <c r="F18" s="17">
        <v>0</v>
      </c>
      <c r="G18" s="16">
        <v>0</v>
      </c>
      <c r="H18" s="17">
        <v>0</v>
      </c>
      <c r="I18" s="16">
        <v>1</v>
      </c>
      <c r="J18" s="16">
        <v>0</v>
      </c>
      <c r="K18" s="8">
        <v>0</v>
      </c>
      <c r="L18" s="16">
        <v>0</v>
      </c>
      <c r="M18" s="8">
        <v>0</v>
      </c>
      <c r="N18" s="16">
        <v>0</v>
      </c>
      <c r="O18" s="8">
        <v>0</v>
      </c>
      <c r="P18" s="16">
        <v>0</v>
      </c>
      <c r="Q18" s="8">
        <v>0</v>
      </c>
      <c r="R18" s="16">
        <v>0</v>
      </c>
      <c r="S18" s="8">
        <v>0</v>
      </c>
      <c r="T18" s="16">
        <v>0</v>
      </c>
      <c r="U18" s="8">
        <v>0</v>
      </c>
      <c r="V18" s="16">
        <v>0</v>
      </c>
      <c r="W18" s="8">
        <v>0</v>
      </c>
      <c r="X18" s="16">
        <v>0</v>
      </c>
      <c r="Y18" s="8">
        <v>0</v>
      </c>
      <c r="Z18" s="8">
        <v>0</v>
      </c>
      <c r="AA18" s="16">
        <v>0</v>
      </c>
      <c r="AB18" s="8">
        <v>0</v>
      </c>
      <c r="AC18" s="16">
        <v>0</v>
      </c>
      <c r="AD18" s="8">
        <v>0</v>
      </c>
      <c r="AE18" s="16">
        <v>0</v>
      </c>
      <c r="AF18" s="8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6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16">
        <v>0</v>
      </c>
      <c r="CQ18" s="16">
        <v>0</v>
      </c>
      <c r="CR18" s="16">
        <v>0</v>
      </c>
      <c r="CS18" s="16">
        <v>0</v>
      </c>
      <c r="CT18" s="16">
        <v>0</v>
      </c>
      <c r="CU18" s="16">
        <v>0</v>
      </c>
      <c r="CV18" s="16">
        <v>0</v>
      </c>
      <c r="CW18" s="16">
        <v>0</v>
      </c>
      <c r="CX18" s="16">
        <v>0</v>
      </c>
      <c r="CY18" s="16">
        <v>0</v>
      </c>
      <c r="CZ18" s="8">
        <v>0</v>
      </c>
      <c r="DA18" s="8">
        <v>0</v>
      </c>
      <c r="DB18" s="8">
        <v>0</v>
      </c>
      <c r="DC18" s="8">
        <v>0</v>
      </c>
      <c r="DD18" s="8">
        <v>1</v>
      </c>
      <c r="DE18" s="8">
        <v>0</v>
      </c>
      <c r="DF18" s="8">
        <v>0</v>
      </c>
      <c r="DG18" s="8">
        <v>0</v>
      </c>
      <c r="DH18" s="8">
        <v>0</v>
      </c>
      <c r="DI18" s="8">
        <v>0</v>
      </c>
      <c r="DJ18" s="16">
        <v>0</v>
      </c>
      <c r="DK18" s="8">
        <v>0</v>
      </c>
      <c r="DL18" s="16">
        <v>0</v>
      </c>
      <c r="DM18" s="8">
        <v>0</v>
      </c>
      <c r="DN18" s="16">
        <v>0</v>
      </c>
      <c r="DO18" s="16">
        <v>0</v>
      </c>
      <c r="DP18" s="8">
        <v>0</v>
      </c>
      <c r="DQ18" s="8">
        <v>0</v>
      </c>
      <c r="DR18" s="16">
        <v>0</v>
      </c>
      <c r="DS18" s="16">
        <v>0</v>
      </c>
      <c r="DT18" s="16">
        <v>0</v>
      </c>
      <c r="DU18" s="16">
        <v>0</v>
      </c>
      <c r="DV18" s="16">
        <v>0</v>
      </c>
      <c r="DW18" s="16">
        <v>0</v>
      </c>
      <c r="DX18" s="8">
        <v>0</v>
      </c>
      <c r="DY18" s="8">
        <v>0</v>
      </c>
      <c r="DZ18" s="8">
        <v>0</v>
      </c>
      <c r="EA18" s="8">
        <v>0</v>
      </c>
      <c r="EB18" s="8">
        <v>0</v>
      </c>
      <c r="EC18" s="8">
        <v>0</v>
      </c>
      <c r="ED18" s="7"/>
      <c r="EE18" s="8">
        <f>SUM(F18+G18+H18+K18+M18+O18+Q18+S18+U18+W18+Y18+Z18+AB18+AD18+AF18+AR18+AS18+AT18+AU18+AV18+AW18+AX18+AY18+AZ18+BA18+BL18+BM18+BN18+BO18+BP18+BQ18+BR18+BS18+BT18+BU18+CF18+CG18+CH18+CI18+CJ18+CK18+CL18+CM18+CN18+CO18+CZ18+DA18+DB18+DC18+DD18+DE18+DF18+DG18+DH18+DI18+DK18+DM18+DP18+DQ18+DX18+DY18+DZ18+EA18+EB18+EC18)</f>
        <v>1</v>
      </c>
      <c r="EF18" s="8">
        <f>(D18+E18+I18+J18+L18+N18+P18+R18+T18+V18+X18+AA18+AC18+AE18+AG18+AH18+AI18+AJ18+AK18+AL18+AM18+AN18+AO18+AP18+AQ18+BB18+BC18+BD18+BE18+BF18+BG18+BH18+BI18+BJ18+BK18+BV18+BW18+BX18+BY18+BZ18+CA18+CB18+CC18+CD18+CE18+CP18+CQ18+CR18+CS18+CT18+CU18+CV18+CW18+CX18+CY18+DJ18+DL18+DN18+DO18+DR18+DS18+DT18+DU18+DV18+DW18)</f>
        <v>1</v>
      </c>
      <c r="EG18" s="7"/>
      <c r="EH18" s="8">
        <f>SUM(J18+K18+P18+Q18+T18+U18+X18+Y18+AA18+AB18+AE18+AF18+AH18+AI18+AJ18+AL18+AM18+AN18+AP18+AQ18+AR18+AS18+AT18+AV18+AW18+AX18+AZ18+BA18+BB18+BG18+BH18+BI18+BL18+BQ18+BR18+BS18+BW18+BX18+BY18+CG18+CH18+CI18+CP18+CV18+CW18+CZ18+DF18+DG18+DL18+DM18+DN18+DO18+DP18+DQ18+DT18+DW18+DZ18+EC18)</f>
        <v>0</v>
      </c>
      <c r="EI18" s="21">
        <f>SUM(L18+M18+N18+O18+R18+S18+V18+W18+Z18+AC18+AD18+AG18+BC18+BD18+BE18+BJ18+BK18+BM18+BN18+BO18+BT18+BU18+BV18+CF18+CM18+CQ18+CR18+CS18+CC18+CX18+DA18+DB18+DC18+DH18+DR18+DS18+DU18+DV18+DX18+DY18+EA18+EB18)</f>
        <v>0</v>
      </c>
      <c r="EJ18" s="8">
        <f>SUM(BZ18+CA18+CB18+CJ18+CK18+CL18)</f>
        <v>0</v>
      </c>
      <c r="EK18" s="8">
        <f>SUM(D18+E18+F18+G18+H18+I18+AK18+AO18+AU18+AY18+BF18+BP18+CD18+CE18+CN18+CO18+CT18+CU18+CY18+DD18+DE18+DI18+DJ18+DK18)</f>
        <v>2</v>
      </c>
      <c r="EL18" s="7"/>
      <c r="EM18" s="8">
        <f>SUM(N18+O18+P18+Q18+W18+AE18+AF18+AG18+AJ18+AN18+AT18+AX18+BB18+BE18+BI18+BL18+BO18+BS18+BW18+CA18+CC18+CG18+CK18+CM18+CR18+CV18+CX18+DB18+DF18+DH18+DN18+DP18+DR18+DS18+DT18+DX18+DY18+DZ18)</f>
        <v>0</v>
      </c>
      <c r="EN18" s="8">
        <f>SUM(R18+S18+T18+U18+AA18+AB18+AC18+AD18+AI18+AM18+AQ18+AS18+AW18+BA18+BD18+BH18+BK18+BN18+BR18+BU18+BV18+BX18+BZ18+CF18+CH18+CJ18+CQ18+CW18+DA18+DG18+DO18+DQ18+DV18+DW18+EB18+EC18)</f>
        <v>0</v>
      </c>
      <c r="EO18" s="8">
        <f>SUM(K18+L18+M18+V18+X18+Y18+Z18+AH18+AL18+AP18+AR18+AV18+AZ18+BC18+BG18+BJ18+BM18+BQ18+BT18+BY18+CB18+CI18+CL18+CP18+CS18+CZ18+DC18+DL18+DM18+DU18+EA18)</f>
        <v>0</v>
      </c>
      <c r="EP18" s="7"/>
      <c r="EQ18" s="8">
        <f>SUM(D18+G18+J18+K18+V18+W18+Z18+AA18+AB18+AC18+AD18+AE18+AF18+AG18+CP18+CZ18+DJ18+DK18+DR18+DS18+DT18+DU18+DV18+DW18+DX18+DY18+DZ18+EA18+EB18+EC18)</f>
        <v>0</v>
      </c>
      <c r="ER18" s="8">
        <f>SUM(AP18+AQ18+AZ18+BA18+BB18+BC18+BD18+BE18+BF18+BL18+BM18+BN18+BO18+BP18)</f>
        <v>0</v>
      </c>
      <c r="ES18" s="8">
        <f>SUM(E18+F18+H18+I18+L18+M18+N18+O18+P18+Q18+R18+S18+T18+U18+AH18+AR18+CQ18+CR18+CS18+CT18+CU18+CV18+CW18+DA18+DB18+DC18+DD18+DE18+DF18+DG18)</f>
        <v>2</v>
      </c>
      <c r="ET18" s="8">
        <f>SUM(BV18+BW18+BX18+BY18+CF18+CG18+CH18+CI18+CX18+CY18+DH18+DI18)</f>
        <v>0</v>
      </c>
      <c r="EU18" s="8">
        <f>SUM(AI18+AJ18+AK18+AS18+AT18+AU18+DM18+DL18+X18+Y18)</f>
        <v>0</v>
      </c>
      <c r="EV18" s="8">
        <f>SUM(BG18+BH18+BI18+BJ18+BK18+BQ18+BR18+BS18+BT18+BU18+BZ18+CA18+CB18+CC18+CD18+CE18+CJ18+CK18+CL18+CM18+CN18+CO18)</f>
        <v>0</v>
      </c>
      <c r="EW18" s="8">
        <f>SUM(DN18+DO18+DP18+DQ18)</f>
        <v>0</v>
      </c>
      <c r="EX18" s="8">
        <f>SUM(AL18+AM18+AN18+AO18+AV18+AW18+AX18+AY18)</f>
        <v>0</v>
      </c>
      <c r="EY18" s="7"/>
      <c r="EZ18" s="8">
        <f>SUM(K18+M18+O18+Q18+S18+U18+W18+Y18+Z18+AB18+AD18+AF18+AR18+AS18+AT18+AV18+AW18+AX18+AZ18+BA18+BL18+BM18+BN18+BO18+BQ18+BR18+BS18+BT18+BU18+CF18+CG18+CH18+CI18+CJ18+CK18+CL18+CM18+CZ18+DA18+DB18+DC18+DF18+DG18+DH18+DM18+DP18+DQ18+DX18+DY18+DZ18+EA18+EB18+EC18)</f>
        <v>0</v>
      </c>
      <c r="FA18" s="8">
        <f>SUM(J18+L18+N18+P18+R18+T18+V18+X18+AA18+AC18+AE18+AG18+AH18+AI18+AJ18+AL18+AM18+AN18+AP18+AQ18+BB18+BC18+BD18+BE18+BG18+BH18+BI18+BJ18+BK18+BV18+BW18+BX18+BY18+CC18+CB18+CA18+BZ18+CP18+CQ18+CR18+CS18+CV18+CW18+CX18+DL18+DN18+DO18+DR18+DS18+DT18+DU18+DV18+DW18)</f>
        <v>0</v>
      </c>
      <c r="FB18" s="8">
        <f>SUM(F18+G18+H18+AU18+AY18+BP18+CN18+CO18+DD18+DE18+DI18+DK18)</f>
        <v>1</v>
      </c>
      <c r="FC18" s="8">
        <f>SUM(D18+E18+I18+AK18+AO18+BF18+CD18+CE18+CT18+CU18+CY18+DJ18)</f>
        <v>1</v>
      </c>
      <c r="FD18" s="8">
        <f t="shared" si="2"/>
        <v>2</v>
      </c>
      <c r="FE18" s="8"/>
      <c r="FF18" s="8"/>
    </row>
    <row r="19" spans="1:162">
      <c r="A19" s="8" t="s">
        <v>176</v>
      </c>
      <c r="B19" s="8">
        <f t="shared" si="0"/>
        <v>2</v>
      </c>
      <c r="C19" s="8">
        <f t="shared" si="1"/>
        <v>2</v>
      </c>
      <c r="D19" s="16">
        <v>0</v>
      </c>
      <c r="E19" s="16">
        <v>1</v>
      </c>
      <c r="F19" s="17">
        <v>0</v>
      </c>
      <c r="G19" s="16">
        <v>0</v>
      </c>
      <c r="H19" s="17">
        <v>0</v>
      </c>
      <c r="I19" s="16">
        <v>0</v>
      </c>
      <c r="J19" s="16">
        <v>0</v>
      </c>
      <c r="K19" s="8">
        <v>0</v>
      </c>
      <c r="L19" s="16">
        <v>0</v>
      </c>
      <c r="M19" s="8">
        <v>0</v>
      </c>
      <c r="N19" s="16">
        <v>0</v>
      </c>
      <c r="O19" s="8">
        <v>0</v>
      </c>
      <c r="P19" s="16">
        <v>0</v>
      </c>
      <c r="Q19" s="8">
        <v>0</v>
      </c>
      <c r="R19" s="16">
        <v>0</v>
      </c>
      <c r="S19" s="8">
        <v>0</v>
      </c>
      <c r="T19" s="16">
        <v>0</v>
      </c>
      <c r="U19" s="8">
        <v>0</v>
      </c>
      <c r="V19" s="16">
        <v>0</v>
      </c>
      <c r="W19" s="8">
        <v>0</v>
      </c>
      <c r="X19" s="16">
        <v>0</v>
      </c>
      <c r="Y19" s="8">
        <v>0</v>
      </c>
      <c r="Z19" s="8">
        <v>0</v>
      </c>
      <c r="AA19" s="16">
        <v>0</v>
      </c>
      <c r="AB19" s="8">
        <v>0</v>
      </c>
      <c r="AC19" s="16">
        <v>0</v>
      </c>
      <c r="AD19" s="8">
        <v>0</v>
      </c>
      <c r="AE19" s="16">
        <v>0</v>
      </c>
      <c r="AF19" s="8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16">
        <v>0</v>
      </c>
      <c r="BW19" s="16">
        <v>0</v>
      </c>
      <c r="BX19" s="16">
        <v>0</v>
      </c>
      <c r="BY19" s="16">
        <v>0</v>
      </c>
      <c r="BZ19" s="16">
        <v>0</v>
      </c>
      <c r="CA19" s="16">
        <v>0</v>
      </c>
      <c r="CB19" s="16">
        <v>0</v>
      </c>
      <c r="CC19" s="16">
        <v>0</v>
      </c>
      <c r="CD19" s="16">
        <v>1</v>
      </c>
      <c r="CE19" s="16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16">
        <v>0</v>
      </c>
      <c r="CQ19" s="16">
        <v>0</v>
      </c>
      <c r="CR19" s="16">
        <v>0</v>
      </c>
      <c r="CS19" s="16">
        <v>0</v>
      </c>
      <c r="CT19" s="16">
        <v>0</v>
      </c>
      <c r="CU19" s="16">
        <v>0</v>
      </c>
      <c r="CV19" s="16">
        <v>0</v>
      </c>
      <c r="CW19" s="16">
        <v>0</v>
      </c>
      <c r="CX19" s="16">
        <v>0</v>
      </c>
      <c r="CY19" s="16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G19" s="8">
        <v>0</v>
      </c>
      <c r="DH19" s="8">
        <v>0</v>
      </c>
      <c r="DI19" s="8">
        <v>0</v>
      </c>
      <c r="DJ19" s="16">
        <v>0</v>
      </c>
      <c r="DK19" s="8">
        <v>0</v>
      </c>
      <c r="DL19" s="16">
        <v>0</v>
      </c>
      <c r="DM19" s="8">
        <v>0</v>
      </c>
      <c r="DN19" s="16">
        <v>0</v>
      </c>
      <c r="DO19" s="16">
        <v>0</v>
      </c>
      <c r="DP19" s="8">
        <v>0</v>
      </c>
      <c r="DQ19" s="8">
        <v>0</v>
      </c>
      <c r="DR19" s="16">
        <v>0</v>
      </c>
      <c r="DS19" s="16">
        <v>0</v>
      </c>
      <c r="DT19" s="16">
        <v>0</v>
      </c>
      <c r="DU19" s="16">
        <v>0</v>
      </c>
      <c r="DV19" s="16">
        <v>0</v>
      </c>
      <c r="DW19" s="16">
        <v>0</v>
      </c>
      <c r="DX19" s="8">
        <v>0</v>
      </c>
      <c r="DY19" s="8">
        <v>0</v>
      </c>
      <c r="DZ19" s="8">
        <v>0</v>
      </c>
      <c r="EA19" s="8">
        <v>0</v>
      </c>
      <c r="EB19" s="8">
        <v>0</v>
      </c>
      <c r="EC19" s="8">
        <v>0</v>
      </c>
      <c r="ED19" s="7"/>
      <c r="EE19" s="8">
        <f>SUM(F19+G19+H19+K19+M19+O19+Q19+S19+U19+W19+Y19+Z19+AB19+AD19+AF19+AR19+AS19+AT19+AU19+AV19+AW19+AX19+AY19+AZ19+BA19+BL19+BM19+BN19+BO19+BP19+BQ19+BR19+BS19+BT19+BU19+CF19+CG19+CH19+CI19+CJ19+CK19+CL19+CM19+CN19+CO19+CZ19+DA19+DB19+DC19+DD19+DE19+DF19+DG19+DH19+DI19+DK19+DM19+DP19+DQ19+DX19+DY19+DZ19+EA19+EB19+EC19)</f>
        <v>0</v>
      </c>
      <c r="EF19" s="8">
        <f>(D19+E19+I19+J19+L19+N19+P19+R19+T19+V19+X19+AA19+AC19+AE19+AG19+AH19+AI19+AJ19+AK19+AL19+AM19+AN19+AO19+AP19+AQ19+BB19+BC19+BD19+BE19+BF19+BG19+BH19+BI19+BJ19+BK19+BV19+BW19+BX19+BY19+BZ19+CA19+CB19+CC19+CD19+CE19+CP19+CQ19+CR19+CS19+CT19+CU19+CV19+CW19+CX19+CY19+DJ19+DL19+DN19+DO19+DR19+DS19+DT19+DU19+DV19+DW19)</f>
        <v>2</v>
      </c>
      <c r="EG19" s="7"/>
      <c r="EH19" s="8">
        <f>SUM(J19+K19+P19+Q19+T19+U19+X19+Y19+AA19+AB19+AE19+AF19+AH19+AI19+AJ19+AL19+AM19+AN19+AP19+AQ19+AR19+AS19+AT19+AV19+AW19+AX19+AZ19+BA19+BB19+BG19+BH19+BI19+BL19+BQ19+BR19+BS19+BW19+BX19+BY19+CG19+CH19+CI19+CP19+CV19+CW19+CZ19+DF19+DG19+DL19+DM19+DN19+DO19+DP19+DQ19+DT19+DW19+DZ19+EC19)</f>
        <v>0</v>
      </c>
      <c r="EI19" s="21">
        <f>SUM(L19+M19+N19+O19+R19+S19+V19+W19+Z19+AC19+AD19+AG19+BC19+BD19+BE19+BJ19+BK19+BM19+BN19+BO19+BT19+BU19+BV19+CF19+CM19+CQ19+CR19+CS19+CC19+CX19+DA19+DB19+DC19+DH19+DR19+DS19+DU19+DV19+DX19+DY19+EA19+EB19)</f>
        <v>0</v>
      </c>
      <c r="EJ19" s="8">
        <f>SUM(BZ19+CA19+CB19+CJ19+CK19+CL19)</f>
        <v>0</v>
      </c>
      <c r="EK19" s="8">
        <f>SUM(D19+E19+F19+G19+H19+I19+AK19+AO19+AU19+AY19+BF19+BP19+CD19+CE19+CN19+CO19+CT19+CU19+CY19+DD19+DE19+DI19+DJ19+DK19)</f>
        <v>2</v>
      </c>
      <c r="EL19" s="7"/>
      <c r="EM19" s="8">
        <f>SUM(N19+O19+P19+Q19+W19+AE19+AF19+AG19+AJ19+AN19+AT19+AX19+BB19+BE19+BI19+BL19+BO19+BS19+BW19+CA19+CC19+CG19+CK19+CM19+CR19+CV19+CX19+DB19+DF19+DH19+DN19+DP19+DR19+DS19+DT19+DX19+DY19+DZ19)</f>
        <v>0</v>
      </c>
      <c r="EN19" s="8">
        <f>SUM(R19+S19+T19+U19+AA19+AB19+AC19+AD19+AI19+AM19+AQ19+AS19+AW19+BA19+BD19+BH19+BK19+BN19+BR19+BU19+BV19+BX19+BZ19+CF19+CH19+CJ19+CQ19+CW19+DA19+DG19+DO19+DQ19+DV19+DW19+EB19+EC19)</f>
        <v>0</v>
      </c>
      <c r="EO19" s="8">
        <f>SUM(K19+L19+M19+V19+X19+Y19+Z19+AH19+AL19+AP19+AR19+AV19+AZ19+BC19+BG19+BJ19+BM19+BQ19+BT19+BY19+CB19+CI19+CL19+CP19+CS19+CZ19+DC19+DL19+DM19+DU19+EA19)</f>
        <v>0</v>
      </c>
      <c r="EP19" s="7"/>
      <c r="EQ19" s="8">
        <f>SUM(D19+G19+J19+K19+V19+W19+Z19+AA19+AB19+AC19+AD19+AE19+AF19+AG19+CP19+CZ19+DJ19+DK19+DR19+DS19+DT19+DU19+DV19+DW19+DX19+DY19+DZ19+EA19+EB19+EC19)</f>
        <v>0</v>
      </c>
      <c r="ER19" s="8">
        <f>SUM(AP19+AQ19+AZ19+BA19+BB19+BC19+BD19+BE19+BF19+BL19+BM19+BN19+BO19+BP19)</f>
        <v>0</v>
      </c>
      <c r="ES19" s="8">
        <f>SUM(E19+F19+H19+I19+L19+M19+N19+O19+P19+Q19+R19+S19+T19+U19+AH19+AR19+CQ19+CR19+CS19+CT19+CU19+CV19+CW19+DA19+DB19+DC19+DD19+DE19+DF19+DG19)</f>
        <v>1</v>
      </c>
      <c r="ET19" s="8">
        <f>SUM(BV19+BW19+BX19+BY19+CF19+CG19+CH19+CI19+CX19+CY19+DH19+DI19)</f>
        <v>0</v>
      </c>
      <c r="EU19" s="8">
        <f>SUM(AI19+AJ19+AK19+AS19+AT19+AU19+DM19+DL19+X19+Y19)</f>
        <v>0</v>
      </c>
      <c r="EV19" s="8">
        <f>SUM(BG19+BH19+BI19+BJ19+BK19+BQ19+BR19+BS19+BT19+BU19+BZ19+CA19+CB19+CC19+CD19+CE19+CJ19+CK19+CL19+CM19+CN19+CO19)</f>
        <v>1</v>
      </c>
      <c r="EW19" s="8">
        <f>SUM(DN19+DO19+DP19+DQ19)</f>
        <v>0</v>
      </c>
      <c r="EX19" s="8">
        <f>SUM(AL19+AM19+AN19+AO19+AV19+AW19+AX19+AY19)</f>
        <v>0</v>
      </c>
      <c r="EY19" s="7"/>
      <c r="EZ19" s="8">
        <f>SUM(K19+M19+O19+Q19+S19+U19+W19+Y19+Z19+AB19+AD19+AF19+AR19+AS19+AT19+AV19+AW19+AX19+AZ19+BA19+BL19+BM19+BN19+BO19+BQ19+BR19+BS19+BT19+BU19+CF19+CG19+CH19+CI19+CJ19+CK19+CL19+CM19+CZ19+DA19+DB19+DC19+DF19+DG19+DH19+DM19+DP19+DQ19+DX19+DY19+DZ19+EA19+EB19+EC19)</f>
        <v>0</v>
      </c>
      <c r="FA19" s="8">
        <f>SUM(J19+L19+N19+P19+R19+T19+V19+X19+AA19+AC19+AE19+AG19+AH19+AI19+AJ19+AL19+AM19+AN19+AP19+AQ19+BB19+BC19+BD19+BE19+BG19+BH19+BI19+BJ19+BK19+BV19+BW19+BX19+BY19+CC19+CB19+CA19+BZ19+CP19+CQ19+CR19+CS19+CV19+CW19+CX19+DL19+DN19+DO19+DR19+DS19+DT19+DU19+DV19+DW19)</f>
        <v>0</v>
      </c>
      <c r="FB19" s="8">
        <f>SUM(F19+G19+H19+AU19+AY19+BP19+CN19+CO19+DD19+DE19+DI19+DK19)</f>
        <v>0</v>
      </c>
      <c r="FC19" s="8">
        <f>SUM(D19+E19+I19+AK19+AO19+BF19+CD19+CE19+CT19+CU19+CY19+DJ19)</f>
        <v>2</v>
      </c>
      <c r="FD19" s="8">
        <f t="shared" si="2"/>
        <v>2</v>
      </c>
      <c r="FE19" s="8"/>
      <c r="FF19" s="8"/>
    </row>
    <row r="20" spans="1:162">
      <c r="A20" s="8" t="s">
        <v>177</v>
      </c>
      <c r="B20" s="8">
        <f t="shared" si="0"/>
        <v>3</v>
      </c>
      <c r="C20" s="8">
        <f t="shared" si="1"/>
        <v>6</v>
      </c>
      <c r="D20" s="16">
        <v>4</v>
      </c>
      <c r="E20" s="16">
        <v>1</v>
      </c>
      <c r="F20" s="17">
        <v>0</v>
      </c>
      <c r="G20" s="16">
        <v>1</v>
      </c>
      <c r="H20" s="17">
        <v>0</v>
      </c>
      <c r="I20" s="16">
        <v>0</v>
      </c>
      <c r="J20" s="16">
        <v>0</v>
      </c>
      <c r="K20" s="8">
        <v>0</v>
      </c>
      <c r="L20" s="16">
        <v>0</v>
      </c>
      <c r="M20" s="8">
        <v>0</v>
      </c>
      <c r="N20" s="16">
        <v>0</v>
      </c>
      <c r="O20" s="8">
        <v>0</v>
      </c>
      <c r="P20" s="16">
        <v>0</v>
      </c>
      <c r="Q20" s="8">
        <v>0</v>
      </c>
      <c r="R20" s="16">
        <v>0</v>
      </c>
      <c r="S20" s="8">
        <v>0</v>
      </c>
      <c r="T20" s="16">
        <v>0</v>
      </c>
      <c r="U20" s="8">
        <v>0</v>
      </c>
      <c r="V20" s="16">
        <v>0</v>
      </c>
      <c r="W20" s="8">
        <v>0</v>
      </c>
      <c r="X20" s="16">
        <v>0</v>
      </c>
      <c r="Y20" s="8">
        <v>0</v>
      </c>
      <c r="Z20" s="8">
        <v>0</v>
      </c>
      <c r="AA20" s="16">
        <v>0</v>
      </c>
      <c r="AB20" s="8">
        <v>0</v>
      </c>
      <c r="AC20" s="16">
        <v>0</v>
      </c>
      <c r="AD20" s="8">
        <v>0</v>
      </c>
      <c r="AE20" s="16">
        <v>0</v>
      </c>
      <c r="AF20" s="8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16">
        <v>0</v>
      </c>
      <c r="BW20" s="16">
        <v>0</v>
      </c>
      <c r="BX20" s="16">
        <v>0</v>
      </c>
      <c r="BY20" s="16">
        <v>0</v>
      </c>
      <c r="BZ20" s="16">
        <v>0</v>
      </c>
      <c r="CA20" s="16">
        <v>0</v>
      </c>
      <c r="CB20" s="16">
        <v>0</v>
      </c>
      <c r="CC20" s="16">
        <v>0</v>
      </c>
      <c r="CD20" s="16">
        <v>0</v>
      </c>
      <c r="CE20" s="16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</v>
      </c>
      <c r="CK20" s="8">
        <v>0</v>
      </c>
      <c r="CL20" s="8">
        <v>0</v>
      </c>
      <c r="CM20" s="8">
        <v>0</v>
      </c>
      <c r="CN20" s="8">
        <v>0</v>
      </c>
      <c r="CO20" s="8">
        <v>0</v>
      </c>
      <c r="CP20" s="16">
        <v>0</v>
      </c>
      <c r="CQ20" s="16">
        <v>0</v>
      </c>
      <c r="CR20" s="16">
        <v>0</v>
      </c>
      <c r="CS20" s="16">
        <v>0</v>
      </c>
      <c r="CT20" s="16">
        <v>0</v>
      </c>
      <c r="CU20" s="16">
        <v>0</v>
      </c>
      <c r="CV20" s="16">
        <v>0</v>
      </c>
      <c r="CW20" s="16">
        <v>0</v>
      </c>
      <c r="CX20" s="16">
        <v>0</v>
      </c>
      <c r="CY20" s="16">
        <v>0</v>
      </c>
      <c r="CZ20" s="8">
        <v>0</v>
      </c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16">
        <v>0</v>
      </c>
      <c r="DK20" s="8">
        <v>0</v>
      </c>
      <c r="DL20" s="16">
        <v>0</v>
      </c>
      <c r="DM20" s="8">
        <v>0</v>
      </c>
      <c r="DN20" s="16">
        <v>0</v>
      </c>
      <c r="DO20" s="16">
        <v>0</v>
      </c>
      <c r="DP20" s="8">
        <v>0</v>
      </c>
      <c r="DQ20" s="8">
        <v>0</v>
      </c>
      <c r="DR20" s="16">
        <v>0</v>
      </c>
      <c r="DS20" s="16">
        <v>0</v>
      </c>
      <c r="DT20" s="16">
        <v>0</v>
      </c>
      <c r="DU20" s="16">
        <v>0</v>
      </c>
      <c r="DV20" s="16">
        <v>0</v>
      </c>
      <c r="DW20" s="16">
        <v>0</v>
      </c>
      <c r="DX20" s="8">
        <v>0</v>
      </c>
      <c r="DY20" s="8">
        <v>0</v>
      </c>
      <c r="DZ20" s="8">
        <v>0</v>
      </c>
      <c r="EA20" s="8">
        <v>0</v>
      </c>
      <c r="EB20" s="8">
        <v>0</v>
      </c>
      <c r="EC20" s="8">
        <v>0</v>
      </c>
      <c r="ED20" s="7"/>
      <c r="EE20" s="8">
        <f>SUM(F20+G20+H20+K20+M20+O20+Q20+S20+U20+W20+Y20+Z20+AB20+AD20+AF20+AR20+AS20+AT20+AU20+AV20+AW20+AX20+AY20+AZ20+BA20+BL20+BM20+BN20+BO20+BP20+BQ20+BR20+BS20+BT20+BU20+CF20+CG20+CH20+CI20+CJ20+CK20+CL20+CM20+CN20+CO20+CZ20+DA20+DB20+DC20+DD20+DE20+DF20+DG20+DH20+DI20+DK20+DM20+DP20+DQ20+DX20+DY20+DZ20+EA20+EB20+EC20)</f>
        <v>1</v>
      </c>
      <c r="EF20" s="8">
        <f>(D20+E20+I20+J20+L20+N20+P20+R20+T20+V20+X20+AA20+AC20+AE20+AG20+AH20+AI20+AJ20+AK20+AL20+AM20+AN20+AO20+AP20+AQ20+BB20+BC20+BD20+BE20+BF20+BG20+BH20+BI20+BJ20+BK20+BV20+BW20+BX20+BY20+BZ20+CA20+CB20+CC20+CD20+CE20+CP20+CQ20+CR20+CS20+CT20+CU20+CV20+CW20+CX20+CY20+DJ20+DL20+DN20+DO20+DR20+DS20+DT20+DU20+DV20+DW20)</f>
        <v>5</v>
      </c>
      <c r="EG20" s="7"/>
      <c r="EH20" s="8">
        <f>SUM(J20+K20+P20+Q20+T20+U20+X20+Y20+AA20+AB20+AE20+AF20+AH20+AI20+AJ20+AL20+AM20+AN20+AP20+AQ20+AR20+AS20+AT20+AV20+AW20+AX20+AZ20+BA20+BB20+BG20+BH20+BI20+BL20+BQ20+BR20+BS20+BW20+BX20+BY20+CG20+CH20+CI20+CP20+CV20+CW20+CZ20+DF20+DG20+DL20+DM20+DN20+DO20+DP20+DQ20+DT20+DW20+DZ20+EC20)</f>
        <v>0</v>
      </c>
      <c r="EI20" s="21">
        <f>SUM(L20+M20+N20+O20+R20+S20+V20+W20+Z20+AC20+AD20+AG20+BC20+BD20+BE20+BJ20+BK20+BM20+BN20+BO20+BT20+BU20+BV20+CF20+CM20+CQ20+CR20+CS20+CC20+CX20+DA20+DB20+DC20+DH20+DR20+DS20+DU20+DV20+DX20+DY20+EA20+EB20)</f>
        <v>0</v>
      </c>
      <c r="EJ20" s="8">
        <f>SUM(BZ20+CA20+CB20+CJ20+CK20+CL20)</f>
        <v>0</v>
      </c>
      <c r="EK20" s="8">
        <f>SUM(D20+E20+F20+G20+H20+I20+AK20+AO20+AU20+AY20+BF20+BP20+CD20+CE20+CN20+CO20+CT20+CU20+CY20+DD20+DE20+DI20+DJ20+DK20)</f>
        <v>6</v>
      </c>
      <c r="EL20" s="7"/>
      <c r="EM20" s="8">
        <f>SUM(N20+O20+P20+Q20+W20+AE20+AF20+AG20+AJ20+AN20+AT20+AX20+BB20+BE20+BI20+BL20+BO20+BS20+BW20+CA20+CC20+CG20+CK20+CM20+CR20+CV20+CX20+DB20+DF20+DH20+DN20+DP20+DR20+DS20+DT20+DX20+DY20+DZ20)</f>
        <v>0</v>
      </c>
      <c r="EN20" s="8">
        <f>SUM(R20+S20+T20+U20+AA20+AB20+AC20+AD20+AI20+AM20+AQ20+AS20+AW20+BA20+BD20+BH20+BK20+BN20+BR20+BU20+BV20+BX20+BZ20+CF20+CH20+CJ20+CQ20+CW20+DA20+DG20+DO20+DQ20+DV20+DW20+EB20+EC20)</f>
        <v>0</v>
      </c>
      <c r="EO20" s="8">
        <f>SUM(K20+L20+M20+V20+X20+Y20+Z20+AH20+AL20+AP20+AR20+AV20+AZ20+BC20+BG20+BJ20+BM20+BQ20+BT20+BY20+CB20+CI20+CL20+CP20+CS20+CZ20+DC20+DL20+DM20+DU20+EA20)</f>
        <v>0</v>
      </c>
      <c r="EP20" s="7"/>
      <c r="EQ20" s="8">
        <f>SUM(D20+G20+J20+K20+V20+W20+Z20+AA20+AB20+AC20+AD20+AE20+AF20+AG20+CP20+CZ20+DJ20+DK20+DR20+DS20+DT20+DU20+DV20+DW20+DX20+DY20+DZ20+EA20+EB20+EC20)</f>
        <v>5</v>
      </c>
      <c r="ER20" s="8">
        <f>SUM(AP20+AQ20+AZ20+BA20+BB20+BC20+BD20+BE20+BF20+BL20+BM20+BN20+BO20+BP20)</f>
        <v>0</v>
      </c>
      <c r="ES20" s="8">
        <f>SUM(E20+F20+H20+I20+L20+M20+N20+O20+P20+Q20+R20+S20+T20+U20+AH20+AR20+CQ20+CR20+CS20+CT20+CU20+CV20+CW20+DA20+DB20+DC20+DD20+DE20+DF20+DG20)</f>
        <v>1</v>
      </c>
      <c r="ET20" s="8">
        <f>SUM(BV20+BW20+BX20+BY20+CF20+CG20+CH20+CI20+CX20+CY20+DH20+DI20)</f>
        <v>0</v>
      </c>
      <c r="EU20" s="8">
        <f>SUM(AI20+AJ20+AK20+AS20+AT20+AU20+DM20+DL20+X20+Y20)</f>
        <v>0</v>
      </c>
      <c r="EV20" s="8">
        <f>SUM(BG20+BH20+BI20+BJ20+BK20+BQ20+BR20+BS20+BT20+BU20+BZ20+CA20+CB20+CC20+CD20+CE20+CJ20+CK20+CL20+CM20+CN20+CO20)</f>
        <v>0</v>
      </c>
      <c r="EW20" s="8">
        <f>SUM(DN20+DO20+DP20+DQ20)</f>
        <v>0</v>
      </c>
      <c r="EX20" s="8">
        <f>SUM(AL20+AM20+AN20+AO20+AV20+AW20+AX20+AY20)</f>
        <v>0</v>
      </c>
      <c r="EY20" s="7"/>
      <c r="EZ20" s="8">
        <f>SUM(K20+M20+O20+Q20+S20+U20+W20+Y20+Z20+AB20+AD20+AF20+AR20+AS20+AT20+AV20+AW20+AX20+AZ20+BA20+BL20+BM20+BN20+BO20+BQ20+BR20+BS20+BT20+BU20+CF20+CG20+CH20+CI20+CJ20+CK20+CL20+CM20+CZ20+DA20+DB20+DC20+DF20+DG20+DH20+DM20+DP20+DQ20+DX20+DY20+DZ20+EA20+EB20+EC20)</f>
        <v>0</v>
      </c>
      <c r="FA20" s="8">
        <f>SUM(J20+L20+N20+P20+R20+T20+V20+X20+AA20+AC20+AE20+AG20+AH20+AI20+AJ20+AL20+AM20+AN20+AP20+AQ20+BB20+BC20+BD20+BE20+BG20+BH20+BI20+BJ20+BK20+BV20+BW20+BX20+BY20+CC20+CB20+CA20+BZ20+CP20+CQ20+CR20+CS20+CV20+CW20+CX20+DL20+DN20+DO20+DR20+DS20+DT20+DU20+DV20+DW20)</f>
        <v>0</v>
      </c>
      <c r="FB20" s="8">
        <f>SUM(F20+G20+H20+AU20+AY20+BP20+CN20+CO20+DD20+DE20+DI20+DK20)</f>
        <v>1</v>
      </c>
      <c r="FC20" s="8">
        <f>SUM(D20+E20+I20+AK20+AO20+BF20+CD20+CE20+CT20+CU20+CY20+DJ20)</f>
        <v>5</v>
      </c>
      <c r="FD20" s="8">
        <f t="shared" si="2"/>
        <v>6</v>
      </c>
      <c r="FE20" s="8"/>
      <c r="FF20" s="8"/>
    </row>
    <row r="21" spans="1:162">
      <c r="A21" s="8" t="s">
        <v>178</v>
      </c>
      <c r="B21" s="8">
        <f t="shared" si="0"/>
        <v>18</v>
      </c>
      <c r="C21" s="8">
        <f t="shared" si="1"/>
        <v>217</v>
      </c>
      <c r="D21" s="16">
        <v>32</v>
      </c>
      <c r="E21" s="16">
        <v>6</v>
      </c>
      <c r="F21" s="17">
        <v>5</v>
      </c>
      <c r="G21" s="16">
        <v>39</v>
      </c>
      <c r="H21" s="17">
        <v>1</v>
      </c>
      <c r="I21" s="16">
        <v>2</v>
      </c>
      <c r="J21" s="16">
        <v>0</v>
      </c>
      <c r="K21" s="8">
        <v>0</v>
      </c>
      <c r="L21" s="16">
        <v>0</v>
      </c>
      <c r="M21" s="8">
        <v>0</v>
      </c>
      <c r="N21" s="16">
        <v>0</v>
      </c>
      <c r="O21" s="8">
        <v>0</v>
      </c>
      <c r="P21" s="16">
        <v>0</v>
      </c>
      <c r="Q21" s="8">
        <v>0</v>
      </c>
      <c r="R21" s="16">
        <v>0</v>
      </c>
      <c r="S21" s="8">
        <v>0</v>
      </c>
      <c r="T21" s="16">
        <v>0</v>
      </c>
      <c r="U21" s="8">
        <v>0</v>
      </c>
      <c r="V21" s="16">
        <v>0</v>
      </c>
      <c r="W21" s="8">
        <v>0</v>
      </c>
      <c r="X21" s="16">
        <v>0</v>
      </c>
      <c r="Y21" s="8">
        <v>0</v>
      </c>
      <c r="Z21" s="8">
        <v>0</v>
      </c>
      <c r="AA21" s="16">
        <v>0</v>
      </c>
      <c r="AB21" s="8">
        <v>0</v>
      </c>
      <c r="AC21" s="16">
        <v>0</v>
      </c>
      <c r="AD21" s="8">
        <v>1</v>
      </c>
      <c r="AE21" s="16">
        <v>0</v>
      </c>
      <c r="AF21" s="8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2</v>
      </c>
      <c r="AZ21" s="8">
        <v>0</v>
      </c>
      <c r="BA21" s="8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2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8">
        <v>0</v>
      </c>
      <c r="BM21" s="8">
        <v>0</v>
      </c>
      <c r="BN21" s="8">
        <v>0</v>
      </c>
      <c r="BO21" s="8">
        <v>0</v>
      </c>
      <c r="BP21" s="8">
        <v>17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6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16">
        <v>0</v>
      </c>
      <c r="CQ21" s="16">
        <v>0</v>
      </c>
      <c r="CR21" s="16">
        <v>0</v>
      </c>
      <c r="CS21" s="16">
        <v>0</v>
      </c>
      <c r="CT21" s="16">
        <v>9</v>
      </c>
      <c r="CU21" s="16">
        <v>3</v>
      </c>
      <c r="CV21" s="16">
        <v>0</v>
      </c>
      <c r="CW21" s="16">
        <v>0</v>
      </c>
      <c r="CX21" s="16">
        <v>0</v>
      </c>
      <c r="CY21" s="16">
        <v>1</v>
      </c>
      <c r="CZ21" s="8">
        <v>0</v>
      </c>
      <c r="DA21" s="8">
        <v>0</v>
      </c>
      <c r="DB21" s="8">
        <v>0</v>
      </c>
      <c r="DC21" s="8">
        <v>0</v>
      </c>
      <c r="DD21" s="8">
        <v>12</v>
      </c>
      <c r="DE21" s="8">
        <v>15</v>
      </c>
      <c r="DF21" s="8">
        <v>0</v>
      </c>
      <c r="DG21" s="8">
        <v>0</v>
      </c>
      <c r="DH21" s="8">
        <v>0</v>
      </c>
      <c r="DI21" s="8">
        <v>14</v>
      </c>
      <c r="DJ21" s="16">
        <v>29</v>
      </c>
      <c r="DK21" s="8">
        <v>27</v>
      </c>
      <c r="DL21" s="16">
        <v>0</v>
      </c>
      <c r="DM21" s="8">
        <v>0</v>
      </c>
      <c r="DN21" s="16">
        <v>0</v>
      </c>
      <c r="DO21" s="16">
        <v>0</v>
      </c>
      <c r="DP21" s="8">
        <v>0</v>
      </c>
      <c r="DQ21" s="8">
        <v>0</v>
      </c>
      <c r="DR21" s="16">
        <v>0</v>
      </c>
      <c r="DS21" s="16">
        <v>0</v>
      </c>
      <c r="DT21" s="16">
        <v>0</v>
      </c>
      <c r="DU21" s="16">
        <v>0</v>
      </c>
      <c r="DV21" s="16">
        <v>0</v>
      </c>
      <c r="DW21" s="16">
        <v>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7"/>
      <c r="EE21" s="8">
        <f>SUM(F21+G21+H21+K21+M21+O21+Q21+S21+U21+W21+Y21+Z21+AB21+AD21+AF21+AR21+AS21+AT21+AU21+AV21+AW21+AX21+AY21+AZ21+BA21+BL21+BM21+BN21+BO21+BP21+BQ21+BR21+BS21+BT21+BU21+CF21+CG21+CH21+CI21+CJ21+CK21+CL21+CM21+CN21+CO21+CZ21+DA21+DB21+DC21+DD21+DE21+DF21+DG21+DH21+DI21+DK21+DM21+DP21+DQ21+DX21+DY21+DZ21+EA21+EB21+EC21)</f>
        <v>133</v>
      </c>
      <c r="EF21" s="8">
        <f>(D21+E21+I21+J21+L21+N21+P21+R21+T21+V21+X21+AA21+AC21+AE21+AG21+AH21+AI21+AJ21+AK21+AL21+AM21+AN21+AO21+AP21+AQ21+BB21+BC21+BD21+BE21+BF21+BG21+BH21+BI21+BJ21+BK21+BV21+BW21+BX21+BY21+BZ21+CA21+CB21+CC21+CD21+CE21+CP21+CQ21+CR21+CS21+CT21+CU21+CV21+CW21+CX21+CY21+DJ21+DL21+DN21+DO21+DR21+DS21+DT21+DU21+DV21+DW21)</f>
        <v>84</v>
      </c>
      <c r="EG21" s="7"/>
      <c r="EH21" s="8">
        <f>SUM(J21+K21+P21+Q21+T21+U21+X21+Y21+AA21+AB21+AE21+AF21+AH21+AI21+AJ21+AL21+AM21+AN21+AP21+AQ21+AR21+AS21+AT21+AV21+AW21+AX21+AZ21+BA21+BB21+BG21+BH21+BI21+BL21+BQ21+BR21+BS21+BW21+BX21+BY21+CG21+CH21+CI21+CP21+CV21+CW21+CZ21+DF21+DG21+DL21+DM21+DN21+DO21+DP21+DQ21+DT21+DW21+DZ21+EC21)</f>
        <v>0</v>
      </c>
      <c r="EI21" s="21">
        <f>SUM(L21+M21+N21+O21+R21+S21+V21+W21+Z21+AC21+AD21+AG21+BC21+BD21+BE21+BJ21+BK21+BM21+BN21+BO21+BT21+BU21+BV21+CF21+CM21+CQ21+CR21+CS21+CC21+CX21+DA21+DB21+DC21+DH21+DR21+DS21+DU21+DV21+DX21+DY21+EA21+EB21)</f>
        <v>1</v>
      </c>
      <c r="EJ21" s="8">
        <f>SUM(BZ21+CA21+CB21+CJ21+CK21+CL21)</f>
        <v>0</v>
      </c>
      <c r="EK21" s="8">
        <f>SUM(D21+E21+F21+G21+H21+I21+AK21+AO21+AU21+AY21+BF21+BP21+CD21+CE21+CN21+CO21+CT21+CU21+CY21+DD21+DE21+DI21+DJ21+DK21)</f>
        <v>216</v>
      </c>
      <c r="EL21" s="7"/>
      <c r="EM21" s="8">
        <f>SUM(N21+O21+P21+Q21+W21+AE21+AF21+AG21+AJ21+AN21+AT21+AX21+BB21+BE21+BI21+BL21+BO21+BS21+BW21+CA21+CC21+CG21+CK21+CM21+CR21+CV21+CX21+DB21+DF21+DH21+DN21+DP21+DR21+DS21+DT21+DX21+DY21+DZ21)</f>
        <v>0</v>
      </c>
      <c r="EN21" s="8">
        <f>SUM(R21+S21+T21+U21+AA21+AB21+AC21+AD21+AI21+AM21+AQ21+AS21+AW21+BA21+BD21+BH21+BK21+BN21+BR21+BU21+BV21+BX21+BZ21+CF21+CH21+CJ21+CQ21+CW21+DA21+DG21+DO21+DQ21+DV21+DW21+EB21+EC21)</f>
        <v>1</v>
      </c>
      <c r="EO21" s="8">
        <f>SUM(K21+L21+M21+V21+X21+Y21+Z21+AH21+AL21+AP21+AR21+AV21+AZ21+BC21+BG21+BJ21+BM21+BQ21+BT21+BY21+CB21+CI21+CL21+CP21+CS21+CZ21+DC21+DL21+DM21+DU21+EA21)</f>
        <v>0</v>
      </c>
      <c r="EP21" s="7"/>
      <c r="EQ21" s="8">
        <f>SUM(D21+G21+J21+K21+V21+W21+Z21+AA21+AB21+AC21+AD21+AE21+AF21+AG21+CP21+CZ21+DJ21+DK21+DR21+DS21+DT21+DU21+DV21+DW21+DX21+DY21+DZ21+EA21+EB21+EC21)</f>
        <v>128</v>
      </c>
      <c r="ER21" s="8">
        <f>SUM(AP21+AQ21+AZ21+BA21+BB21+BC21+BD21+BE21+BF21+BL21+BM21+BN21+BO21+BP21)</f>
        <v>19</v>
      </c>
      <c r="ES21" s="8">
        <f>SUM(E21+F21+H21+I21+L21+M21+N21+O21+P21+Q21+R21+S21+T21+U21+AH21+AR21+CQ21+CR21+CS21+CT21+CU21+CV21+CW21+DA21+DB21+DC21+DD21+DE21+DF21+DG21)</f>
        <v>53</v>
      </c>
      <c r="ET21" s="8">
        <f>SUM(BV21+BW21+BX21+BY21+CF21+CG21+CH21+CI21+CX21+CY21+DH21+DI21)</f>
        <v>15</v>
      </c>
      <c r="EU21" s="8">
        <f>SUM(AI21+AJ21+AK21+AS21+AT21+AU21+DM21+DL21+X21+Y21)</f>
        <v>0</v>
      </c>
      <c r="EV21" s="8">
        <f>SUM(BG21+BH21+BI21+BJ21+BK21+BQ21+BR21+BS21+BT21+BU21+BZ21+CA21+CB21+CC21+CD21+CE21+CJ21+CK21+CL21+CM21+CN21+CO21)</f>
        <v>0</v>
      </c>
      <c r="EW21" s="8">
        <f>SUM(DN21+DO21+DP21+DQ21)</f>
        <v>0</v>
      </c>
      <c r="EX21" s="8">
        <f>SUM(AL21+AM21+AN21+AO21+AV21+AW21+AX21+AY21)</f>
        <v>2</v>
      </c>
      <c r="EY21" s="7"/>
      <c r="EZ21" s="8">
        <f>SUM(K21+M21+O21+Q21+S21+U21+W21+Y21+Z21+AB21+AD21+AF21+AR21+AS21+AT21+AV21+AW21+AX21+AZ21+BA21+BL21+BM21+BN21+BO21+BQ21+BR21+BS21+BT21+BU21+CF21+CG21+CH21+CI21+CJ21+CK21+CL21+CM21+CZ21+DA21+DB21+DC21+DF21+DG21+DH21+DM21+DP21+DQ21+DX21+DY21+DZ21+EA21+EB21+EC21)</f>
        <v>1</v>
      </c>
      <c r="FA21" s="8">
        <f>SUM(J21+L21+N21+P21+R21+T21+V21+X21+AA21+AC21+AE21+AG21+AH21+AI21+AJ21+AL21+AM21+AN21+AP21+AQ21+BB21+BC21+BD21+BE21+BG21+BH21+BI21+BJ21+BK21+BV21+BW21+BX21+BY21+CC21+CB21+CA21+BZ21+CP21+CQ21+CR21+CS21+CV21+CW21+CX21+DL21+DN21+DO21+DR21+DS21+DT21+DU21+DV21+DW21)</f>
        <v>0</v>
      </c>
      <c r="FB21" s="8">
        <f>SUM(F21+G21+H21+AU21+AY21+BP21+CN21+CO21+DD21+DE21+DI21+DK21)</f>
        <v>132</v>
      </c>
      <c r="FC21" s="8">
        <f>SUM(D21+E21+I21+AK21+AO21+BF21+CD21+CE21+CT21+CU21+CY21+DJ21)</f>
        <v>84</v>
      </c>
      <c r="FD21" s="8">
        <f t="shared" si="2"/>
        <v>216</v>
      </c>
      <c r="FE21" s="8"/>
      <c r="FF21" s="8"/>
    </row>
    <row r="22" spans="1:162">
      <c r="A22" s="21" t="s">
        <v>179</v>
      </c>
      <c r="B22" s="8">
        <f t="shared" si="0"/>
        <v>31</v>
      </c>
      <c r="C22" s="8">
        <f t="shared" si="1"/>
        <v>4442</v>
      </c>
      <c r="D22" s="22">
        <v>4</v>
      </c>
      <c r="E22" s="22">
        <v>64</v>
      </c>
      <c r="F22" s="23">
        <v>586</v>
      </c>
      <c r="G22" s="22">
        <v>6</v>
      </c>
      <c r="H22" s="23">
        <v>42</v>
      </c>
      <c r="I22" s="22">
        <v>877</v>
      </c>
      <c r="J22" s="22">
        <v>0</v>
      </c>
      <c r="K22" s="21">
        <v>0</v>
      </c>
      <c r="L22" s="22">
        <v>2</v>
      </c>
      <c r="M22" s="21">
        <v>3</v>
      </c>
      <c r="N22" s="22">
        <v>0</v>
      </c>
      <c r="O22" s="21">
        <v>8</v>
      </c>
      <c r="P22" s="16">
        <v>4</v>
      </c>
      <c r="Q22" s="21">
        <v>12</v>
      </c>
      <c r="R22" s="22">
        <v>2</v>
      </c>
      <c r="S22" s="21">
        <v>0</v>
      </c>
      <c r="T22" s="16">
        <v>8</v>
      </c>
      <c r="U22" s="21">
        <v>2</v>
      </c>
      <c r="V22" s="22">
        <v>0</v>
      </c>
      <c r="W22" s="21">
        <v>0</v>
      </c>
      <c r="X22" s="22">
        <v>0</v>
      </c>
      <c r="Y22" s="21">
        <v>0</v>
      </c>
      <c r="Z22" s="21">
        <v>0</v>
      </c>
      <c r="AA22" s="22">
        <v>0</v>
      </c>
      <c r="AB22" s="21">
        <v>0</v>
      </c>
      <c r="AC22" s="22">
        <v>0</v>
      </c>
      <c r="AD22" s="21">
        <v>0</v>
      </c>
      <c r="AE22" s="22">
        <v>0</v>
      </c>
      <c r="AF22" s="21">
        <v>0</v>
      </c>
      <c r="AG22" s="22">
        <v>0</v>
      </c>
      <c r="AH22" s="22">
        <v>10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1">
        <v>27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2">
        <v>0</v>
      </c>
      <c r="CQ22" s="22">
        <v>57</v>
      </c>
      <c r="CR22" s="22">
        <v>15</v>
      </c>
      <c r="CS22" s="22">
        <v>125</v>
      </c>
      <c r="CT22" s="22">
        <v>26</v>
      </c>
      <c r="CU22" s="22">
        <v>482</v>
      </c>
      <c r="CV22" s="16">
        <v>48</v>
      </c>
      <c r="CW22" s="16">
        <v>216</v>
      </c>
      <c r="CX22" s="22">
        <v>0</v>
      </c>
      <c r="CY22" s="22">
        <v>0</v>
      </c>
      <c r="CZ22" s="21">
        <v>0</v>
      </c>
      <c r="DA22" s="21">
        <v>81</v>
      </c>
      <c r="DB22" s="21">
        <v>121</v>
      </c>
      <c r="DC22" s="21">
        <v>36</v>
      </c>
      <c r="DD22" s="21">
        <v>80</v>
      </c>
      <c r="DE22" s="21">
        <v>1095</v>
      </c>
      <c r="DF22" s="21">
        <v>165</v>
      </c>
      <c r="DG22" s="21">
        <v>237</v>
      </c>
      <c r="DH22" s="21">
        <v>0</v>
      </c>
      <c r="DI22" s="21">
        <v>0</v>
      </c>
      <c r="DJ22" s="22">
        <v>1</v>
      </c>
      <c r="DK22" s="21">
        <v>0</v>
      </c>
      <c r="DL22" s="22">
        <v>0</v>
      </c>
      <c r="DM22" s="21">
        <v>0</v>
      </c>
      <c r="DN22" s="22">
        <v>0</v>
      </c>
      <c r="DO22" s="22">
        <v>0</v>
      </c>
      <c r="DP22" s="21">
        <v>0</v>
      </c>
      <c r="DQ22" s="21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0</v>
      </c>
      <c r="EC22" s="21">
        <v>0</v>
      </c>
      <c r="ED22" s="24"/>
      <c r="EE22" s="8">
        <f>SUM(F22+G22+H22+K22+M22+O22+Q22+S22+U22+W22+Y22+Z22+AB22+AD22+AF22+AR22+AS22+AT22+AU22+AV22+AW22+AX22+AY22+AZ22+BA22+BL22+BM22+BN22+BO22+BP22+BQ22+BR22+BS22+BT22+BU22+CF22+CG22+CH22+CI22+CJ22+CK22+CL22+CM22+CN22+CO22+CZ22+DA22+DB22+DC22+DD22+DE22+DF22+DG22+DH22+DI22+DK22+DM22+DP22+DQ22+DX22+DY22+DZ22+EA22+EB22+EC22)</f>
        <v>2501</v>
      </c>
      <c r="EF22" s="8">
        <f>(D22+E22+I22+J22+L22+N22+P22+R22+T22+V22+X22+AA22+AC22+AE22+AG22+AH22+AI22+AJ22+AK22+AL22+AM22+AN22+AO22+AP22+AQ22+BB22+BC22+BD22+BE22+BF22+BG22+BH22+BI22+BJ22+BK22+BV22+BW22+BX22+BY22+BZ22+CA22+CB22+CC22+CD22+CE22+CP22+CQ22+CR22+CS22+CT22+CU22+CV22+CW22+CX22+CY22+DJ22+DL22+DN22+DO22+DR22+DS22+DT22+DU22+DV22+DW22)</f>
        <v>1941</v>
      </c>
      <c r="EG22" s="24"/>
      <c r="EH22" s="8">
        <f>SUM(J22+K22+P22+Q22+T22+U22+X22+Y22+AA22+AB22+AE22+AF22+AH22+AI22+AJ22+AL22+AM22+AN22+AP22+AQ22+AR22+AS22+AT22+AV22+AW22+AX22+AZ22+BA22+BB22+BG22+BH22+BI22+BL22+BQ22+BR22+BS22+BW22+BX22+BY22+CG22+CH22+CI22+CP22+CV22+CW22+CZ22+DF22+DG22+DL22+DM22+DN22+DO22+DP22+DQ22+DT22+DW22+DZ22+EC22)</f>
        <v>729</v>
      </c>
      <c r="EI22" s="21">
        <f>SUM(L22+M22+N22+O22+R22+S22+V22+W22+Z22+AC22+AD22+AG22+BC22+BD22+BE22+BJ22+BK22+BM22+BN22+BO22+BT22+BU22+BV22+CF22+CM22+CQ22+CR22+CS22+CC22+CX22+DA22+DB22+DC22+DH22+DR22+DS22+DU22+DV22+DX22+DY22+EA22+EB22)</f>
        <v>450</v>
      </c>
      <c r="EJ22" s="8">
        <f>SUM(BZ22+CA22+CB22+CJ22+CK22+CL22)</f>
        <v>0</v>
      </c>
      <c r="EK22" s="8">
        <f>SUM(D22+E22+F22+G22+H22+I22+AK22+AO22+AU22+AY22+BF22+BP22+CD22+CE22+CN22+CO22+CT22+CU22+CY22+DD22+DE22+DI22+DJ22+DK22)</f>
        <v>3263</v>
      </c>
      <c r="EL22" s="24"/>
      <c r="EM22" s="8">
        <f>SUM(N22+O22+P22+Q22+W22+AE22+AF22+AG22+AJ22+AN22+AT22+AX22+BB22+BE22+BI22+BL22+BO22+BS22+BW22+CA22+CC22+CG22+CK22+CM22+CR22+CV22+CX22+DB22+DF22+DH22+DN22+DP22+DR22+DS22+DT22+DX22+DY22+DZ22)</f>
        <v>373</v>
      </c>
      <c r="EN22" s="8">
        <f>SUM(R22+S22+T22+U22+AA22+AB22+AC22+AD22+AI22+AM22+AQ22+AS22+AW22+BA22+BD22+BH22+BK22+BN22+BR22+BU22+BV22+BX22+BZ22+CF22+CH22+CJ22+CQ22+CW22+DA22+DG22+DO22+DQ22+DV22+DW22+EB22+EC22)</f>
        <v>603</v>
      </c>
      <c r="EO22" s="8">
        <f>SUM(K22+L22+M22+V22+X22+Y22+Z22+AH22+AL22+AP22+AR22+AV22+AZ22+BC22+BG22+BJ22+BM22+BQ22+BT22+BY22+CB22+CI22+CL22+CP22+CS22+CZ22+DC22+DL22+DM22+DU22+EA22)</f>
        <v>203</v>
      </c>
      <c r="EP22" s="24"/>
      <c r="EQ22" s="8">
        <f>SUM(D22+G22+J22+K22+V22+W22+Z22+AA22+AB22+AC22+AD22+AE22+AF22+AG22+CP22+CZ22+DJ22+DK22+DR22+DS22+DT22+DU22+DV22+DW22+DX22+DY22+DZ22+EA22+EB22+EC22)</f>
        <v>11</v>
      </c>
      <c r="ER22" s="8">
        <f>SUM(AP22+AQ22+AZ22+BA22+BB22+BC22+BD22+BE22+BF22+BL22+BM22+BN22+BO22+BP22)</f>
        <v>0</v>
      </c>
      <c r="ES22" s="8">
        <f>SUM(E22+F22+H22+I22+L22+M22+N22+O22+P22+Q22+R22+S22+T22+U22+AH22+AR22+CQ22+CR22+CS22+CT22+CU22+CV22+CW22+DA22+DB22+DC22+DD22+DE22+DF22+DG22)</f>
        <v>4431</v>
      </c>
      <c r="ET22" s="8">
        <f>SUM(BV22+BW22+BX22+BY22+CF22+CG22+CH22+CI22+CX22+CY22+DH22+DI22)</f>
        <v>0</v>
      </c>
      <c r="EU22" s="8">
        <f>SUM(AI22+AJ22+AK22+AS22+AT22+AU22+DM22+DL22+X22+Y22)</f>
        <v>0</v>
      </c>
      <c r="EV22" s="8">
        <f>SUM(BG22+BH22+BI22+BJ22+BK22+BQ22+BR22+BS22+BT22+BU22+BZ22+CA22+CB22+CC22+CD22+CE22+CJ22+CK22+CL22+CM22+CN22+CO22)</f>
        <v>0</v>
      </c>
      <c r="EW22" s="8">
        <f>SUM(DN22+DO22+DP22+DQ22)</f>
        <v>0</v>
      </c>
      <c r="EX22" s="8">
        <f>SUM(AL22+AM22+AN22+AO22+AV22+AW22+AX22+AY22)</f>
        <v>0</v>
      </c>
      <c r="EY22" s="24"/>
      <c r="EZ22" s="8">
        <f>SUM(K22+M22+O22+Q22+S22+U22+W22+Y22+Z22+AB22+AD22+AF22+AR22+AS22+AT22+AV22+AW22+AX22+AZ22+BA22+BL22+BM22+BN22+BO22+BQ22+BR22+BS22+BT22+BU22+CF22+CG22+CH22+CI22+CJ22+CK22+CL22+CM22+CZ22+DA22+DB22+DC22+DF22+DG22+DH22+DM22+DP22+DQ22+DX22+DY22+DZ22+EA22+EB22+EC22)</f>
        <v>692</v>
      </c>
      <c r="FA22" s="8">
        <f>SUM(J22+L22+N22+P22+R22+T22+V22+X22+AA22+AC22+AE22+AG22+AH22+AI22+AJ22+AL22+AM22+AN22+AP22+AQ22+BB22+BC22+BD22+BE22+BG22+BH22+BI22+BJ22+BK22+BV22+BW22+BX22+BY22+CC22+CB22+CA22+BZ22+CP22+CQ22+CR22+CS22+CV22+CW22+CX22+DL22+DN22+DO22+DR22+DS22+DT22+DU22+DV22+DW22)</f>
        <v>487</v>
      </c>
      <c r="FB22" s="8">
        <f>SUM(F22+G22+H22+AU22+AY22+BP22+CN22+CO22+DD22+DE22+DI22+DK22)</f>
        <v>1809</v>
      </c>
      <c r="FC22" s="8">
        <f>SUM(D22+E22+I22+AK22+AO22+BF22+CD22+CE22+CT22+CU22+CY22+DJ22)</f>
        <v>1454</v>
      </c>
      <c r="FD22" s="8">
        <f t="shared" si="2"/>
        <v>3263</v>
      </c>
      <c r="FE22" s="8"/>
      <c r="FF22" s="8"/>
    </row>
    <row r="23" spans="1:162">
      <c r="A23" s="8" t="s">
        <v>180</v>
      </c>
      <c r="B23" s="8">
        <f t="shared" si="0"/>
        <v>10</v>
      </c>
      <c r="C23" s="8">
        <f t="shared" si="1"/>
        <v>22</v>
      </c>
      <c r="D23" s="16">
        <v>0</v>
      </c>
      <c r="E23" s="16">
        <v>0</v>
      </c>
      <c r="F23" s="17">
        <v>1</v>
      </c>
      <c r="G23" s="16">
        <v>0</v>
      </c>
      <c r="H23" s="17">
        <v>1</v>
      </c>
      <c r="I23" s="16">
        <v>0</v>
      </c>
      <c r="J23" s="16">
        <v>0</v>
      </c>
      <c r="K23" s="8">
        <v>0</v>
      </c>
      <c r="L23" s="16">
        <v>0</v>
      </c>
      <c r="M23" s="8">
        <v>0</v>
      </c>
      <c r="N23" s="16">
        <v>0</v>
      </c>
      <c r="O23" s="8">
        <v>0</v>
      </c>
      <c r="P23" s="16">
        <v>0</v>
      </c>
      <c r="Q23" s="8">
        <v>0</v>
      </c>
      <c r="R23" s="16">
        <v>0</v>
      </c>
      <c r="S23" s="8">
        <v>0</v>
      </c>
      <c r="T23" s="16">
        <v>0</v>
      </c>
      <c r="U23" s="8">
        <v>0</v>
      </c>
      <c r="V23" s="16">
        <v>0</v>
      </c>
      <c r="W23" s="8">
        <v>0</v>
      </c>
      <c r="X23" s="16">
        <v>0</v>
      </c>
      <c r="Y23" s="8">
        <v>0</v>
      </c>
      <c r="Z23" s="8">
        <v>0</v>
      </c>
      <c r="AA23" s="16">
        <v>0</v>
      </c>
      <c r="AB23" s="8">
        <v>0</v>
      </c>
      <c r="AC23" s="16">
        <v>0</v>
      </c>
      <c r="AD23" s="8">
        <v>0</v>
      </c>
      <c r="AE23" s="16">
        <v>0</v>
      </c>
      <c r="AF23" s="8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16">
        <v>0</v>
      </c>
      <c r="BC23" s="16">
        <v>0</v>
      </c>
      <c r="BD23" s="16">
        <v>0</v>
      </c>
      <c r="BE23" s="16">
        <v>0</v>
      </c>
      <c r="BF23" s="16">
        <v>0</v>
      </c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8">
        <v>0</v>
      </c>
      <c r="BM23" s="8">
        <v>0</v>
      </c>
      <c r="BN23" s="8">
        <v>0</v>
      </c>
      <c r="BO23" s="8">
        <v>0</v>
      </c>
      <c r="BP23" s="8">
        <v>1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16">
        <v>0</v>
      </c>
      <c r="BW23" s="16">
        <v>0</v>
      </c>
      <c r="BX23" s="16">
        <v>0</v>
      </c>
      <c r="BY23" s="16">
        <v>0</v>
      </c>
      <c r="BZ23" s="16">
        <v>0</v>
      </c>
      <c r="CA23" s="16">
        <v>1</v>
      </c>
      <c r="CB23" s="16">
        <v>0</v>
      </c>
      <c r="CC23" s="16">
        <v>0</v>
      </c>
      <c r="CD23" s="16">
        <v>0</v>
      </c>
      <c r="CE23" s="16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16">
        <v>0</v>
      </c>
      <c r="CQ23" s="16">
        <v>0</v>
      </c>
      <c r="CR23" s="16">
        <v>0</v>
      </c>
      <c r="CS23" s="16">
        <v>5</v>
      </c>
      <c r="CT23" s="16">
        <v>0</v>
      </c>
      <c r="CU23" s="16">
        <v>0</v>
      </c>
      <c r="CV23" s="16">
        <v>0</v>
      </c>
      <c r="CW23" s="16">
        <v>0</v>
      </c>
      <c r="CX23" s="16">
        <v>0</v>
      </c>
      <c r="CY23" s="16">
        <v>0</v>
      </c>
      <c r="CZ23" s="8">
        <v>0</v>
      </c>
      <c r="DA23" s="8">
        <v>0</v>
      </c>
      <c r="DB23" s="8">
        <v>3</v>
      </c>
      <c r="DC23" s="8">
        <v>1</v>
      </c>
      <c r="DD23" s="8">
        <v>0</v>
      </c>
      <c r="DE23" s="8">
        <v>6</v>
      </c>
      <c r="DF23" s="8">
        <v>2</v>
      </c>
      <c r="DG23" s="8">
        <v>0</v>
      </c>
      <c r="DH23" s="8">
        <v>0</v>
      </c>
      <c r="DI23" s="8">
        <v>0</v>
      </c>
      <c r="DJ23" s="16">
        <v>0</v>
      </c>
      <c r="DK23" s="8">
        <v>1</v>
      </c>
      <c r="DL23" s="16">
        <v>0</v>
      </c>
      <c r="DM23" s="8">
        <v>0</v>
      </c>
      <c r="DN23" s="16">
        <v>0</v>
      </c>
      <c r="DO23" s="16">
        <v>0</v>
      </c>
      <c r="DP23" s="8">
        <v>0</v>
      </c>
      <c r="DQ23" s="8">
        <v>0</v>
      </c>
      <c r="DR23" s="16">
        <v>0</v>
      </c>
      <c r="DS23" s="16">
        <v>0</v>
      </c>
      <c r="DT23" s="16">
        <v>0</v>
      </c>
      <c r="DU23" s="16">
        <v>0</v>
      </c>
      <c r="DV23" s="16">
        <v>0</v>
      </c>
      <c r="DW23" s="16">
        <v>0</v>
      </c>
      <c r="DX23" s="8">
        <v>0</v>
      </c>
      <c r="DY23" s="8">
        <v>0</v>
      </c>
      <c r="DZ23" s="8">
        <v>0</v>
      </c>
      <c r="EA23" s="8">
        <v>0</v>
      </c>
      <c r="EB23" s="8">
        <v>0</v>
      </c>
      <c r="EC23" s="8">
        <v>0</v>
      </c>
      <c r="ED23" s="7"/>
      <c r="EE23" s="8">
        <f>SUM(F23+G23+H23+K23+M23+O23+Q23+S23+U23+W23+Y23+Z23+AB23+AD23+AF23+AR23+AS23+AT23+AU23+AV23+AW23+AX23+AY23+AZ23+BA23+BL23+BM23+BN23+BO23+BP23+BQ23+BR23+BS23+BT23+BU23+CF23+CG23+CH23+CI23+CJ23+CK23+CL23+CM23+CN23+CO23+CZ23+DA23+DB23+DC23+DD23+DE23+DF23+DG23+DH23+DI23+DK23+DM23+DP23+DQ23+DX23+DY23+DZ23+EA23+EB23+EC23)</f>
        <v>16</v>
      </c>
      <c r="EF23" s="8">
        <f>(D23+E23+I23+J23+L23+N23+P23+R23+T23+V23+X23+AA23+AC23+AE23+AG23+AH23+AI23+AJ23+AK23+AL23+AM23+AN23+AO23+AP23+AQ23+BB23+BC23+BD23+BE23+BF23+BG23+BH23+BI23+BJ23+BK23+BV23+BW23+BX23+BY23+BZ23+CA23+CB23+CC23+CD23+CE23+CP23+CQ23+CR23+CS23+CT23+CU23+CV23+CW23+CX23+CY23+DJ23+DL23+DN23+DO23+DR23+DS23+DT23+DU23+DV23+DW23)</f>
        <v>6</v>
      </c>
      <c r="EG23" s="7"/>
      <c r="EH23" s="8">
        <f>SUM(J23+K23+P23+Q23+T23+U23+X23+Y23+AA23+AB23+AE23+AF23+AH23+AI23+AJ23+AL23+AM23+AN23+AP23+AQ23+AR23+AS23+AT23+AV23+AW23+AX23+AZ23+BA23+BB23+BG23+BH23+BI23+BL23+BQ23+BR23+BS23+BW23+BX23+BY23+CG23+CH23+CI23+CP23+CV23+CW23+CZ23+DF23+DG23+DL23+DM23+DN23+DO23+DP23+DQ23+DT23+DW23+DZ23+EC23)</f>
        <v>2</v>
      </c>
      <c r="EI23" s="21">
        <f>SUM(L23+M23+N23+O23+R23+S23+V23+W23+Z23+AC23+AD23+AG23+BC23+BD23+BE23+BJ23+BK23+BM23+BN23+BO23+BT23+BU23+BV23+CF23+CM23+CQ23+CR23+CS23+CC23+CX23+DA23+DB23+DC23+DH23+DR23+DS23+DU23+DV23+DX23+DY23+EA23+EB23)</f>
        <v>9</v>
      </c>
      <c r="EJ23" s="8">
        <f>SUM(BZ23+CA23+CB23+CJ23+CK23+CL23)</f>
        <v>1</v>
      </c>
      <c r="EK23" s="8">
        <f>SUM(D23+E23+F23+G23+H23+I23+AK23+AO23+AU23+AY23+BF23+BP23+CD23+CE23+CN23+CO23+CT23+CU23+CY23+DD23+DE23+DI23+DJ23+DK23)</f>
        <v>10</v>
      </c>
      <c r="EL23" s="7"/>
      <c r="EM23" s="8">
        <f>SUM(N23+O23+P23+Q23+W23+AE23+AF23+AG23+AJ23+AN23+AT23+AX23+BB23+BE23+BI23+BL23+BO23+BS23+BW23+CA23+CC23+CG23+CK23+CM23+CR23+CV23+CX23+DB23+DF23+DH23+DN23+DP23+DR23+DS23+DT23+DX23+DY23+DZ23)</f>
        <v>6</v>
      </c>
      <c r="EN23" s="8">
        <f>SUM(R23+S23+T23+U23+AA23+AB23+AC23+AD23+AI23+AM23+AQ23+AS23+AW23+BA23+BD23+BH23+BK23+BN23+BR23+BU23+BV23+BX23+BZ23+CF23+CH23+CJ23+CQ23+CW23+DA23+DG23+DO23+DQ23+DV23+DW23+EB23+EC23)</f>
        <v>0</v>
      </c>
      <c r="EO23" s="8">
        <f>SUM(K23+L23+M23+V23+X23+Y23+Z23+AH23+AL23+AP23+AR23+AV23+AZ23+BC23+BG23+BJ23+BM23+BQ23+BT23+BY23+CB23+CI23+CL23+CP23+CS23+CZ23+DC23+DL23+DM23+DU23+EA23)</f>
        <v>6</v>
      </c>
      <c r="EP23" s="7"/>
      <c r="EQ23" s="8">
        <f>SUM(D23+G23+J23+K23+V23+W23+Z23+AA23+AB23+AC23+AD23+AE23+AF23+AG23+CP23+CZ23+DJ23+DK23+DR23+DS23+DT23+DU23+DV23+DW23+DX23+DY23+DZ23+EA23+EB23+EC23)</f>
        <v>1</v>
      </c>
      <c r="ER23" s="8">
        <f>SUM(AP23+AQ23+AZ23+BA23+BB23+BC23+BD23+BE23+BF23+BL23+BM23+BN23+BO23+BP23)</f>
        <v>1</v>
      </c>
      <c r="ES23" s="8">
        <f>SUM(E23+F23+H23+I23+L23+M23+N23+O23+P23+Q23+R23+S23+T23+U23+AH23+AR23+CQ23+CR23+CS23+CT23+CU23+CV23+CW23+DA23+DB23+DC23+DD23+DE23+DF23+DG23)</f>
        <v>19</v>
      </c>
      <c r="ET23" s="8">
        <f>SUM(BV23+BW23+BX23+BY23+CF23+CG23+CH23+CI23+CX23+CY23+DH23+DI23)</f>
        <v>0</v>
      </c>
      <c r="EU23" s="8">
        <f>SUM(AI23+AJ23+AK23+AS23+AT23+AU23+DM23+DL23+X23+Y23)</f>
        <v>0</v>
      </c>
      <c r="EV23" s="8">
        <f>SUM(BG23+BH23+BI23+BJ23+BK23+BQ23+BR23+BS23+BT23+BU23+BZ23+CA23+CB23+CC23+CD23+CE23+CJ23+CK23+CL23+CM23+CN23+CO23)</f>
        <v>1</v>
      </c>
      <c r="EW23" s="8">
        <f>SUM(DN23+DO23+DP23+DQ23)</f>
        <v>0</v>
      </c>
      <c r="EX23" s="8">
        <f>SUM(AL23+AM23+AN23+AO23+AV23+AW23+AX23+AY23)</f>
        <v>0</v>
      </c>
      <c r="EY23" s="7"/>
      <c r="EZ23" s="8">
        <f>SUM(K23+M23+O23+Q23+S23+U23+W23+Y23+Z23+AB23+AD23+AF23+AR23+AS23+AT23+AV23+AW23+AX23+AZ23+BA23+BL23+BM23+BN23+BO23+BQ23+BR23+BS23+BT23+BU23+CF23+CG23+CH23+CI23+CJ23+CK23+CL23+CM23+CZ23+DA23+DB23+DC23+DF23+DG23+DH23+DM23+DP23+DQ23+DX23+DY23+DZ23+EA23+EB23+EC23)</f>
        <v>6</v>
      </c>
      <c r="FA23" s="8">
        <f>SUM(J23+L23+N23+P23+R23+T23+V23+X23+AA23+AC23+AE23+AG23+AH23+AI23+AJ23+AL23+AM23+AN23+AP23+AQ23+BB23+BC23+BD23+BE23+BG23+BH23+BI23+BJ23+BK23+BV23+BW23+BX23+BY23+CC23+CB23+CA23+BZ23+CP23+CQ23+CR23+CS23+CV23+CW23+CX23+DL23+DN23+DO23+DR23+DS23+DT23+DU23+DV23+DW23)</f>
        <v>6</v>
      </c>
      <c r="FB23" s="8">
        <f>SUM(F23+G23+H23+AU23+AY23+BP23+CN23+CO23+DD23+DE23+DI23+DK23)</f>
        <v>10</v>
      </c>
      <c r="FC23" s="8">
        <f>SUM(D23+E23+I23+AK23+AO23+BF23+CD23+CE23+CT23+CU23+CY23+DJ23)</f>
        <v>0</v>
      </c>
      <c r="FD23" s="8">
        <f t="shared" si="2"/>
        <v>10</v>
      </c>
      <c r="FE23" s="8"/>
      <c r="FF23" s="8"/>
    </row>
    <row r="24" spans="1:162">
      <c r="A24" s="8" t="s">
        <v>181</v>
      </c>
      <c r="B24" s="8">
        <f t="shared" si="0"/>
        <v>17</v>
      </c>
      <c r="C24" s="8">
        <f t="shared" si="1"/>
        <v>84</v>
      </c>
      <c r="D24" s="16">
        <v>0</v>
      </c>
      <c r="E24" s="16">
        <v>4</v>
      </c>
      <c r="F24" s="17">
        <v>7</v>
      </c>
      <c r="G24" s="16">
        <v>0</v>
      </c>
      <c r="H24" s="17">
        <v>0</v>
      </c>
      <c r="I24" s="16">
        <v>32</v>
      </c>
      <c r="J24" s="16">
        <v>0</v>
      </c>
      <c r="K24" s="8">
        <v>0</v>
      </c>
      <c r="L24" s="16">
        <v>0</v>
      </c>
      <c r="M24" s="8">
        <v>0</v>
      </c>
      <c r="N24" s="16">
        <v>0</v>
      </c>
      <c r="O24" s="8">
        <v>0</v>
      </c>
      <c r="P24" s="16">
        <v>0</v>
      </c>
      <c r="Q24" s="8">
        <v>0</v>
      </c>
      <c r="R24" s="16">
        <v>1</v>
      </c>
      <c r="S24" s="8">
        <v>0</v>
      </c>
      <c r="T24" s="16">
        <v>0</v>
      </c>
      <c r="U24" s="8">
        <v>0</v>
      </c>
      <c r="V24" s="16">
        <v>0</v>
      </c>
      <c r="W24" s="8">
        <v>0</v>
      </c>
      <c r="X24" s="16">
        <v>0</v>
      </c>
      <c r="Y24" s="8">
        <v>0</v>
      </c>
      <c r="Z24" s="8">
        <v>0</v>
      </c>
      <c r="AA24" s="16">
        <v>0</v>
      </c>
      <c r="AB24" s="8">
        <v>0</v>
      </c>
      <c r="AC24" s="16">
        <v>0</v>
      </c>
      <c r="AD24" s="8">
        <v>0</v>
      </c>
      <c r="AE24" s="16">
        <v>0</v>
      </c>
      <c r="AF24" s="8">
        <v>0</v>
      </c>
      <c r="AG24" s="16">
        <v>0</v>
      </c>
      <c r="AH24" s="16">
        <v>1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8">
        <v>1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6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16">
        <v>0</v>
      </c>
      <c r="CQ24" s="16">
        <v>4</v>
      </c>
      <c r="CR24" s="16">
        <v>0</v>
      </c>
      <c r="CS24" s="16">
        <v>3</v>
      </c>
      <c r="CT24" s="16">
        <v>0</v>
      </c>
      <c r="CU24" s="16">
        <v>11</v>
      </c>
      <c r="CV24" s="16">
        <v>2</v>
      </c>
      <c r="CW24" s="16">
        <v>2</v>
      </c>
      <c r="CX24" s="16">
        <v>0</v>
      </c>
      <c r="CY24" s="16">
        <v>0</v>
      </c>
      <c r="CZ24" s="8">
        <v>0</v>
      </c>
      <c r="DA24" s="8">
        <v>2</v>
      </c>
      <c r="DB24" s="8">
        <v>2</v>
      </c>
      <c r="DC24" s="8">
        <v>2</v>
      </c>
      <c r="DD24" s="8">
        <v>0</v>
      </c>
      <c r="DE24" s="8">
        <v>6</v>
      </c>
      <c r="DF24" s="8">
        <v>1</v>
      </c>
      <c r="DG24" s="8">
        <v>3</v>
      </c>
      <c r="DH24" s="8">
        <v>0</v>
      </c>
      <c r="DI24" s="8">
        <v>0</v>
      </c>
      <c r="DJ24" s="16">
        <v>0</v>
      </c>
      <c r="DK24" s="8">
        <v>0</v>
      </c>
      <c r="DL24" s="16">
        <v>0</v>
      </c>
      <c r="DM24" s="8">
        <v>0</v>
      </c>
      <c r="DN24" s="16">
        <v>0</v>
      </c>
      <c r="DO24" s="16">
        <v>0</v>
      </c>
      <c r="DP24" s="8">
        <v>0</v>
      </c>
      <c r="DQ24" s="8">
        <v>0</v>
      </c>
      <c r="DR24" s="16">
        <v>0</v>
      </c>
      <c r="DS24" s="16">
        <v>0</v>
      </c>
      <c r="DT24" s="16">
        <v>0</v>
      </c>
      <c r="DU24" s="16">
        <v>0</v>
      </c>
      <c r="DV24" s="16">
        <v>0</v>
      </c>
      <c r="DW24" s="16">
        <v>0</v>
      </c>
      <c r="DX24" s="8">
        <v>0</v>
      </c>
      <c r="DY24" s="8">
        <v>0</v>
      </c>
      <c r="DZ24" s="8">
        <v>0</v>
      </c>
      <c r="EA24" s="8">
        <v>0</v>
      </c>
      <c r="EB24" s="8">
        <v>0</v>
      </c>
      <c r="EC24" s="8">
        <v>0</v>
      </c>
      <c r="ED24" s="7"/>
      <c r="EE24" s="8">
        <f>SUM(F24+G24+H24+K24+M24+O24+Q24+S24+U24+W24+Y24+Z24+AB24+AD24+AF24+AR24+AS24+AT24+AU24+AV24+AW24+AX24+AY24+AZ24+BA24+BL24+BM24+BN24+BO24+BP24+BQ24+BR24+BS24+BT24+BU24+CF24+CG24+CH24+CI24+CJ24+CK24+CL24+CM24+CN24+CO24+CZ24+DA24+DB24+DC24+DD24+DE24+DF24+DG24+DH24+DI24+DK24+DM24+DP24+DQ24+DX24+DY24+DZ24+EA24+EB24+EC24)</f>
        <v>24</v>
      </c>
      <c r="EF24" s="8">
        <f>(D24+E24+I24+J24+L24+N24+P24+R24+T24+V24+X24+AA24+AC24+AE24+AG24+AH24+AI24+AJ24+AK24+AL24+AM24+AN24+AO24+AP24+AQ24+BB24+BC24+BD24+BE24+BF24+BG24+BH24+BI24+BJ24+BK24+BV24+BW24+BX24+BY24+BZ24+CA24+CB24+CC24+CD24+CE24+CP24+CQ24+CR24+CS24+CT24+CU24+CV24+CW24+CX24+CY24+DJ24+DL24+DN24+DO24+DR24+DS24+DT24+DU24+DV24+DW24)</f>
        <v>60</v>
      </c>
      <c r="EG24" s="7"/>
      <c r="EH24" s="8">
        <f>SUM(J24+K24+P24+Q24+T24+U24+X24+Y24+AA24+AB24+AE24+AF24+AH24+AI24+AJ24+AL24+AM24+AN24+AP24+AQ24+AR24+AS24+AT24+AV24+AW24+AX24+AZ24+BA24+BB24+BG24+BH24+BI24+BL24+BQ24+BR24+BS24+BW24+BX24+BY24+CG24+CH24+CI24+CP24+CV24+CW24+CZ24+DF24+DG24+DL24+DM24+DN24+DO24+DP24+DQ24+DT24+DW24+DZ24+EC24)</f>
        <v>10</v>
      </c>
      <c r="EI24" s="21">
        <f>SUM(L24+M24+N24+O24+R24+S24+V24+W24+Z24+AC24+AD24+AG24+BC24+BD24+BE24+BJ24+BK24+BM24+BN24+BO24+BT24+BU24+BV24+CF24+CM24+CQ24+CR24+CS24+CC24+CX24+DA24+DB24+DC24+DH24+DR24+DS24+DU24+DV24+DX24+DY24+EA24+EB24)</f>
        <v>14</v>
      </c>
      <c r="EJ24" s="8">
        <f>SUM(BZ24+CA24+CB24+CJ24+CK24+CL24)</f>
        <v>0</v>
      </c>
      <c r="EK24" s="8">
        <f>SUM(D24+E24+F24+G24+H24+I24+AK24+AO24+AU24+AY24+BF24+BP24+CD24+CE24+CN24+CO24+CT24+CU24+CY24+DD24+DE24+DI24+DJ24+DK24)</f>
        <v>60</v>
      </c>
      <c r="EL24" s="7"/>
      <c r="EM24" s="8">
        <f>SUM(N24+O24+P24+Q24+W24+AE24+AF24+AG24+AJ24+AN24+AT24+AX24+BB24+BE24+BI24+BL24+BO24+BS24+BW24+CA24+CC24+CG24+CK24+CM24+CR24+CV24+CX24+DB24+DF24+DH24+DN24+DP24+DR24+DS24+DT24+DX24+DY24+DZ24)</f>
        <v>5</v>
      </c>
      <c r="EN24" s="8">
        <f>SUM(R24+S24+T24+U24+AA24+AB24+AC24+AD24+AI24+AM24+AQ24+AS24+AW24+BA24+BD24+BH24+BK24+BN24+BR24+BU24+BV24+BX24+BZ24+CF24+CH24+CJ24+CQ24+CW24+DA24+DG24+DO24+DQ24+DV24+DW24+EB24+EC24)</f>
        <v>12</v>
      </c>
      <c r="EO24" s="8">
        <f>SUM(K24+L24+M24+V24+X24+Y24+Z24+AH24+AL24+AP24+AR24+AV24+AZ24+BC24+BG24+BJ24+BM24+BQ24+BT24+BY24+CB24+CI24+CL24+CP24+CS24+CZ24+DC24+DL24+DM24+DU24+EA24)</f>
        <v>7</v>
      </c>
      <c r="EP24" s="7"/>
      <c r="EQ24" s="8">
        <f>SUM(D24+G24+J24+K24+V24+W24+Z24+AA24+AB24+AC24+AD24+AE24+AF24+AG24+CP24+CZ24+DJ24+DK24+DR24+DS24+DT24+DU24+DV24+DW24+DX24+DY24+DZ24+EA24+EB24+EC24)</f>
        <v>0</v>
      </c>
      <c r="ER24" s="8">
        <f>SUM(AP24+AQ24+AZ24+BA24+BB24+BC24+BD24+BE24+BF24+BL24+BM24+BN24+BO24+BP24)</f>
        <v>0</v>
      </c>
      <c r="ES24" s="8">
        <f>SUM(E24+F24+H24+I24+L24+M24+N24+O24+P24+Q24+R24+S24+T24+U24+AH24+AR24+CQ24+CR24+CS24+CT24+CU24+CV24+CW24+DA24+DB24+DC24+DD24+DE24+DF24+DG24)</f>
        <v>84</v>
      </c>
      <c r="ET24" s="8">
        <f>SUM(BV24+BW24+BX24+BY24+CF24+CG24+CH24+CI24+CX24+CY24+DH24+DI24)</f>
        <v>0</v>
      </c>
      <c r="EU24" s="8">
        <f>SUM(AI24+AJ24+AK24+AS24+AT24+AU24+DM24+DL24+X24+Y24)</f>
        <v>0</v>
      </c>
      <c r="EV24" s="8">
        <f>SUM(BG24+BH24+BI24+BJ24+BK24+BQ24+BR24+BS24+BT24+BU24+BZ24+CA24+CB24+CC24+CD24+CE24+CJ24+CK24+CL24+CM24+CN24+CO24)</f>
        <v>0</v>
      </c>
      <c r="EW24" s="8">
        <f>SUM(DN24+DO24+DP24+DQ24)</f>
        <v>0</v>
      </c>
      <c r="EX24" s="8">
        <f>SUM(AL24+AM24+AN24+AO24+AV24+AW24+AX24+AY24)</f>
        <v>0</v>
      </c>
      <c r="EY24" s="7"/>
      <c r="EZ24" s="8">
        <f>SUM(K24+M24+O24+Q24+S24+U24+W24+Y24+Z24+AB24+AD24+AF24+AR24+AS24+AT24+AV24+AW24+AX24+AZ24+BA24+BL24+BM24+BN24+BO24+BQ24+BR24+BS24+BT24+BU24+CF24+CG24+CH24+CI24+CJ24+CK24+CL24+CM24+CZ24+DA24+DB24+DC24+DF24+DG24+DH24+DM24+DP24+DQ24+DX24+DY24+DZ24+EA24+EB24+EC24)</f>
        <v>11</v>
      </c>
      <c r="FA24" s="8">
        <f>SUM(J24+L24+N24+P24+R24+T24+V24+X24+AA24+AC24+AE24+AG24+AH24+AI24+AJ24+AL24+AM24+AN24+AP24+AQ24+BB24+BC24+BD24+BE24+BG24+BH24+BI24+BJ24+BK24+BV24+BW24+BX24+BY24+CC24+CB24+CA24+BZ24+CP24+CQ24+CR24+CS24+CV24+CW24+CX24+DL24+DN24+DO24+DR24+DS24+DT24+DU24+DV24+DW24)</f>
        <v>13</v>
      </c>
      <c r="FB24" s="8">
        <f>SUM(F24+G24+H24+AU24+AY24+BP24+CN24+CO24+DD24+DE24+DI24+DK24)</f>
        <v>13</v>
      </c>
      <c r="FC24" s="8">
        <f>SUM(D24+E24+I24+AK24+AO24+BF24+CD24+CE24+CT24+CU24+CY24+DJ24)</f>
        <v>47</v>
      </c>
      <c r="FD24" s="8">
        <f t="shared" si="2"/>
        <v>60</v>
      </c>
      <c r="FE24" s="8"/>
      <c r="FF24" s="8"/>
    </row>
    <row r="25" spans="1:162">
      <c r="A25" s="8" t="s">
        <v>182</v>
      </c>
      <c r="B25" s="8">
        <f>COUNTIF(D25:EC25,"&gt;0")</f>
        <v>5</v>
      </c>
      <c r="C25" s="8">
        <v>160</v>
      </c>
      <c r="D25" s="16">
        <v>61</v>
      </c>
      <c r="E25" s="16">
        <v>0</v>
      </c>
      <c r="F25" s="8">
        <v>0</v>
      </c>
      <c r="G25" s="16">
        <v>54</v>
      </c>
      <c r="H25" s="8">
        <v>0</v>
      </c>
      <c r="I25" s="16">
        <v>0</v>
      </c>
      <c r="J25" s="16">
        <v>0</v>
      </c>
      <c r="K25" s="8">
        <v>0</v>
      </c>
      <c r="L25" s="16">
        <v>0</v>
      </c>
      <c r="M25" s="8">
        <v>0</v>
      </c>
      <c r="N25" s="16">
        <v>0</v>
      </c>
      <c r="O25" s="8">
        <v>0</v>
      </c>
      <c r="P25" s="16">
        <v>0</v>
      </c>
      <c r="Q25" s="8">
        <v>0</v>
      </c>
      <c r="R25" s="16">
        <v>0</v>
      </c>
      <c r="S25" s="8">
        <v>0</v>
      </c>
      <c r="T25" s="16">
        <v>0</v>
      </c>
      <c r="U25" s="8">
        <v>0</v>
      </c>
      <c r="V25" s="16">
        <v>0</v>
      </c>
      <c r="W25" s="8">
        <v>0</v>
      </c>
      <c r="X25" s="16">
        <v>0</v>
      </c>
      <c r="Y25" s="8">
        <v>0</v>
      </c>
      <c r="Z25" s="8">
        <v>0</v>
      </c>
      <c r="AA25" s="16">
        <v>0</v>
      </c>
      <c r="AB25" s="8">
        <v>0</v>
      </c>
      <c r="AC25" s="16">
        <v>0</v>
      </c>
      <c r="AD25" s="8">
        <v>0</v>
      </c>
      <c r="AE25" s="16">
        <v>0</v>
      </c>
      <c r="AF25" s="8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8">
        <v>0</v>
      </c>
      <c r="BM25" s="8">
        <v>0</v>
      </c>
      <c r="BN25" s="8">
        <v>0</v>
      </c>
      <c r="BO25" s="8">
        <v>0</v>
      </c>
      <c r="BP25" s="8">
        <v>1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6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16">
        <v>0</v>
      </c>
      <c r="CQ25" s="16">
        <v>0</v>
      </c>
      <c r="CR25" s="16">
        <v>0</v>
      </c>
      <c r="CS25" s="16">
        <v>0</v>
      </c>
      <c r="CT25" s="16">
        <v>0</v>
      </c>
      <c r="CU25" s="16">
        <v>0</v>
      </c>
      <c r="CV25" s="16">
        <v>0</v>
      </c>
      <c r="CW25" s="16">
        <v>0</v>
      </c>
      <c r="CX25" s="16">
        <v>0</v>
      </c>
      <c r="CY25" s="16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0</v>
      </c>
      <c r="DG25" s="8">
        <v>0</v>
      </c>
      <c r="DH25" s="8">
        <v>0</v>
      </c>
      <c r="DI25" s="8">
        <v>0</v>
      </c>
      <c r="DJ25" s="16">
        <v>29</v>
      </c>
      <c r="DK25" s="8">
        <v>15</v>
      </c>
      <c r="DL25" s="16">
        <v>0</v>
      </c>
      <c r="DM25" s="8">
        <v>0</v>
      </c>
      <c r="DN25" s="16">
        <v>0</v>
      </c>
      <c r="DO25" s="16">
        <v>0</v>
      </c>
      <c r="DP25" s="8">
        <v>0</v>
      </c>
      <c r="DQ25" s="8">
        <v>0</v>
      </c>
      <c r="DR25" s="16">
        <v>0</v>
      </c>
      <c r="DS25" s="16">
        <v>0</v>
      </c>
      <c r="DT25" s="16">
        <v>0</v>
      </c>
      <c r="DU25" s="16">
        <v>0</v>
      </c>
      <c r="DV25" s="16">
        <v>0</v>
      </c>
      <c r="DW25" s="16">
        <v>0</v>
      </c>
      <c r="DX25" s="8">
        <v>0</v>
      </c>
      <c r="DY25" s="8">
        <v>0</v>
      </c>
      <c r="DZ25" s="8">
        <v>0</v>
      </c>
      <c r="EA25" s="8">
        <v>0</v>
      </c>
      <c r="EB25" s="8">
        <v>0</v>
      </c>
      <c r="EC25" s="8">
        <v>0</v>
      </c>
      <c r="ED25" s="16"/>
      <c r="EE25" s="8">
        <f>SUM(F25+G25+H25+K25+M25+O25+Q25+S25+U25+W25+Y25+Z25+AB25+AD25+AF25+AR25+AS25+AT25+AU25+AV25+AW25+AX25+AY25+AZ25+BA25+BL25+BM25+BN25+BO25+BP25+BQ25+BR25+BS25+BT25+BU25+CF25+CG25+CH25+CI25+CJ25+CK25+CL25+CM25+CN25+CO25+CZ25+DA25+DB25+DC25+DD25+DE25+DF25+DG25+DH25+DI25+DK25+DM25+DP25+DQ25+DX25+DY25+DZ25+EA25+EB25+EC25)</f>
        <v>70</v>
      </c>
      <c r="EF25" s="8">
        <f>(D25+E25+I25+J25+L25+N25+P25+R25+T25+V25+X25+AA25+AC25+AE25+AG25+AH25+AI25+AJ25+AK25+AL25+AM25+AN25+AO25+AP25+AQ25+BB25+BC25+BD25+BE25+BF25+BG25+BH25+BI25+BJ25+BK25+BV25+BW25+BX25+BY25+BZ25+CA25+CB25+CC25+CD25+CE25+CP25+CQ25+CR25+CS25+CT25+CU25+CV25+CW25+CX25+CY25+DJ25+DL25+DN25+DO25+DR25+DS25+DT25+DU25+DV25+DW25)</f>
        <v>90</v>
      </c>
      <c r="EG25" s="16"/>
      <c r="EH25" s="8">
        <f>SUM(J25+K25+P25+Q25+T25+U25+X25+Y25+AA25+AB25+AE25+AF25+AH25+AI25+AJ25+AL25+AM25+AN25+AP25+AQ25+AR25+AS25+AT25+AV25+AW25+AX25+AZ25+BA25+BB25+BG25+BH25+BI25+BL25+BQ25+BR25+BS25+BW25+BX25+BY25+CG25+CH25+CI25+CP25+CV25+CW25+CZ25+DF25+DG25+DL25+DM25+DN25+DO25+DP25+DQ25+DT25+DW25+DZ25+EC25)</f>
        <v>0</v>
      </c>
      <c r="EI25" s="21">
        <f>SUM(L25+M25+N25+O25+R25+S25+V25+W25+Z25+AC25+AD25+AG25+BC25+BD25+BE25+BJ25+BK25+BM25+BN25+BO25+BT25+BU25+BV25+CF25+CM25+CQ25+CR25+CS25+CC25+CX25+DA25+DB25+DC25+DH25+DR25+DS25+DU25+DV25+DX25+DY25+EA25+EB25)</f>
        <v>0</v>
      </c>
      <c r="EJ25" s="8">
        <f>SUM(BZ25+CA25+CB25+CJ25+CK25+CL25)</f>
        <v>0</v>
      </c>
      <c r="EK25" s="8">
        <f>SUM(D25+E25+F25+G25+H25+I25+AK25+AO25+AU25+AY25+BF25+BP25+CD25+CE25+CN25+CO25+CT25+CU25+CY25+DD25+DE25+DI25+DJ25+DK25)</f>
        <v>160</v>
      </c>
      <c r="EL25" s="16"/>
      <c r="EM25" s="8">
        <f>SUM(N25+O25+P25+Q25+W25+AE25+AF25+AG25+AJ25+AN25+AT25+AX25+BB25+BE25+BI25+BL25+BO25+BS25+BW25+CA25+CC25+CG25+CK25+CM25+CR25+CV25+CX25+DB25+DF25+DH25+DN25+DP25+DR25+DS25+DT25+DX25+DY25+DZ25)</f>
        <v>0</v>
      </c>
      <c r="EN25" s="8">
        <f>SUM(R25+S25+T25+U25+AA25+AB25+AC25+AD25+AI25+AM25+AQ25+AS25+AW25+BA25+BD25+BH25+BK25+BN25+BR25+BU25+BV25+BX25+BZ25+CF25+CH25+CJ25+CQ25+CW25+DA25+DG25+DO25+DQ25+DV25+DW25+EB25+EC25)</f>
        <v>0</v>
      </c>
      <c r="EO25" s="8">
        <f>SUM(K25+L25+M25+V25+X25+Y25+Z25+AH25+AL25+AP25+AR25+AV25+AZ25+BC25+BG25+BJ25+BM25+BQ25+BT25+BY25+CB25+CI25+CL25+CP25+CS25+CZ25+DC25+DL25+DM25+DU25+EA25)</f>
        <v>0</v>
      </c>
      <c r="EP25" s="16"/>
      <c r="EQ25" s="8">
        <f>SUM(D25+G25+J25+K25+V25+W25+Z25+AA25+AB25+AC25+AD25+AE25+AF25+AG25+CP25+CZ25+DJ25+DK25+DR25+DS25+DT25+DU25+DV25+DW25+DX25+DY25+DZ25+EA25+EB25+EC25)</f>
        <v>159</v>
      </c>
      <c r="ER25" s="8">
        <f>SUM(AP25+AQ25+AZ25+BA25+BB25+BC25+BD25+BE25+BF25+BL25+BM25+BN25+BO25+BP25)</f>
        <v>1</v>
      </c>
      <c r="ES25" s="8">
        <f>SUM(E25+F25+H25+I25+L25+M25+N25+O25+P25+Q25+R25+S25+T25+U25+AH25+AR25+CQ25+CR25+CS25+CT25+CU25+CV25+CW25+DA25+DB25+DC25+DD25+DE25+DF25+DG25)</f>
        <v>0</v>
      </c>
      <c r="ET25" s="8">
        <f>SUM(BV25+BW25+BX25+BY25+CF25+CG25+CH25+CI25+CX25+CY25+DH25+DI25)</f>
        <v>0</v>
      </c>
      <c r="EU25" s="8">
        <f>SUM(AI25+AJ25+AK25+AS25+AT25+AU25+DM25+DL25+X25+Y25)</f>
        <v>0</v>
      </c>
      <c r="EV25" s="8">
        <f>SUM(BG25+BH25+BI25+BJ25+BK25+BQ25+BR25+BS25+BT25+BU25+BZ25+CA25+CB25+CC25+CD25+CE25+CJ25+CK25+CL25+CM25+CN25+CO25)</f>
        <v>0</v>
      </c>
      <c r="EW25" s="8">
        <f>SUM(DN25+DO25+DP25+DQ25)</f>
        <v>0</v>
      </c>
      <c r="EX25" s="8">
        <f>SUM(AL25+AM25+AN25+AO25+AV25+AW25+AX25+AY25)</f>
        <v>0</v>
      </c>
      <c r="EY25" s="16"/>
      <c r="EZ25" s="8">
        <f>SUM(K25+M25+O25+Q25+S25+U25+W25+Y25+Z25+AB25+AD25+AF25+AR25+AS25+AT25+AV25+AW25+AX25+AZ25+BA25+BL25+BM25+BN25+BO25+BQ25+BR25+BS25+BT25+BU25+CF25+CG25+CH25+CI25+CJ25+CK25+CL25+CM25+CZ25+DA25+DB25+DC25+DF25+DG25+DH25+DM25+DP25+DQ25+DX25+DY25+DZ25+EA25+EB25+EC25)</f>
        <v>0</v>
      </c>
      <c r="FA25" s="8">
        <f>SUM(J25+L25+N25+P25+R25+T25+V25+X25+AA25+AC25+AE25+AG25+AH25+AI25+AJ25+AL25+AM25+AN25+AP25+AQ25+BB25+BC25+BD25+BE25+BG25+BH25+BI25+BJ25+BK25+BV25+BW25+BX25+BY25+CC25+CB25+CA25+BZ25+CP25+CQ25+CR25+CS25+CV25+CW25+CX25+DL25+DN25+DO25+DR25+DS25+DT25+DU25+DV25+DW25)</f>
        <v>0</v>
      </c>
      <c r="FB25" s="8">
        <f>SUM(F25+G25+H25+AU25+AY25+BP25+CN25+CO25+DD25+DE25+DI25+DK25)</f>
        <v>70</v>
      </c>
      <c r="FC25" s="8">
        <f>SUM(D25+E25+I25+AK25+AO25+BF25+CD25+CE25+CT25+CU25+CY25+DJ25)</f>
        <v>90</v>
      </c>
      <c r="FD25" s="8">
        <f t="shared" si="2"/>
        <v>160</v>
      </c>
      <c r="FE25" s="8"/>
      <c r="FF25" s="8"/>
    </row>
    <row r="26" spans="1:162">
      <c r="A26" s="8" t="s">
        <v>183</v>
      </c>
      <c r="B26" s="8">
        <f t="shared" si="0"/>
        <v>3</v>
      </c>
      <c r="C26" s="8">
        <f t="shared" si="1"/>
        <v>75</v>
      </c>
      <c r="D26" s="16">
        <v>0</v>
      </c>
      <c r="E26" s="16">
        <v>0</v>
      </c>
      <c r="F26" s="17">
        <v>0</v>
      </c>
      <c r="G26" s="16">
        <v>0</v>
      </c>
      <c r="H26" s="17">
        <v>0</v>
      </c>
      <c r="I26" s="16">
        <v>0</v>
      </c>
      <c r="J26" s="16">
        <v>0</v>
      </c>
      <c r="K26" s="8">
        <v>0</v>
      </c>
      <c r="L26" s="16">
        <v>0</v>
      </c>
      <c r="M26" s="8">
        <v>0</v>
      </c>
      <c r="N26" s="16">
        <v>0</v>
      </c>
      <c r="O26" s="8">
        <v>0</v>
      </c>
      <c r="P26" s="16">
        <v>0</v>
      </c>
      <c r="Q26" s="8">
        <v>0</v>
      </c>
      <c r="R26" s="16">
        <v>0</v>
      </c>
      <c r="S26" s="8">
        <v>0</v>
      </c>
      <c r="T26" s="16">
        <v>0</v>
      </c>
      <c r="U26" s="8">
        <v>0</v>
      </c>
      <c r="V26" s="16">
        <v>0</v>
      </c>
      <c r="W26" s="8">
        <v>0</v>
      </c>
      <c r="X26" s="16">
        <v>0</v>
      </c>
      <c r="Y26" s="8">
        <v>0</v>
      </c>
      <c r="Z26" s="8">
        <v>0</v>
      </c>
      <c r="AA26" s="16">
        <v>0</v>
      </c>
      <c r="AB26" s="8">
        <v>0</v>
      </c>
      <c r="AC26" s="16">
        <v>0</v>
      </c>
      <c r="AD26" s="8">
        <v>0</v>
      </c>
      <c r="AE26" s="16">
        <v>0</v>
      </c>
      <c r="AF26" s="8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16">
        <v>0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8">
        <v>0</v>
      </c>
      <c r="BM26" s="8">
        <v>0</v>
      </c>
      <c r="BN26" s="8">
        <v>0</v>
      </c>
      <c r="BO26" s="8">
        <v>0</v>
      </c>
      <c r="BP26" s="8">
        <v>2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0</v>
      </c>
      <c r="CB26" s="16">
        <v>0</v>
      </c>
      <c r="CC26" s="16">
        <v>0</v>
      </c>
      <c r="CD26" s="16">
        <v>0</v>
      </c>
      <c r="CE26" s="16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16">
        <v>0</v>
      </c>
      <c r="CQ26" s="16">
        <v>0</v>
      </c>
      <c r="CR26" s="16">
        <v>0</v>
      </c>
      <c r="CS26" s="16">
        <v>0</v>
      </c>
      <c r="CT26" s="16">
        <v>0</v>
      </c>
      <c r="CU26" s="16">
        <v>0</v>
      </c>
      <c r="CV26" s="16">
        <v>0</v>
      </c>
      <c r="CW26" s="16">
        <v>0</v>
      </c>
      <c r="CX26" s="16">
        <v>0</v>
      </c>
      <c r="CY26" s="16">
        <v>2</v>
      </c>
      <c r="CZ26" s="8">
        <v>0</v>
      </c>
      <c r="DA26" s="8">
        <v>0</v>
      </c>
      <c r="DB26" s="8">
        <v>0</v>
      </c>
      <c r="DC26" s="8">
        <v>0</v>
      </c>
      <c r="DD26" s="8">
        <v>0</v>
      </c>
      <c r="DE26" s="8">
        <v>0</v>
      </c>
      <c r="DF26" s="8">
        <v>0</v>
      </c>
      <c r="DG26" s="8">
        <v>0</v>
      </c>
      <c r="DH26" s="8">
        <v>0</v>
      </c>
      <c r="DI26" s="8">
        <v>71</v>
      </c>
      <c r="DJ26" s="16">
        <v>0</v>
      </c>
      <c r="DK26" s="8">
        <v>0</v>
      </c>
      <c r="DL26" s="16">
        <v>0</v>
      </c>
      <c r="DM26" s="8">
        <v>0</v>
      </c>
      <c r="DN26" s="16">
        <v>0</v>
      </c>
      <c r="DO26" s="16">
        <v>0</v>
      </c>
      <c r="DP26" s="8">
        <v>0</v>
      </c>
      <c r="DQ26" s="8">
        <v>0</v>
      </c>
      <c r="DR26" s="16">
        <v>0</v>
      </c>
      <c r="DS26" s="16">
        <v>0</v>
      </c>
      <c r="DT26" s="16">
        <v>0</v>
      </c>
      <c r="DU26" s="16">
        <v>0</v>
      </c>
      <c r="DV26" s="16">
        <v>0</v>
      </c>
      <c r="DW26" s="16">
        <v>0</v>
      </c>
      <c r="DX26" s="8">
        <v>0</v>
      </c>
      <c r="DY26" s="8">
        <v>0</v>
      </c>
      <c r="DZ26" s="8">
        <v>0</v>
      </c>
      <c r="EA26" s="8">
        <v>0</v>
      </c>
      <c r="EB26" s="8">
        <v>0</v>
      </c>
      <c r="EC26" s="8">
        <v>0</v>
      </c>
      <c r="ED26" s="7"/>
      <c r="EE26" s="8">
        <f>SUM(F26+G26+H26+K26+M26+O26+Q26+S26+U26+W26+Y26+Z26+AB26+AD26+AF26+AR26+AS26+AT26+AU26+AV26+AW26+AX26+AY26+AZ26+BA26+BL26+BM26+BN26+BO26+BP26+BQ26+BR26+BS26+BT26+BU26+CF26+CG26+CH26+CI26+CJ26+CK26+CL26+CM26+CN26+CO26+CZ26+DA26+DB26+DC26+DD26+DE26+DF26+DG26+DH26+DI26+DK26+DM26+DP26+DQ26+DX26+DY26+DZ26+EA26+EB26+EC26)</f>
        <v>73</v>
      </c>
      <c r="EF26" s="8">
        <f>(D26+E26+I26+J26+L26+N26+P26+R26+T26+V26+X26+AA26+AC26+AE26+AG26+AH26+AI26+AJ26+AK26+AL26+AM26+AN26+AO26+AP26+AQ26+BB26+BC26+BD26+BE26+BF26+BG26+BH26+BI26+BJ26+BK26+BV26+BW26+BX26+BY26+BZ26+CA26+CB26+CC26+CD26+CE26+CP26+CQ26+CR26+CS26+CT26+CU26+CV26+CW26+CX26+CY26+DJ26+DL26+DN26+DO26+DR26+DS26+DT26+DU26+DV26+DW26)</f>
        <v>2</v>
      </c>
      <c r="EG26" s="7"/>
      <c r="EH26" s="8">
        <f>SUM(J26+K26+P26+Q26+T26+U26+X26+Y26+AA26+AB26+AE26+AF26+AH26+AI26+AJ26+AL26+AM26+AN26+AP26+AQ26+AR26+AS26+AT26+AV26+AW26+AX26+AZ26+BA26+BB26+BG26+BH26+BI26+BL26+BQ26+BR26+BS26+BW26+BX26+BY26+CG26+CH26+CI26+CP26+CV26+CW26+CZ26+DF26+DG26+DL26+DM26+DN26+DO26+DP26+DQ26+DT26+DW26+DZ26+EC26)</f>
        <v>0</v>
      </c>
      <c r="EI26" s="21">
        <f>SUM(L26+M26+N26+O26+R26+S26+V26+W26+Z26+AC26+AD26+AG26+BC26+BD26+BE26+BJ26+BK26+BM26+BN26+BO26+BT26+BU26+BV26+CF26+CM26+CQ26+CR26+CS26+CC26+CX26+DA26+DB26+DC26+DH26+DR26+DS26+DU26+DV26+DX26+DY26+EA26+EB26)</f>
        <v>0</v>
      </c>
      <c r="EJ26" s="8">
        <f>SUM(BZ26+CA26+CB26+CJ26+CK26+CL26)</f>
        <v>0</v>
      </c>
      <c r="EK26" s="8">
        <f>SUM(D26+E26+F26+G26+H26+I26+AK26+AO26+AU26+AY26+BF26+BP26+CD26+CE26+CN26+CO26+CT26+CU26+CY26+DD26+DE26+DI26+DJ26+DK26)</f>
        <v>75</v>
      </c>
      <c r="EL26" s="7"/>
      <c r="EM26" s="8">
        <f>SUM(N26+O26+P26+Q26+W26+AE26+AF26+AG26+AJ26+AN26+AT26+AX26+BB26+BE26+BI26+BL26+BO26+BS26+BW26+CA26+CC26+CG26+CK26+CM26+CR26+CV26+CX26+DB26+DF26+DH26+DN26+DP26+DR26+DS26+DT26+DX26+DY26+DZ26)</f>
        <v>0</v>
      </c>
      <c r="EN26" s="8">
        <f>SUM(R26+S26+T26+U26+AA26+AB26+AC26+AD26+AI26+AM26+AQ26+AS26+AW26+BA26+BD26+BH26+BK26+BN26+BR26+BU26+BV26+BX26+BZ26+CF26+CH26+CJ26+CQ26+CW26+DA26+DG26+DO26+DQ26+DV26+DW26+EB26+EC26)</f>
        <v>0</v>
      </c>
      <c r="EO26" s="8">
        <f>SUM(K26+L26+M26+V26+X26+Y26+Z26+AH26+AL26+AP26+AR26+AV26+AZ26+BC26+BG26+BJ26+BM26+BQ26+BT26+BY26+CB26+CI26+CL26+CP26+CS26+CZ26+DC26+DL26+DM26+DU26+EA26)</f>
        <v>0</v>
      </c>
      <c r="EP26" s="7"/>
      <c r="EQ26" s="8">
        <f>SUM(D26+G26+J26+K26+V26+W26+Z26+AA26+AB26+AC26+AD26+AE26+AF26+AG26+CP26+CZ26+DJ26+DK26+DR26+DS26+DT26+DU26+DV26+DW26+DX26+DY26+DZ26+EA26+EB26+EC26)</f>
        <v>0</v>
      </c>
      <c r="ER26" s="8">
        <f>SUM(AP26+AQ26+AZ26+BA26+BB26+BC26+BD26+BE26+BF26+BL26+BM26+BN26+BO26+BP26)</f>
        <v>2</v>
      </c>
      <c r="ES26" s="8">
        <f>SUM(E26+F26+H26+I26+L26+M26+N26+O26+P26+Q26+R26+S26+T26+U26+AH26+AR26+CQ26+CR26+CS26+CT26+CU26+CV26+CW26+DA26+DB26+DC26+DD26+DE26+DF26+DG26)</f>
        <v>0</v>
      </c>
      <c r="ET26" s="8">
        <f>SUM(BV26+BW26+BX26+BY26+CF26+CG26+CH26+CI26+CX26+CY26+DH26+DI26)</f>
        <v>73</v>
      </c>
      <c r="EU26" s="8">
        <f>SUM(AI26+AJ26+AK26+AS26+AT26+AU26+DM26+DL26+X26+Y26)</f>
        <v>0</v>
      </c>
      <c r="EV26" s="8">
        <f>SUM(BG26+BH26+BI26+BJ26+BK26+BQ26+BR26+BS26+BT26+BU26+BZ26+CA26+CB26+CC26+CD26+CE26+CJ26+CK26+CL26+CM26+CN26+CO26)</f>
        <v>0</v>
      </c>
      <c r="EW26" s="8">
        <f>SUM(DN26+DO26+DP26+DQ26)</f>
        <v>0</v>
      </c>
      <c r="EX26" s="8">
        <f>SUM(AL26+AM26+AN26+AO26+AV26+AW26+AX26+AY26)</f>
        <v>0</v>
      </c>
      <c r="EY26" s="7"/>
      <c r="EZ26" s="8">
        <f>SUM(K26+M26+O26+Q26+S26+U26+W26+Y26+Z26+AB26+AD26+AF26+AR26+AS26+AT26+AV26+AW26+AX26+AZ26+BA26+BL26+BM26+BN26+BO26+BQ26+BR26+BS26+BT26+BU26+CF26+CG26+CH26+CI26+CJ26+CK26+CL26+CM26+CZ26+DA26+DB26+DC26+DF26+DG26+DH26+DM26+DP26+DQ26+DX26+DY26+DZ26+EA26+EB26+EC26)</f>
        <v>0</v>
      </c>
      <c r="FA26" s="8">
        <f>SUM(J26+L26+N26+P26+R26+T26+V26+X26+AA26+AC26+AE26+AG26+AH26+AI26+AJ26+AL26+AM26+AN26+AP26+AQ26+BB26+BC26+BD26+BE26+BG26+BH26+BI26+BJ26+BK26+BV26+BW26+BX26+BY26+CC26+CB26+CA26+BZ26+CP26+CQ26+CR26+CS26+CV26+CW26+CX26+DL26+DN26+DO26+DR26+DS26+DT26+DU26+DV26+DW26)</f>
        <v>0</v>
      </c>
      <c r="FB26" s="8">
        <f>SUM(F26+G26+H26+AU26+AY26+BP26+CN26+CO26+DD26+DE26+DI26+DK26)</f>
        <v>73</v>
      </c>
      <c r="FC26" s="8">
        <f>SUM(D26+E26+I26+AK26+AO26+BF26+CD26+CE26+CT26+CU26+CY26+DJ26)</f>
        <v>2</v>
      </c>
      <c r="FD26" s="8">
        <f t="shared" si="2"/>
        <v>75</v>
      </c>
      <c r="FE26" s="8"/>
      <c r="FF26" s="8"/>
    </row>
    <row r="27" spans="1:162">
      <c r="A27" s="8" t="s">
        <v>184</v>
      </c>
      <c r="B27" s="8">
        <f t="shared" si="0"/>
        <v>3</v>
      </c>
      <c r="C27" s="8">
        <f t="shared" si="1"/>
        <v>12</v>
      </c>
      <c r="D27" s="16">
        <v>0</v>
      </c>
      <c r="E27" s="16">
        <v>0</v>
      </c>
      <c r="F27" s="17">
        <v>0</v>
      </c>
      <c r="G27" s="16">
        <v>0</v>
      </c>
      <c r="H27" s="17">
        <v>0</v>
      </c>
      <c r="I27" s="16">
        <v>0</v>
      </c>
      <c r="J27" s="16">
        <v>0</v>
      </c>
      <c r="K27" s="8">
        <v>0</v>
      </c>
      <c r="L27" s="16">
        <v>0</v>
      </c>
      <c r="M27" s="8">
        <v>0</v>
      </c>
      <c r="N27" s="16">
        <v>0</v>
      </c>
      <c r="O27" s="8">
        <v>0</v>
      </c>
      <c r="P27" s="16">
        <v>0</v>
      </c>
      <c r="Q27" s="8">
        <v>0</v>
      </c>
      <c r="R27" s="16">
        <v>0</v>
      </c>
      <c r="S27" s="8">
        <v>0</v>
      </c>
      <c r="T27" s="16">
        <v>0</v>
      </c>
      <c r="U27" s="8">
        <v>0</v>
      </c>
      <c r="V27" s="16">
        <v>0</v>
      </c>
      <c r="W27" s="8">
        <v>0</v>
      </c>
      <c r="X27" s="16">
        <v>0</v>
      </c>
      <c r="Y27" s="8">
        <v>0</v>
      </c>
      <c r="Z27" s="8">
        <v>0</v>
      </c>
      <c r="AA27" s="16">
        <v>0</v>
      </c>
      <c r="AB27" s="8">
        <v>0</v>
      </c>
      <c r="AC27" s="16">
        <v>0</v>
      </c>
      <c r="AD27" s="8">
        <v>0</v>
      </c>
      <c r="AE27" s="16">
        <v>0</v>
      </c>
      <c r="AF27" s="8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6">
        <v>0</v>
      </c>
      <c r="CF27" s="8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16">
        <v>0</v>
      </c>
      <c r="CQ27" s="16">
        <v>0</v>
      </c>
      <c r="CR27" s="16">
        <v>0</v>
      </c>
      <c r="CS27" s="16">
        <v>0</v>
      </c>
      <c r="CT27" s="16">
        <v>0</v>
      </c>
      <c r="CU27" s="16">
        <v>0</v>
      </c>
      <c r="CV27" s="16">
        <v>0</v>
      </c>
      <c r="CW27" s="16">
        <v>0</v>
      </c>
      <c r="CX27" s="16">
        <v>0</v>
      </c>
      <c r="CY27" s="16">
        <v>4</v>
      </c>
      <c r="CZ27" s="8">
        <v>0</v>
      </c>
      <c r="DA27" s="8">
        <v>0</v>
      </c>
      <c r="DB27" s="8">
        <v>0</v>
      </c>
      <c r="DC27" s="8">
        <v>0</v>
      </c>
      <c r="DD27" s="8">
        <v>1</v>
      </c>
      <c r="DE27" s="8">
        <v>0</v>
      </c>
      <c r="DF27" s="8">
        <v>0</v>
      </c>
      <c r="DG27" s="8">
        <v>0</v>
      </c>
      <c r="DH27" s="8">
        <v>0</v>
      </c>
      <c r="DI27" s="8">
        <v>7</v>
      </c>
      <c r="DJ27" s="16">
        <v>0</v>
      </c>
      <c r="DK27" s="8">
        <v>0</v>
      </c>
      <c r="DL27" s="16">
        <v>0</v>
      </c>
      <c r="DM27" s="8">
        <v>0</v>
      </c>
      <c r="DN27" s="16">
        <v>0</v>
      </c>
      <c r="DO27" s="16">
        <v>0</v>
      </c>
      <c r="DP27" s="8">
        <v>0</v>
      </c>
      <c r="DQ27" s="8">
        <v>0</v>
      </c>
      <c r="DR27" s="16">
        <v>0</v>
      </c>
      <c r="DS27" s="16">
        <v>0</v>
      </c>
      <c r="DT27" s="16">
        <v>0</v>
      </c>
      <c r="DU27" s="16">
        <v>0</v>
      </c>
      <c r="DV27" s="16">
        <v>0</v>
      </c>
      <c r="DW27" s="16">
        <v>0</v>
      </c>
      <c r="DX27" s="8">
        <v>0</v>
      </c>
      <c r="DY27" s="8">
        <v>0</v>
      </c>
      <c r="DZ27" s="8">
        <v>0</v>
      </c>
      <c r="EA27" s="8">
        <v>0</v>
      </c>
      <c r="EB27" s="8">
        <v>0</v>
      </c>
      <c r="EC27" s="8">
        <v>0</v>
      </c>
      <c r="ED27" s="7"/>
      <c r="EE27" s="8">
        <f>SUM(F27+G27+H27+K27+M27+O27+Q27+S27+U27+W27+Y27+Z27+AB27+AD27+AF27+AR27+AS27+AT27+AU27+AV27+AW27+AX27+AY27+AZ27+BA27+BL27+BM27+BN27+BO27+BP27+BQ27+BR27+BS27+BT27+BU27+CF27+CG27+CH27+CI27+CJ27+CK27+CL27+CM27+CN27+CO27+CZ27+DA27+DB27+DC27+DD27+DE27+DF27+DG27+DH27+DI27+DK27+DM27+DP27+DQ27+DX27+DY27+DZ27+EA27+EB27+EC27)</f>
        <v>8</v>
      </c>
      <c r="EF27" s="8">
        <f>(D27+E27+I27+J27+L27+N27+P27+R27+T27+V27+X27+AA27+AC27+AE27+AG27+AH27+AI27+AJ27+AK27+AL27+AM27+AN27+AO27+AP27+AQ27+BB27+BC27+BD27+BE27+BF27+BG27+BH27+BI27+BJ27+BK27+BV27+BW27+BX27+BY27+BZ27+CA27+CB27+CC27+CD27+CE27+CP27+CQ27+CR27+CS27+CT27+CU27+CV27+CW27+CX27+CY27+DJ27+DL27+DN27+DO27+DR27+DS27+DT27+DU27+DV27+DW27)</f>
        <v>4</v>
      </c>
      <c r="EG27" s="7"/>
      <c r="EH27" s="8">
        <f>SUM(J27+K27+P27+Q27+T27+U27+X27+Y27+AA27+AB27+AE27+AF27+AH27+AI27+AJ27+AL27+AM27+AN27+AP27+AQ27+AR27+AS27+AT27+AV27+AW27+AX27+AZ27+BA27+BB27+BG27+BH27+BI27+BL27+BQ27+BR27+BS27+BW27+BX27+BY27+CG27+CH27+CI27+CP27+CV27+CW27+CZ27+DF27+DG27+DL27+DM27+DN27+DO27+DP27+DQ27+DT27+DW27+DZ27+EC27)</f>
        <v>0</v>
      </c>
      <c r="EI27" s="21">
        <f>SUM(L27+M27+N27+O27+R27+S27+V27+W27+Z27+AC27+AD27+AG27+BC27+BD27+BE27+BJ27+BK27+BM27+BN27+BO27+BT27+BU27+BV27+CF27+CM27+CQ27+CR27+CS27+CC27+CX27+DA27+DB27+DC27+DH27+DR27+DS27+DU27+DV27+DX27+DY27+EA27+EB27)</f>
        <v>0</v>
      </c>
      <c r="EJ27" s="8">
        <f>SUM(BZ27+CA27+CB27+CJ27+CK27+CL27)</f>
        <v>0</v>
      </c>
      <c r="EK27" s="8">
        <f>SUM(D27+E27+F27+G27+H27+I27+AK27+AO27+AU27+AY27+BF27+BP27+CD27+CE27+CN27+CO27+CT27+CU27+CY27+DD27+DE27+DI27+DJ27+DK27)</f>
        <v>12</v>
      </c>
      <c r="EL27" s="7"/>
      <c r="EM27" s="8">
        <f>SUM(N27+O27+P27+Q27+W27+AE27+AF27+AG27+AJ27+AN27+AT27+AX27+BB27+BE27+BI27+BL27+BO27+BS27+BW27+CA27+CC27+CG27+CK27+CM27+CR27+CV27+CX27+DB27+DF27+DH27+DN27+DP27+DR27+DS27+DT27+DX27+DY27+DZ27)</f>
        <v>0</v>
      </c>
      <c r="EN27" s="8">
        <f>SUM(R27+S27+T27+U27+AA27+AB27+AC27+AD27+AI27+AM27+AQ27+AS27+AW27+BA27+BD27+BH27+BK27+BN27+BR27+BU27+BV27+BX27+BZ27+CF27+CH27+CJ27+CQ27+CW27+DA27+DG27+DO27+DQ27+DV27+DW27+EB27+EC27)</f>
        <v>0</v>
      </c>
      <c r="EO27" s="8">
        <f>SUM(K27+L27+M27+V27+X27+Y27+Z27+AH27+AL27+AP27+AR27+AV27+AZ27+BC27+BG27+BJ27+BM27+BQ27+BT27+BY27+CB27+CI27+CL27+CP27+CS27+CZ27+DC27+DL27+DM27+DU27+EA27)</f>
        <v>0</v>
      </c>
      <c r="EP27" s="7"/>
      <c r="EQ27" s="8">
        <f>SUM(D27+G27+J27+K27+V27+W27+Z27+AA27+AB27+AC27+AD27+AE27+AF27+AG27+CP27+CZ27+DJ27+DK27+DR27+DS27+DT27+DU27+DV27+DW27+DX27+DY27+DZ27+EA27+EB27+EC27)</f>
        <v>0</v>
      </c>
      <c r="ER27" s="8">
        <f>SUM(AP27+AQ27+AZ27+BA27+BB27+BC27+BD27+BE27+BF27+BL27+BM27+BN27+BO27+BP27)</f>
        <v>0</v>
      </c>
      <c r="ES27" s="8">
        <f>SUM(E27+F27+H27+I27+L27+M27+N27+O27+P27+Q27+R27+S27+T27+U27+AH27+AR27+CQ27+CR27+CS27+CT27+CU27+CV27+CW27+DA27+DB27+DC27+DD27+DE27+DF27+DG27)</f>
        <v>1</v>
      </c>
      <c r="ET27" s="8">
        <f>SUM(BV27+BW27+BX27+BY27+CF27+CG27+CH27+CI27+CX27+CY27+DH27+DI27)</f>
        <v>11</v>
      </c>
      <c r="EU27" s="8">
        <f>SUM(AI27+AJ27+AK27+AS27+AT27+AU27+DM27+DL27+X27+Y27)</f>
        <v>0</v>
      </c>
      <c r="EV27" s="8">
        <f>SUM(BG27+BH27+BI27+BJ27+BK27+BQ27+BR27+BS27+BT27+BU27+BZ27+CA27+CB27+CC27+CD27+CE27+CJ27+CK27+CL27+CM27+CN27+CO27)</f>
        <v>0</v>
      </c>
      <c r="EW27" s="8">
        <f>SUM(DN27+DO27+DP27+DQ27)</f>
        <v>0</v>
      </c>
      <c r="EX27" s="8">
        <f>SUM(AL27+AM27+AN27+AO27+AV27+AW27+AX27+AY27)</f>
        <v>0</v>
      </c>
      <c r="EY27" s="7"/>
      <c r="EZ27" s="8">
        <f>SUM(K27+M27+O27+Q27+S27+U27+W27+Y27+Z27+AB27+AD27+AF27+AR27+AS27+AT27+AV27+AW27+AX27+AZ27+BA27+BL27+BM27+BN27+BO27+BQ27+BR27+BS27+BT27+BU27+CF27+CG27+CH27+CI27+CJ27+CK27+CL27+CM27+CZ27+DA27+DB27+DC27+DF27+DG27+DH27+DM27+DP27+DQ27+DX27+DY27+DZ27+EA27+EB27+EC27)</f>
        <v>0</v>
      </c>
      <c r="FA27" s="8">
        <f>SUM(J27+L27+N27+P27+R27+T27+V27+X27+AA27+AC27+AE27+AG27+AH27+AI27+AJ27+AL27+AM27+AN27+AP27+AQ27+BB27+BC27+BD27+BE27+BG27+BH27+BI27+BJ27+BK27+BV27+BW27+BX27+BY27+CC27+CB27+CA27+BZ27+CP27+CQ27+CR27+CS27+CV27+CW27+CX27+DL27+DN27+DO27+DR27+DS27+DT27+DU27+DV27+DW27)</f>
        <v>0</v>
      </c>
      <c r="FB27" s="8">
        <f>SUM(F27+G27+H27+AU27+AY27+BP27+CN27+CO27+DD27+DE27+DI27+DK27)</f>
        <v>8</v>
      </c>
      <c r="FC27" s="8">
        <f>SUM(D27+E27+I27+AK27+AO27+BF27+CD27+CE27+CT27+CU27+CY27+DJ27)</f>
        <v>4</v>
      </c>
      <c r="FD27" s="8">
        <f t="shared" si="2"/>
        <v>12</v>
      </c>
      <c r="FE27" s="8"/>
      <c r="FF27" s="8"/>
    </row>
    <row r="28" spans="1:162">
      <c r="A28" s="8" t="s">
        <v>185</v>
      </c>
      <c r="B28" s="8">
        <f t="shared" si="0"/>
        <v>16</v>
      </c>
      <c r="C28" s="8">
        <f t="shared" si="1"/>
        <v>125</v>
      </c>
      <c r="D28" s="16">
        <v>0</v>
      </c>
      <c r="E28" s="16">
        <v>0</v>
      </c>
      <c r="F28" s="17">
        <v>0</v>
      </c>
      <c r="G28" s="16">
        <v>10</v>
      </c>
      <c r="H28" s="17">
        <v>0</v>
      </c>
      <c r="I28" s="16">
        <v>0</v>
      </c>
      <c r="J28" s="16">
        <v>0</v>
      </c>
      <c r="K28" s="8">
        <v>0</v>
      </c>
      <c r="L28" s="16">
        <v>0</v>
      </c>
      <c r="M28" s="8">
        <v>0</v>
      </c>
      <c r="N28" s="16">
        <v>0</v>
      </c>
      <c r="O28" s="8">
        <v>0</v>
      </c>
      <c r="P28" s="16">
        <v>0</v>
      </c>
      <c r="Q28" s="8">
        <v>0</v>
      </c>
      <c r="R28" s="16">
        <v>0</v>
      </c>
      <c r="S28" s="8">
        <v>0</v>
      </c>
      <c r="T28" s="16">
        <v>0</v>
      </c>
      <c r="U28" s="8">
        <v>0</v>
      </c>
      <c r="V28" s="16">
        <v>0</v>
      </c>
      <c r="W28" s="8">
        <v>0</v>
      </c>
      <c r="X28" s="16">
        <v>0</v>
      </c>
      <c r="Y28" s="8">
        <v>0</v>
      </c>
      <c r="Z28" s="8">
        <v>3</v>
      </c>
      <c r="AA28" s="16">
        <v>0</v>
      </c>
      <c r="AB28" s="8">
        <v>3</v>
      </c>
      <c r="AC28" s="16">
        <v>0</v>
      </c>
      <c r="AD28" s="8">
        <v>1</v>
      </c>
      <c r="AE28" s="16">
        <v>0</v>
      </c>
      <c r="AF28" s="8">
        <v>9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6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16">
        <v>1</v>
      </c>
      <c r="CQ28" s="16">
        <v>0</v>
      </c>
      <c r="CR28" s="16">
        <v>0</v>
      </c>
      <c r="CS28" s="16">
        <v>0</v>
      </c>
      <c r="CT28" s="16">
        <v>0</v>
      </c>
      <c r="CU28" s="16">
        <v>0</v>
      </c>
      <c r="CV28" s="16">
        <v>0</v>
      </c>
      <c r="CW28" s="16">
        <v>0</v>
      </c>
      <c r="CX28" s="16">
        <v>0</v>
      </c>
      <c r="CY28" s="16">
        <v>0</v>
      </c>
      <c r="CZ28" s="8">
        <v>3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16">
        <v>3</v>
      </c>
      <c r="DK28" s="8">
        <v>8</v>
      </c>
      <c r="DL28" s="16">
        <v>0</v>
      </c>
      <c r="DM28" s="8">
        <v>0</v>
      </c>
      <c r="DN28" s="16">
        <v>0</v>
      </c>
      <c r="DO28" s="16">
        <v>0</v>
      </c>
      <c r="DP28" s="8">
        <v>0</v>
      </c>
      <c r="DQ28" s="8">
        <v>0</v>
      </c>
      <c r="DR28" s="16">
        <v>4</v>
      </c>
      <c r="DS28" s="16">
        <v>0</v>
      </c>
      <c r="DT28" s="16">
        <v>1</v>
      </c>
      <c r="DU28" s="16">
        <v>0</v>
      </c>
      <c r="DV28" s="16">
        <v>0</v>
      </c>
      <c r="DW28" s="16">
        <v>0</v>
      </c>
      <c r="DX28" s="8">
        <v>7</v>
      </c>
      <c r="DY28" s="8">
        <v>2</v>
      </c>
      <c r="DZ28" s="8">
        <v>67</v>
      </c>
      <c r="EA28" s="8">
        <v>2</v>
      </c>
      <c r="EB28" s="8">
        <v>0</v>
      </c>
      <c r="EC28" s="8">
        <v>1</v>
      </c>
      <c r="ED28" s="7"/>
      <c r="EE28" s="8">
        <f>SUM(F28+G28+H28+K28+M28+O28+Q28+S28+U28+W28+Y28+Z28+AB28+AD28+AF28+AR28+AS28+AT28+AU28+AV28+AW28+AX28+AY28+AZ28+BA28+BL28+BM28+BN28+BO28+BP28+BQ28+BR28+BS28+BT28+BU28+CF28+CG28+CH28+CI28+CJ28+CK28+CL28+CM28+CN28+CO28+CZ28+DA28+DB28+DC28+DD28+DE28+DF28+DG28+DH28+DI28+DK28+DM28+DP28+DQ28+DX28+DY28+DZ28+EA28+EB28+EC28)</f>
        <v>116</v>
      </c>
      <c r="EF28" s="8">
        <f>(D28+E28+I28+J28+L28+N28+P28+R28+T28+V28+X28+AA28+AC28+AE28+AG28+AH28+AI28+AJ28+AK28+AL28+AM28+AN28+AO28+AP28+AQ28+BB28+BC28+BD28+BE28+BF28+BG28+BH28+BI28+BJ28+BK28+BV28+BW28+BX28+BY28+BZ28+CA28+CB28+CC28+CD28+CE28+CP28+CQ28+CR28+CS28+CT28+CU28+CV28+CW28+CX28+CY28+DJ28+DL28+DN28+DO28+DR28+DS28+DT28+DU28+DV28+DW28)</f>
        <v>9</v>
      </c>
      <c r="EG28" s="7"/>
      <c r="EH28" s="8">
        <f>SUM(J28+K28+P28+Q28+T28+U28+X28+Y28+AA28+AB28+AE28+AF28+AH28+AI28+AJ28+AL28+AM28+AN28+AP28+AQ28+AR28+AS28+AT28+AV28+AW28+AX28+AZ28+BA28+BB28+BG28+BH28+BI28+BL28+BQ28+BR28+BS28+BW28+BX28+BY28+CG28+CH28+CI28+CP28+CV28+CW28+CZ28+DF28+DG28+DL28+DM28+DN28+DO28+DP28+DQ28+DT28+DW28+DZ28+EC28)</f>
        <v>85</v>
      </c>
      <c r="EI28" s="21">
        <f>SUM(L28+M28+N28+O28+R28+S28+V28+W28+Z28+AC28+AD28+AG28+BC28+BD28+BE28+BJ28+BK28+BM28+BN28+BO28+BT28+BU28+BV28+CF28+CM28+CQ28+CR28+CS28+CC28+CX28+DA28+DB28+DC28+DH28+DR28+DS28+DU28+DV28+DX28+DY28+EA28+EB28)</f>
        <v>19</v>
      </c>
      <c r="EJ28" s="8">
        <f>SUM(BZ28+CA28+CB28+CJ28+CK28+CL28)</f>
        <v>0</v>
      </c>
      <c r="EK28" s="8">
        <f>SUM(D28+E28+F28+G28+H28+I28+AK28+AO28+AU28+AY28+BF28+BP28+CD28+CE28+CN28+CO28+CT28+CU28+CY28+DD28+DE28+DI28+DJ28+DK28)</f>
        <v>21</v>
      </c>
      <c r="EL28" s="7"/>
      <c r="EM28" s="8">
        <f>SUM(N28+O28+P28+Q28+W28+AE28+AF28+AG28+AJ28+AN28+AT28+AX28+BB28+BE28+BI28+BL28+BO28+BS28+BW28+CA28+CC28+CG28+CK28+CM28+CR28+CV28+CX28+DB28+DF28+DH28+DN28+DP28+DR28+DS28+DT28+DX28+DY28+DZ28)</f>
        <v>90</v>
      </c>
      <c r="EN28" s="8">
        <f>SUM(R28+S28+T28+U28+AA28+AB28+AC28+AD28+AI28+AM28+AQ28+AS28+AW28+BA28+BD28+BH28+BK28+BN28+BR28+BU28+BV28+BX28+BZ28+CF28+CH28+CJ28+CQ28+CW28+DA28+DG28+DO28+DQ28+DV28+DW28+EB28+EC28)</f>
        <v>5</v>
      </c>
      <c r="EO28" s="8">
        <f>SUM(K28+L28+M28+V28+X28+Y28+Z28+AH28+AL28+AP28+AR28+AV28+AZ28+BC28+BG28+BJ28+BM28+BQ28+BT28+BY28+CB28+CI28+CL28+CP28+CS28+CZ28+DC28+DL28+DM28+DU28+EA28)</f>
        <v>9</v>
      </c>
      <c r="EP28" s="7"/>
      <c r="EQ28" s="8">
        <f>SUM(D28+G28+J28+K28+V28+W28+Z28+AA28+AB28+AC28+AD28+AE28+AF28+AG28+CP28+CZ28+DJ28+DK28+DR28+DS28+DT28+DU28+DV28+DW28+DX28+DY28+DZ28+EA28+EB28+EC28)</f>
        <v>125</v>
      </c>
      <c r="ER28" s="8">
        <f>SUM(AP28+AQ28+AZ28+BA28+BB28+BC28+BD28+BE28+BF28+BL28+BM28+BN28+BO28+BP28)</f>
        <v>0</v>
      </c>
      <c r="ES28" s="8">
        <f>SUM(E28+F28+H28+I28+L28+M28+N28+O28+P28+Q28+R28+S28+T28+U28+AH28+AR28+CQ28+CR28+CS28+CT28+CU28+CV28+CW28+DA28+DB28+DC28+DD28+DE28+DF28+DG28)</f>
        <v>0</v>
      </c>
      <c r="ET28" s="8">
        <f>SUM(BV28+BW28+BX28+BY28+CF28+CG28+CH28+CI28+CX28+CY28+DH28+DI28)</f>
        <v>0</v>
      </c>
      <c r="EU28" s="8">
        <f>SUM(AI28+AJ28+AK28+AS28+AT28+AU28+DM28+DL28+X28+Y28)</f>
        <v>0</v>
      </c>
      <c r="EV28" s="8">
        <f>SUM(BG28+BH28+BI28+BJ28+BK28+BQ28+BR28+BS28+BT28+BU28+BZ28+CA28+CB28+CC28+CD28+CE28+CJ28+CK28+CL28+CM28+CN28+CO28)</f>
        <v>0</v>
      </c>
      <c r="EW28" s="8">
        <f>SUM(DN28+DO28+DP28+DQ28)</f>
        <v>0</v>
      </c>
      <c r="EX28" s="8">
        <f>SUM(AL28+AM28+AN28+AO28+AV28+AW28+AX28+AY28)</f>
        <v>0</v>
      </c>
      <c r="EY28" s="7"/>
      <c r="EZ28" s="8">
        <f>SUM(K28+M28+O28+Q28+S28+U28+W28+Y28+Z28+AB28+AD28+AF28+AR28+AS28+AT28+AV28+AW28+AX28+AZ28+BA28+BL28+BM28+BN28+BO28+BQ28+BR28+BS28+BT28+BU28+CF28+CG28+CH28+CI28+CJ28+CK28+CL28+CM28+CZ28+DA28+DB28+DC28+DF28+DG28+DH28+DM28+DP28+DQ28+DX28+DY28+DZ28+EA28+EB28+EC28)</f>
        <v>98</v>
      </c>
      <c r="FA28" s="8">
        <f>SUM(J28+L28+N28+P28+R28+T28+V28+X28+AA28+AC28+AE28+AG28+AH28+AI28+AJ28+AL28+AM28+AN28+AP28+AQ28+BB28+BC28+BD28+BE28+BG28+BH28+BI28+BJ28+BK28+BV28+BW28+BX28+BY28+CC28+CB28+CA28+BZ28+CP28+CQ28+CR28+CS28+CV28+CW28+CX28+DL28+DN28+DO28+DR28+DS28+DT28+DU28+DV28+DW28)</f>
        <v>6</v>
      </c>
      <c r="FB28" s="8">
        <f>SUM(F28+G28+H28+AU28+AY28+BP28+CN28+CO28+DD28+DE28+DI28+DK28)</f>
        <v>18</v>
      </c>
      <c r="FC28" s="8">
        <f>SUM(D28+E28+I28+AK28+AO28+BF28+CD28+CE28+CT28+CU28+CY28+DJ28)</f>
        <v>3</v>
      </c>
      <c r="FD28" s="8">
        <f t="shared" si="2"/>
        <v>21</v>
      </c>
      <c r="FE28" s="8"/>
      <c r="FF28" s="8"/>
    </row>
    <row r="29" spans="1:162">
      <c r="A29" s="8" t="s">
        <v>186</v>
      </c>
      <c r="B29" s="8">
        <f t="shared" si="0"/>
        <v>3</v>
      </c>
      <c r="C29" s="8">
        <f t="shared" si="1"/>
        <v>23</v>
      </c>
      <c r="D29" s="16">
        <v>0</v>
      </c>
      <c r="E29" s="16">
        <v>0</v>
      </c>
      <c r="F29" s="17">
        <v>0</v>
      </c>
      <c r="G29" s="16">
        <v>0</v>
      </c>
      <c r="H29" s="17">
        <v>0</v>
      </c>
      <c r="I29" s="16">
        <v>0</v>
      </c>
      <c r="J29" s="16">
        <v>0</v>
      </c>
      <c r="K29" s="8">
        <v>0</v>
      </c>
      <c r="L29" s="16">
        <v>0</v>
      </c>
      <c r="M29" s="8">
        <v>0</v>
      </c>
      <c r="N29" s="16">
        <v>0</v>
      </c>
      <c r="O29" s="8">
        <v>0</v>
      </c>
      <c r="P29" s="16">
        <v>0</v>
      </c>
      <c r="Q29" s="8">
        <v>0</v>
      </c>
      <c r="R29" s="16">
        <v>0</v>
      </c>
      <c r="S29" s="8">
        <v>0</v>
      </c>
      <c r="T29" s="16">
        <v>0</v>
      </c>
      <c r="U29" s="8">
        <v>0</v>
      </c>
      <c r="V29" s="16">
        <v>0</v>
      </c>
      <c r="W29" s="8">
        <v>0</v>
      </c>
      <c r="X29" s="16">
        <v>0</v>
      </c>
      <c r="Y29" s="8">
        <v>0</v>
      </c>
      <c r="Z29" s="8">
        <v>0</v>
      </c>
      <c r="AA29" s="16">
        <v>0</v>
      </c>
      <c r="AB29" s="8">
        <v>0</v>
      </c>
      <c r="AC29" s="16">
        <v>0</v>
      </c>
      <c r="AD29" s="8">
        <v>0</v>
      </c>
      <c r="AE29" s="16">
        <v>0</v>
      </c>
      <c r="AF29" s="8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1</v>
      </c>
      <c r="BG29" s="16">
        <v>0</v>
      </c>
      <c r="BH29" s="16">
        <v>0</v>
      </c>
      <c r="BI29" s="16">
        <v>0</v>
      </c>
      <c r="BJ29" s="16">
        <v>0</v>
      </c>
      <c r="BK29" s="16">
        <v>0</v>
      </c>
      <c r="BL29" s="8">
        <v>0</v>
      </c>
      <c r="BM29" s="8">
        <v>0</v>
      </c>
      <c r="BN29" s="8">
        <v>0</v>
      </c>
      <c r="BO29" s="8">
        <v>0</v>
      </c>
      <c r="BP29" s="8">
        <v>16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16">
        <v>0</v>
      </c>
      <c r="BW29" s="16">
        <v>0</v>
      </c>
      <c r="BX29" s="16">
        <v>0</v>
      </c>
      <c r="BY29" s="16">
        <v>0</v>
      </c>
      <c r="BZ29" s="16">
        <v>0</v>
      </c>
      <c r="CA29" s="16">
        <v>0</v>
      </c>
      <c r="CB29" s="16">
        <v>0</v>
      </c>
      <c r="CC29" s="16">
        <v>0</v>
      </c>
      <c r="CD29" s="16">
        <v>0</v>
      </c>
      <c r="CE29" s="16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16">
        <v>0</v>
      </c>
      <c r="CQ29" s="16">
        <v>0</v>
      </c>
      <c r="CR29" s="16">
        <v>0</v>
      </c>
      <c r="CS29" s="16">
        <v>0</v>
      </c>
      <c r="CT29" s="16">
        <v>0</v>
      </c>
      <c r="CU29" s="16">
        <v>0</v>
      </c>
      <c r="CV29" s="16">
        <v>0</v>
      </c>
      <c r="CW29" s="16">
        <v>0</v>
      </c>
      <c r="CX29" s="16">
        <v>0</v>
      </c>
      <c r="CY29" s="16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6</v>
      </c>
      <c r="DF29" s="8">
        <v>0</v>
      </c>
      <c r="DG29" s="8">
        <v>0</v>
      </c>
      <c r="DH29" s="8">
        <v>0</v>
      </c>
      <c r="DI29" s="8">
        <v>0</v>
      </c>
      <c r="DJ29" s="16">
        <v>0</v>
      </c>
      <c r="DK29" s="8">
        <v>0</v>
      </c>
      <c r="DL29" s="16">
        <v>0</v>
      </c>
      <c r="DM29" s="8">
        <v>0</v>
      </c>
      <c r="DN29" s="16">
        <v>0</v>
      </c>
      <c r="DO29" s="16">
        <v>0</v>
      </c>
      <c r="DP29" s="8">
        <v>0</v>
      </c>
      <c r="DQ29" s="8">
        <v>0</v>
      </c>
      <c r="DR29" s="16">
        <v>0</v>
      </c>
      <c r="DS29" s="16">
        <v>0</v>
      </c>
      <c r="DT29" s="16">
        <v>0</v>
      </c>
      <c r="DU29" s="16">
        <v>0</v>
      </c>
      <c r="DV29" s="16">
        <v>0</v>
      </c>
      <c r="DW29" s="16">
        <v>0</v>
      </c>
      <c r="DX29" s="8">
        <v>0</v>
      </c>
      <c r="DY29" s="8">
        <v>0</v>
      </c>
      <c r="DZ29" s="8">
        <v>0</v>
      </c>
      <c r="EA29" s="8">
        <v>0</v>
      </c>
      <c r="EB29" s="8">
        <v>0</v>
      </c>
      <c r="EC29" s="8">
        <v>0</v>
      </c>
      <c r="ED29" s="7"/>
      <c r="EE29" s="8">
        <f>SUM(F29+G29+H29+K29+M29+O29+Q29+S29+U29+W29+Y29+Z29+AB29+AD29+AF29+AR29+AS29+AT29+AU29+AV29+AW29+AX29+AY29+AZ29+BA29+BL29+BM29+BN29+BO29+BP29+BQ29+BR29+BS29+BT29+BU29+CF29+CG29+CH29+CI29+CJ29+CK29+CL29+CM29+CN29+CO29+CZ29+DA29+DB29+DC29+DD29+DE29+DF29+DG29+DH29+DI29+DK29+DM29+DP29+DQ29+DX29+DY29+DZ29+EA29+EB29+EC29)</f>
        <v>22</v>
      </c>
      <c r="EF29" s="8">
        <f>(D29+E29+I29+J29+L29+N29+P29+R29+T29+V29+X29+AA29+AC29+AE29+AG29+AH29+AI29+AJ29+AK29+AL29+AM29+AN29+AO29+AP29+AQ29+BB29+BC29+BD29+BE29+BF29+BG29+BH29+BI29+BJ29+BK29+BV29+BW29+BX29+BY29+BZ29+CA29+CB29+CC29+CD29+CE29+CP29+CQ29+CR29+CS29+CT29+CU29+CV29+CW29+CX29+CY29+DJ29+DL29+DN29+DO29+DR29+DS29+DT29+DU29+DV29+DW29)</f>
        <v>1</v>
      </c>
      <c r="EG29" s="7"/>
      <c r="EH29" s="8">
        <f>SUM(J29+K29+P29+Q29+T29+U29+X29+Y29+AA29+AB29+AE29+AF29+AH29+AI29+AJ29+AL29+AM29+AN29+AP29+AQ29+AR29+AS29+AT29+AV29+AW29+AX29+AZ29+BA29+BB29+BG29+BH29+BI29+BL29+BQ29+BR29+BS29+BW29+BX29+BY29+CG29+CH29+CI29+CP29+CV29+CW29+CZ29+DF29+DG29+DL29+DM29+DN29+DO29+DP29+DQ29+DT29+DW29+DZ29+EC29)</f>
        <v>0</v>
      </c>
      <c r="EI29" s="21">
        <f>SUM(L29+M29+N29+O29+R29+S29+V29+W29+Z29+AC29+AD29+AG29+BC29+BD29+BE29+BJ29+BK29+BM29+BN29+BO29+BT29+BU29+BV29+CF29+CM29+CQ29+CR29+CS29+CC29+CX29+DA29+DB29+DC29+DH29+DR29+DS29+DU29+DV29+DX29+DY29+EA29+EB29)</f>
        <v>0</v>
      </c>
      <c r="EJ29" s="8">
        <f>SUM(BZ29+CA29+CB29+CJ29+CK29+CL29)</f>
        <v>0</v>
      </c>
      <c r="EK29" s="8">
        <f>SUM(D29+E29+F29+G29+H29+I29+AK29+AO29+AU29+AY29+BF29+BP29+CD29+CE29+CN29+CO29+CT29+CU29+CY29+DD29+DE29+DI29+DJ29+DK29)</f>
        <v>23</v>
      </c>
      <c r="EL29" s="7"/>
      <c r="EM29" s="8">
        <f>SUM(N29+O29+P29+Q29+W29+AE29+AF29+AG29+AJ29+AN29+AT29+AX29+BB29+BE29+BI29+BL29+BO29+BS29+BW29+CA29+CC29+CG29+CK29+CM29+CR29+CV29+CX29+DB29+DF29+DH29+DN29+DP29+DR29+DS29+DT29+DX29+DY29+DZ29)</f>
        <v>0</v>
      </c>
      <c r="EN29" s="8">
        <f>SUM(R29+S29+T29+U29+AA29+AB29+AC29+AD29+AI29+AM29+AQ29+AS29+AW29+BA29+BD29+BH29+BK29+BN29+BR29+BU29+BV29+BX29+BZ29+CF29+CH29+CJ29+CQ29+CW29+DA29+DG29+DO29+DQ29+DV29+DW29+EB29+EC29)</f>
        <v>0</v>
      </c>
      <c r="EO29" s="8">
        <f>SUM(K29+L29+M29+V29+X29+Y29+Z29+AH29+AL29+AP29+AR29+AV29+AZ29+BC29+BG29+BJ29+BM29+BQ29+BT29+BY29+CB29+CI29+CL29+CP29+CS29+CZ29+DC29+DL29+DM29+DU29+EA29)</f>
        <v>0</v>
      </c>
      <c r="EP29" s="7"/>
      <c r="EQ29" s="8">
        <f>SUM(D29+G29+J29+K29+V29+W29+Z29+AA29+AB29+AC29+AD29+AE29+AF29+AG29+CP29+CZ29+DJ29+DK29+DR29+DS29+DT29+DU29+DV29+DW29+DX29+DY29+DZ29+EA29+EB29+EC29)</f>
        <v>0</v>
      </c>
      <c r="ER29" s="8">
        <f>SUM(AP29+AQ29+AZ29+BA29+BB29+BC29+BD29+BE29+BF29+BL29+BM29+BN29+BO29+BP29)</f>
        <v>17</v>
      </c>
      <c r="ES29" s="8">
        <f>SUM(E29+F29+H29+I29+L29+M29+N29+O29+P29+Q29+R29+S29+T29+U29+AH29+AR29+CQ29+CR29+CS29+CT29+CU29+CV29+CW29+DA29+DB29+DC29+DD29+DE29+DF29+DG29)</f>
        <v>6</v>
      </c>
      <c r="ET29" s="8">
        <f>SUM(BV29+BW29+BX29+BY29+CF29+CG29+CH29+CI29+CX29+CY29+DH29+DI29)</f>
        <v>0</v>
      </c>
      <c r="EU29" s="8">
        <f>SUM(AI29+AJ29+AK29+AS29+AT29+AU29+DM29+DL29+X29+Y29)</f>
        <v>0</v>
      </c>
      <c r="EV29" s="8">
        <f>SUM(BG29+BH29+BI29+BJ29+BK29+BQ29+BR29+BS29+BT29+BU29+BZ29+CA29+CB29+CC29+CD29+CE29+CJ29+CK29+CL29+CM29+CN29+CO29)</f>
        <v>0</v>
      </c>
      <c r="EW29" s="8">
        <f>SUM(DN29+DO29+DP29+DQ29)</f>
        <v>0</v>
      </c>
      <c r="EX29" s="8">
        <f>SUM(AL29+AM29+AN29+AO29+AV29+AW29+AX29+AY29)</f>
        <v>0</v>
      </c>
      <c r="EY29" s="7"/>
      <c r="EZ29" s="8">
        <f>SUM(K29+M29+O29+Q29+S29+U29+W29+Y29+Z29+AB29+AD29+AF29+AR29+AS29+AT29+AV29+AW29+AX29+AZ29+BA29+BL29+BM29+BN29+BO29+BQ29+BR29+BS29+BT29+BU29+CF29+CG29+CH29+CI29+CJ29+CK29+CL29+CM29+CZ29+DA29+DB29+DC29+DF29+DG29+DH29+DM29+DP29+DQ29+DX29+DY29+DZ29+EA29+EB29+EC29)</f>
        <v>0</v>
      </c>
      <c r="FA29" s="8">
        <f>SUM(J29+L29+N29+P29+R29+T29+V29+X29+AA29+AC29+AE29+AG29+AH29+AI29+AJ29+AL29+AM29+AN29+AP29+AQ29+BB29+BC29+BD29+BE29+BG29+BH29+BI29+BJ29+BK29+BV29+BW29+BX29+BY29+CC29+CB29+CA29+BZ29+CP29+CQ29+CR29+CS29+CV29+CW29+CX29+DL29+DN29+DO29+DR29+DS29+DT29+DU29+DV29+DW29)</f>
        <v>0</v>
      </c>
      <c r="FB29" s="8">
        <f>SUM(F29+G29+H29+AU29+AY29+BP29+CN29+CO29+DD29+DE29+DI29+DK29)</f>
        <v>22</v>
      </c>
      <c r="FC29" s="8">
        <f>SUM(D29+E29+I29+AK29+AO29+BF29+CD29+CE29+CT29+CU29+CY29+DJ29)</f>
        <v>1</v>
      </c>
      <c r="FD29" s="8">
        <f t="shared" si="2"/>
        <v>23</v>
      </c>
      <c r="FE29" s="8"/>
      <c r="FF29" s="8"/>
    </row>
    <row r="30" spans="1:162">
      <c r="A30" s="8" t="s">
        <v>187</v>
      </c>
      <c r="B30" s="8">
        <f t="shared" si="0"/>
        <v>5</v>
      </c>
      <c r="C30" s="8">
        <f t="shared" si="1"/>
        <v>7</v>
      </c>
      <c r="D30" s="16">
        <v>1</v>
      </c>
      <c r="E30" s="16">
        <v>0</v>
      </c>
      <c r="F30" s="17">
        <v>2</v>
      </c>
      <c r="G30" s="16">
        <v>0</v>
      </c>
      <c r="H30" s="17">
        <v>0</v>
      </c>
      <c r="I30" s="16">
        <v>0</v>
      </c>
      <c r="J30" s="16">
        <v>0</v>
      </c>
      <c r="K30" s="8">
        <v>0</v>
      </c>
      <c r="L30" s="16">
        <v>0</v>
      </c>
      <c r="M30" s="8">
        <v>0</v>
      </c>
      <c r="N30" s="16">
        <v>0</v>
      </c>
      <c r="O30" s="8">
        <v>0</v>
      </c>
      <c r="P30" s="16">
        <v>0</v>
      </c>
      <c r="Q30" s="8">
        <v>0</v>
      </c>
      <c r="R30" s="16">
        <v>0</v>
      </c>
      <c r="S30" s="8">
        <v>0</v>
      </c>
      <c r="T30" s="16">
        <v>0</v>
      </c>
      <c r="U30" s="8">
        <v>0</v>
      </c>
      <c r="V30" s="16">
        <v>0</v>
      </c>
      <c r="W30" s="8">
        <v>0</v>
      </c>
      <c r="X30" s="16">
        <v>0</v>
      </c>
      <c r="Y30" s="8">
        <v>0</v>
      </c>
      <c r="Z30" s="8">
        <v>0</v>
      </c>
      <c r="AA30" s="16">
        <v>0</v>
      </c>
      <c r="AB30" s="8">
        <v>0</v>
      </c>
      <c r="AC30" s="16">
        <v>0</v>
      </c>
      <c r="AD30" s="8">
        <v>0</v>
      </c>
      <c r="AE30" s="16">
        <v>0</v>
      </c>
      <c r="AF30" s="8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1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8">
        <v>0</v>
      </c>
      <c r="BM30" s="8">
        <v>0</v>
      </c>
      <c r="BN30" s="8">
        <v>0</v>
      </c>
      <c r="BO30" s="8">
        <v>0</v>
      </c>
      <c r="BP30" s="8">
        <v>2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6">
        <v>0</v>
      </c>
      <c r="CF30" s="8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0</v>
      </c>
      <c r="CN30" s="8">
        <v>0</v>
      </c>
      <c r="CO30" s="8">
        <v>0</v>
      </c>
      <c r="CP30" s="16">
        <v>0</v>
      </c>
      <c r="CQ30" s="16">
        <v>0</v>
      </c>
      <c r="CR30" s="16">
        <v>0</v>
      </c>
      <c r="CS30" s="16">
        <v>0</v>
      </c>
      <c r="CT30" s="16">
        <v>0</v>
      </c>
      <c r="CU30" s="16">
        <v>0</v>
      </c>
      <c r="CV30" s="16">
        <v>0</v>
      </c>
      <c r="CW30" s="16">
        <v>0</v>
      </c>
      <c r="CX30" s="16">
        <v>0</v>
      </c>
      <c r="CY30" s="16">
        <v>0</v>
      </c>
      <c r="CZ30" s="8">
        <v>0</v>
      </c>
      <c r="DA30" s="8">
        <v>0</v>
      </c>
      <c r="DB30" s="8">
        <v>0</v>
      </c>
      <c r="DC30" s="8">
        <v>0</v>
      </c>
      <c r="DD30" s="8">
        <v>0</v>
      </c>
      <c r="DE30" s="8">
        <v>1</v>
      </c>
      <c r="DF30" s="8">
        <v>0</v>
      </c>
      <c r="DG30" s="8">
        <v>0</v>
      </c>
      <c r="DH30" s="8">
        <v>0</v>
      </c>
      <c r="DI30" s="8">
        <v>0</v>
      </c>
      <c r="DJ30" s="16">
        <v>0</v>
      </c>
      <c r="DK30" s="8">
        <v>0</v>
      </c>
      <c r="DL30" s="16">
        <v>0</v>
      </c>
      <c r="DM30" s="8">
        <v>0</v>
      </c>
      <c r="DN30" s="16">
        <v>0</v>
      </c>
      <c r="DO30" s="16">
        <v>0</v>
      </c>
      <c r="DP30" s="8">
        <v>0</v>
      </c>
      <c r="DQ30" s="8">
        <v>0</v>
      </c>
      <c r="DR30" s="16">
        <v>0</v>
      </c>
      <c r="DS30" s="16">
        <v>0</v>
      </c>
      <c r="DT30" s="16">
        <v>0</v>
      </c>
      <c r="DU30" s="16">
        <v>0</v>
      </c>
      <c r="DV30" s="16">
        <v>0</v>
      </c>
      <c r="DW30" s="16">
        <v>0</v>
      </c>
      <c r="DX30" s="8">
        <v>0</v>
      </c>
      <c r="DY30" s="8">
        <v>0</v>
      </c>
      <c r="DZ30" s="8">
        <v>0</v>
      </c>
      <c r="EA30" s="8">
        <v>0</v>
      </c>
      <c r="EB30" s="8">
        <v>0</v>
      </c>
      <c r="EC30" s="8">
        <v>0</v>
      </c>
      <c r="ED30" s="7"/>
      <c r="EE30" s="8">
        <f>SUM(F30+G30+H30+K30+M30+O30+Q30+S30+U30+W30+Y30+Z30+AB30+AD30+AF30+AR30+AS30+AT30+AU30+AV30+AW30+AX30+AY30+AZ30+BA30+BL30+BM30+BN30+BO30+BP30+BQ30+BR30+BS30+BT30+BU30+CF30+CG30+CH30+CI30+CJ30+CK30+CL30+CM30+CN30+CO30+CZ30+DA30+DB30+DC30+DD30+DE30+DF30+DG30+DH30+DI30+DK30+DM30+DP30+DQ30+DX30+DY30+DZ30+EA30+EB30+EC30)</f>
        <v>5</v>
      </c>
      <c r="EF30" s="8">
        <f>(D30+E30+I30+J30+L30+N30+P30+R30+T30+V30+X30+AA30+AC30+AE30+AG30+AH30+AI30+AJ30+AK30+AL30+AM30+AN30+AO30+AP30+AQ30+BB30+BC30+BD30+BE30+BF30+BG30+BH30+BI30+BJ30+BK30+BV30+BW30+BX30+BY30+BZ30+CA30+CB30+CC30+CD30+CE30+CP30+CQ30+CR30+CS30+CT30+CU30+CV30+CW30+CX30+CY30+DJ30+DL30+DN30+DO30+DR30+DS30+DT30+DU30+DV30+DW30)</f>
        <v>2</v>
      </c>
      <c r="EG30" s="7"/>
      <c r="EH30" s="8">
        <f>SUM(J30+K30+P30+Q30+T30+U30+X30+Y30+AA30+AB30+AE30+AF30+AH30+AI30+AJ30+AL30+AM30+AN30+AP30+AQ30+AR30+AS30+AT30+AV30+AW30+AX30+AZ30+BA30+BB30+BG30+BH30+BI30+BL30+BQ30+BR30+BS30+BW30+BX30+BY30+CG30+CH30+CI30+CP30+CV30+CW30+CZ30+DF30+DG30+DL30+DM30+DN30+DO30+DP30+DQ30+DT30+DW30+DZ30+EC30)</f>
        <v>0</v>
      </c>
      <c r="EI30" s="21">
        <f>SUM(L30+M30+N30+O30+R30+S30+V30+W30+Z30+AC30+AD30+AG30+BC30+BD30+BE30+BJ30+BK30+BM30+BN30+BO30+BT30+BU30+BV30+CF30+CM30+CQ30+CR30+CS30+CC30+CX30+DA30+DB30+DC30+DH30+DR30+DS30+DU30+DV30+DX30+DY30+EA30+EB30)</f>
        <v>0</v>
      </c>
      <c r="EJ30" s="8">
        <f>SUM(BZ30+CA30+CB30+CJ30+CK30+CL30)</f>
        <v>0</v>
      </c>
      <c r="EK30" s="8">
        <f>SUM(D30+E30+F30+G30+H30+I30+AK30+AO30+AU30+AY30+BF30+BP30+CD30+CE30+CN30+CO30+CT30+CU30+CY30+DD30+DE30+DI30+DJ30+DK30)</f>
        <v>7</v>
      </c>
      <c r="EL30" s="7"/>
      <c r="EM30" s="8">
        <f>SUM(N30+O30+P30+Q30+W30+AE30+AF30+AG30+AJ30+AN30+AT30+AX30+BB30+BE30+BI30+BL30+BO30+BS30+BW30+CA30+CC30+CG30+CK30+CM30+CR30+CV30+CX30+DB30+DF30+DH30+DN30+DP30+DR30+DS30+DT30+DX30+DY30+DZ30)</f>
        <v>0</v>
      </c>
      <c r="EN30" s="8">
        <f>SUM(R30+S30+T30+U30+AA30+AB30+AC30+AD30+AI30+AM30+AQ30+AS30+AW30+BA30+BD30+BH30+BK30+BN30+BR30+BU30+BV30+BX30+BZ30+CF30+CH30+CJ30+CQ30+CW30+DA30+DG30+DO30+DQ30+DV30+DW30+EB30+EC30)</f>
        <v>0</v>
      </c>
      <c r="EO30" s="8">
        <f>SUM(K30+L30+M30+V30+X30+Y30+Z30+AH30+AL30+AP30+AR30+AV30+AZ30+BC30+BG30+BJ30+BM30+BQ30+BT30+BY30+CB30+CI30+CL30+CP30+CS30+CZ30+DC30+DL30+DM30+DU30+EA30)</f>
        <v>0</v>
      </c>
      <c r="EP30" s="7"/>
      <c r="EQ30" s="8">
        <f>SUM(D30+G30+J30+K30+V30+W30+Z30+AA30+AB30+AC30+AD30+AE30+AF30+AG30+CP30+CZ30+DJ30+DK30+DR30+DS30+DT30+DU30+DV30+DW30+DX30+DY30+DZ30+EA30+EB30+EC30)</f>
        <v>1</v>
      </c>
      <c r="ER30" s="8">
        <f>SUM(AP30+AQ30+AZ30+BA30+BB30+BC30+BD30+BE30+BF30+BL30+BM30+BN30+BO30+BP30)</f>
        <v>3</v>
      </c>
      <c r="ES30" s="8">
        <f>SUM(E30+F30+H30+I30+L30+M30+N30+O30+P30+Q30+R30+S30+T30+U30+AH30+AR30+CQ30+CR30+CS30+CT30+CU30+CV30+CW30+DA30+DB30+DC30+DD30+DE30+DF30+DG30)</f>
        <v>3</v>
      </c>
      <c r="ET30" s="8">
        <f>SUM(BV30+BW30+BX30+BY30+CF30+CG30+CH30+CI30+CX30+CY30+DH30+DI30)</f>
        <v>0</v>
      </c>
      <c r="EU30" s="8">
        <f>SUM(AI30+AJ30+AK30+AS30+AT30+AU30+DM30+DL30+X30+Y30)</f>
        <v>0</v>
      </c>
      <c r="EV30" s="8">
        <f>SUM(BG30+BH30+BI30+BJ30+BK30+BQ30+BR30+BS30+BT30+BU30+BZ30+CA30+CB30+CC30+CD30+CE30+CJ30+CK30+CL30+CM30+CN30+CO30)</f>
        <v>0</v>
      </c>
      <c r="EW30" s="8">
        <f>SUM(DN30+DO30+DP30+DQ30)</f>
        <v>0</v>
      </c>
      <c r="EX30" s="8">
        <f>SUM(AL30+AM30+AN30+AO30+AV30+AW30+AX30+AY30)</f>
        <v>0</v>
      </c>
      <c r="EY30" s="7"/>
      <c r="EZ30" s="8">
        <f>SUM(K30+M30+O30+Q30+S30+U30+W30+Y30+Z30+AB30+AD30+AF30+AR30+AS30+AT30+AV30+AW30+AX30+AZ30+BA30+BL30+BM30+BN30+BO30+BQ30+BR30+BS30+BT30+BU30+CF30+CG30+CH30+CI30+CJ30+CK30+CL30+CM30+CZ30+DA30+DB30+DC30+DF30+DG30+DH30+DM30+DP30+DQ30+DX30+DY30+DZ30+EA30+EB30+EC30)</f>
        <v>0</v>
      </c>
      <c r="FA30" s="8">
        <f>SUM(J30+L30+N30+P30+R30+T30+V30+X30+AA30+AC30+AE30+AG30+AH30+AI30+AJ30+AL30+AM30+AN30+AP30+AQ30+BB30+BC30+BD30+BE30+BG30+BH30+BI30+BJ30+BK30+BV30+BW30+BX30+BY30+CC30+CB30+CA30+BZ30+CP30+CQ30+CR30+CS30+CV30+CW30+CX30+DL30+DN30+DO30+DR30+DS30+DT30+DU30+DV30+DW30)</f>
        <v>0</v>
      </c>
      <c r="FB30" s="8">
        <f>SUM(F30+G30+H30+AU30+AY30+BP30+CN30+CO30+DD30+DE30+DI30+DK30)</f>
        <v>5</v>
      </c>
      <c r="FC30" s="8">
        <f>SUM(D30+E30+I30+AK30+AO30+BF30+CD30+CE30+CT30+CU30+CY30+DJ30)</f>
        <v>2</v>
      </c>
      <c r="FD30" s="8">
        <f t="shared" si="2"/>
        <v>7</v>
      </c>
      <c r="FE30" s="8"/>
      <c r="FF30" s="8"/>
    </row>
    <row r="31" spans="1:162">
      <c r="A31" s="8" t="s">
        <v>188</v>
      </c>
      <c r="B31" s="8">
        <f t="shared" si="0"/>
        <v>5</v>
      </c>
      <c r="C31" s="8">
        <f t="shared" si="1"/>
        <v>15</v>
      </c>
      <c r="D31" s="16">
        <v>0</v>
      </c>
      <c r="E31" s="16">
        <v>0</v>
      </c>
      <c r="F31" s="17">
        <v>3</v>
      </c>
      <c r="G31" s="16">
        <v>0</v>
      </c>
      <c r="H31" s="17">
        <v>0</v>
      </c>
      <c r="I31" s="16">
        <v>1</v>
      </c>
      <c r="J31" s="16">
        <v>0</v>
      </c>
      <c r="K31" s="8">
        <v>0</v>
      </c>
      <c r="L31" s="16">
        <v>0</v>
      </c>
      <c r="M31" s="8">
        <v>0</v>
      </c>
      <c r="N31" s="16">
        <v>0</v>
      </c>
      <c r="O31" s="8">
        <v>0</v>
      </c>
      <c r="P31" s="16">
        <v>0</v>
      </c>
      <c r="Q31" s="8">
        <v>0</v>
      </c>
      <c r="R31" s="16">
        <v>0</v>
      </c>
      <c r="S31" s="8">
        <v>0</v>
      </c>
      <c r="T31" s="16">
        <v>0</v>
      </c>
      <c r="U31" s="8">
        <v>0</v>
      </c>
      <c r="V31" s="16">
        <v>0</v>
      </c>
      <c r="W31" s="8">
        <v>0</v>
      </c>
      <c r="X31" s="16">
        <v>0</v>
      </c>
      <c r="Y31" s="8">
        <v>0</v>
      </c>
      <c r="Z31" s="8">
        <v>0</v>
      </c>
      <c r="AA31" s="16">
        <v>0</v>
      </c>
      <c r="AB31" s="8">
        <v>0</v>
      </c>
      <c r="AC31" s="16">
        <v>0</v>
      </c>
      <c r="AD31" s="8">
        <v>0</v>
      </c>
      <c r="AE31" s="16">
        <v>0</v>
      </c>
      <c r="AF31" s="8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8">
        <v>0</v>
      </c>
      <c r="BM31" s="8">
        <v>0</v>
      </c>
      <c r="BN31" s="8">
        <v>0</v>
      </c>
      <c r="BO31" s="8">
        <v>0</v>
      </c>
      <c r="BP31" s="8">
        <v>1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6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16">
        <v>0</v>
      </c>
      <c r="CQ31" s="16">
        <v>0</v>
      </c>
      <c r="CR31" s="16">
        <v>0</v>
      </c>
      <c r="CS31" s="16">
        <v>0</v>
      </c>
      <c r="CT31" s="16">
        <v>0</v>
      </c>
      <c r="CU31" s="16">
        <v>2</v>
      </c>
      <c r="CV31" s="16">
        <v>0</v>
      </c>
      <c r="CW31" s="16">
        <v>0</v>
      </c>
      <c r="CX31" s="16">
        <v>0</v>
      </c>
      <c r="CY31" s="16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8</v>
      </c>
      <c r="DF31" s="8">
        <v>0</v>
      </c>
      <c r="DG31" s="8">
        <v>0</v>
      </c>
      <c r="DH31" s="8">
        <v>0</v>
      </c>
      <c r="DI31" s="8">
        <v>0</v>
      </c>
      <c r="DJ31" s="16">
        <v>0</v>
      </c>
      <c r="DK31" s="8">
        <v>0</v>
      </c>
      <c r="DL31" s="16">
        <v>0</v>
      </c>
      <c r="DM31" s="8">
        <v>0</v>
      </c>
      <c r="DN31" s="16">
        <v>0</v>
      </c>
      <c r="DO31" s="16">
        <v>0</v>
      </c>
      <c r="DP31" s="8">
        <v>0</v>
      </c>
      <c r="DQ31" s="8">
        <v>0</v>
      </c>
      <c r="DR31" s="16">
        <v>0</v>
      </c>
      <c r="DS31" s="16">
        <v>0</v>
      </c>
      <c r="DT31" s="16">
        <v>0</v>
      </c>
      <c r="DU31" s="16">
        <v>0</v>
      </c>
      <c r="DV31" s="16">
        <v>0</v>
      </c>
      <c r="DW31" s="16">
        <v>0</v>
      </c>
      <c r="DX31" s="8">
        <v>0</v>
      </c>
      <c r="DY31" s="8">
        <v>0</v>
      </c>
      <c r="DZ31" s="8">
        <v>0</v>
      </c>
      <c r="EA31" s="8">
        <v>0</v>
      </c>
      <c r="EB31" s="8">
        <v>0</v>
      </c>
      <c r="EC31" s="8">
        <v>0</v>
      </c>
      <c r="ED31" s="7"/>
      <c r="EE31" s="8">
        <f>SUM(F31+G31+H31+K31+M31+O31+Q31+S31+U31+W31+Y31+Z31+AB31+AD31+AF31+AR31+AS31+AT31+AU31+AV31+AW31+AX31+AY31+AZ31+BA31+BL31+BM31+BN31+BO31+BP31+BQ31+BR31+BS31+BT31+BU31+CF31+CG31+CH31+CI31+CJ31+CK31+CL31+CM31+CN31+CO31+CZ31+DA31+DB31+DC31+DD31+DE31+DF31+DG31+DH31+DI31+DK31+DM31+DP31+DQ31+DX31+DY31+DZ31+EA31+EB31+EC31)</f>
        <v>12</v>
      </c>
      <c r="EF31" s="8">
        <f>(D31+E31+I31+J31+L31+N31+P31+R31+T31+V31+X31+AA31+AC31+AE31+AG31+AH31+AI31+AJ31+AK31+AL31+AM31+AN31+AO31+AP31+AQ31+BB31+BC31+BD31+BE31+BF31+BG31+BH31+BI31+BJ31+BK31+BV31+BW31+BX31+BY31+BZ31+CA31+CB31+CC31+CD31+CE31+CP31+CQ31+CR31+CS31+CT31+CU31+CV31+CW31+CX31+CY31+DJ31+DL31+DN31+DO31+DR31+DS31+DT31+DU31+DV31+DW31)</f>
        <v>3</v>
      </c>
      <c r="EG31" s="7"/>
      <c r="EH31" s="8">
        <f>SUM(J31+K31+P31+Q31+T31+U31+X31+Y31+AA31+AB31+AE31+AF31+AH31+AI31+AJ31+AL31+AM31+AN31+AP31+AQ31+AR31+AS31+AT31+AV31+AW31+AX31+AZ31+BA31+BB31+BG31+BH31+BI31+BL31+BQ31+BR31+BS31+BW31+BX31+BY31+CG31+CH31+CI31+CP31+CV31+CW31+CZ31+DF31+DG31+DL31+DM31+DN31+DO31+DP31+DQ31+DT31+DW31+DZ31+EC31)</f>
        <v>0</v>
      </c>
      <c r="EI31" s="21">
        <f>SUM(L31+M31+N31+O31+R31+S31+V31+W31+Z31+AC31+AD31+AG31+BC31+BD31+BE31+BJ31+BK31+BM31+BN31+BO31+BT31+BU31+BV31+CF31+CM31+CQ31+CR31+CS31+CC31+CX31+DA31+DB31+DC31+DH31+DR31+DS31+DU31+DV31+DX31+DY31+EA31+EB31)</f>
        <v>0</v>
      </c>
      <c r="EJ31" s="8">
        <f>SUM(BZ31+CA31+CB31+CJ31+CK31+CL31)</f>
        <v>0</v>
      </c>
      <c r="EK31" s="8">
        <f>SUM(D31+E31+F31+G31+H31+I31+AK31+AO31+AU31+AY31+BF31+BP31+CD31+CE31+CN31+CO31+CT31+CU31+CY31+DD31+DE31+DI31+DJ31+DK31)</f>
        <v>15</v>
      </c>
      <c r="EL31" s="7"/>
      <c r="EM31" s="8">
        <f>SUM(N31+O31+P31+Q31+W31+AE31+AF31+AG31+AJ31+AN31+AT31+AX31+BB31+BE31+BI31+BL31+BO31+BS31+BW31+CA31+CC31+CG31+CK31+CM31+CR31+CV31+CX31+DB31+DF31+DH31+DN31+DP31+DR31+DS31+DT31+DX31+DY31+DZ31)</f>
        <v>0</v>
      </c>
      <c r="EN31" s="8">
        <f>SUM(R31+S31+T31+U31+AA31+AB31+AC31+AD31+AI31+AM31+AQ31+AS31+AW31+BA31+BD31+BH31+BK31+BN31+BR31+BU31+BV31+BX31+BZ31+CF31+CH31+CJ31+CQ31+CW31+DA31+DG31+DO31+DQ31+DV31+DW31+EB31+EC31)</f>
        <v>0</v>
      </c>
      <c r="EO31" s="8">
        <f>SUM(K31+L31+M31+V31+X31+Y31+Z31+AH31+AL31+AP31+AR31+AV31+AZ31+BC31+BG31+BJ31+BM31+BQ31+BT31+BY31+CB31+CI31+CL31+CP31+CS31+CZ31+DC31+DL31+DM31+DU31+EA31)</f>
        <v>0</v>
      </c>
      <c r="EP31" s="7"/>
      <c r="EQ31" s="8">
        <f>SUM(D31+G31+J31+K31+V31+W31+Z31+AA31+AB31+AC31+AD31+AE31+AF31+AG31+CP31+CZ31+DJ31+DK31+DR31+DS31+DT31+DU31+DV31+DW31+DX31+DY31+DZ31+EA31+EB31+EC31)</f>
        <v>0</v>
      </c>
      <c r="ER31" s="8">
        <f>SUM(AP31+AQ31+AZ31+BA31+BB31+BC31+BD31+BE31+BF31+BL31+BM31+BN31+BO31+BP31)</f>
        <v>1</v>
      </c>
      <c r="ES31" s="8">
        <f>SUM(E31+F31+H31+I31+L31+M31+N31+O31+P31+Q31+R31+S31+T31+U31+AH31+AR31+CQ31+CR31+CS31+CT31+CU31+CV31+CW31+DA31+DB31+DC31+DD31+DE31+DF31+DG31)</f>
        <v>14</v>
      </c>
      <c r="ET31" s="8">
        <f>SUM(BV31+BW31+BX31+BY31+CF31+CG31+CH31+CI31+CX31+CY31+DH31+DI31)</f>
        <v>0</v>
      </c>
      <c r="EU31" s="8">
        <f>SUM(AI31+AJ31+AK31+AS31+AT31+AU31+DM31+DL31+X31+Y31)</f>
        <v>0</v>
      </c>
      <c r="EV31" s="8">
        <f>SUM(BG31+BH31+BI31+BJ31+BK31+BQ31+BR31+BS31+BT31+BU31+BZ31+CA31+CB31+CC31+CD31+CE31+CJ31+CK31+CL31+CM31+CN31+CO31)</f>
        <v>0</v>
      </c>
      <c r="EW31" s="8">
        <f>SUM(DN31+DO31+DP31+DQ31)</f>
        <v>0</v>
      </c>
      <c r="EX31" s="8">
        <f>SUM(AL31+AM31+AN31+AO31+AV31+AW31+AX31+AY31)</f>
        <v>0</v>
      </c>
      <c r="EY31" s="7"/>
      <c r="EZ31" s="8">
        <f>SUM(K31+M31+O31+Q31+S31+U31+W31+Y31+Z31+AB31+AD31+AF31+AR31+AS31+AT31+AV31+AW31+AX31+AZ31+BA31+BL31+BM31+BN31+BO31+BQ31+BR31+BS31+BT31+BU31+CF31+CG31+CH31+CI31+CJ31+CK31+CL31+CM31+CZ31+DA31+DB31+DC31+DF31+DG31+DH31+DM31+DP31+DQ31+DX31+DY31+DZ31+EA31+EB31+EC31)</f>
        <v>0</v>
      </c>
      <c r="FA31" s="8">
        <f>SUM(J31+L31+N31+P31+R31+T31+V31+X31+AA31+AC31+AE31+AG31+AH31+AI31+AJ31+AL31+AM31+AN31+AP31+AQ31+BB31+BC31+BD31+BE31+BG31+BH31+BI31+BJ31+BK31+BV31+BW31+BX31+BY31+CC31+CB31+CA31+BZ31+CP31+CQ31+CR31+CS31+CV31+CW31+CX31+DL31+DN31+DO31+DR31+DS31+DT31+DU31+DV31+DW31)</f>
        <v>0</v>
      </c>
      <c r="FB31" s="8">
        <f>SUM(F31+G31+H31+AU31+AY31+BP31+CN31+CO31+DD31+DE31+DI31+DK31)</f>
        <v>12</v>
      </c>
      <c r="FC31" s="8">
        <f>SUM(D31+E31+I31+AK31+AO31+BF31+CD31+CE31+CT31+CU31+CY31+DJ31)</f>
        <v>3</v>
      </c>
      <c r="FD31" s="8">
        <f t="shared" si="2"/>
        <v>15</v>
      </c>
      <c r="FE31" s="8"/>
      <c r="FF31" s="8"/>
    </row>
    <row r="32" spans="1:162">
      <c r="A32" s="8" t="s">
        <v>189</v>
      </c>
      <c r="B32" s="8">
        <f t="shared" si="0"/>
        <v>6</v>
      </c>
      <c r="C32" s="8">
        <f t="shared" si="1"/>
        <v>40</v>
      </c>
      <c r="D32" s="16">
        <v>11</v>
      </c>
      <c r="E32" s="16">
        <v>0</v>
      </c>
      <c r="F32" s="17">
        <v>0</v>
      </c>
      <c r="G32" s="16">
        <v>17</v>
      </c>
      <c r="H32" s="17">
        <v>0</v>
      </c>
      <c r="I32" s="16">
        <v>0</v>
      </c>
      <c r="J32" s="16">
        <v>0</v>
      </c>
      <c r="K32" s="8">
        <v>0</v>
      </c>
      <c r="L32" s="16">
        <v>0</v>
      </c>
      <c r="M32" s="8">
        <v>0</v>
      </c>
      <c r="N32" s="16">
        <v>0</v>
      </c>
      <c r="O32" s="8">
        <v>0</v>
      </c>
      <c r="P32" s="16">
        <v>0</v>
      </c>
      <c r="Q32" s="8">
        <v>0</v>
      </c>
      <c r="R32" s="16">
        <v>0</v>
      </c>
      <c r="S32" s="8">
        <v>0</v>
      </c>
      <c r="T32" s="16">
        <v>0</v>
      </c>
      <c r="U32" s="8">
        <v>0</v>
      </c>
      <c r="V32" s="16">
        <v>0</v>
      </c>
      <c r="W32" s="8">
        <v>0</v>
      </c>
      <c r="X32" s="16">
        <v>0</v>
      </c>
      <c r="Y32" s="8">
        <v>0</v>
      </c>
      <c r="Z32" s="8">
        <v>0</v>
      </c>
      <c r="AA32" s="16">
        <v>0</v>
      </c>
      <c r="AB32" s="8">
        <v>0</v>
      </c>
      <c r="AC32" s="16">
        <v>0</v>
      </c>
      <c r="AD32" s="8">
        <v>0</v>
      </c>
      <c r="AE32" s="16">
        <v>0</v>
      </c>
      <c r="AF32" s="8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1</v>
      </c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8">
        <v>0</v>
      </c>
      <c r="BM32" s="8">
        <v>0</v>
      </c>
      <c r="BN32" s="8">
        <v>0</v>
      </c>
      <c r="BO32" s="8">
        <v>0</v>
      </c>
      <c r="BP32" s="8">
        <v>1</v>
      </c>
      <c r="BQ32" s="8">
        <v>0</v>
      </c>
      <c r="BR32" s="8">
        <v>0</v>
      </c>
      <c r="BS32" s="8">
        <v>0</v>
      </c>
      <c r="BT32" s="8">
        <v>0</v>
      </c>
      <c r="BU32" s="8">
        <v>0</v>
      </c>
      <c r="BV32" s="16">
        <v>0</v>
      </c>
      <c r="BW32" s="16">
        <v>0</v>
      </c>
      <c r="BX32" s="16">
        <v>0</v>
      </c>
      <c r="BY32" s="16">
        <v>0</v>
      </c>
      <c r="BZ32" s="16">
        <v>0</v>
      </c>
      <c r="CA32" s="16">
        <v>0</v>
      </c>
      <c r="CB32" s="16">
        <v>0</v>
      </c>
      <c r="CC32" s="16">
        <v>0</v>
      </c>
      <c r="CD32" s="16">
        <v>0</v>
      </c>
      <c r="CE32" s="16">
        <v>0</v>
      </c>
      <c r="CF32" s="8">
        <v>0</v>
      </c>
      <c r="CG32" s="8">
        <v>0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16">
        <v>0</v>
      </c>
      <c r="CQ32" s="16">
        <v>0</v>
      </c>
      <c r="CR32" s="16">
        <v>0</v>
      </c>
      <c r="CS32" s="16">
        <v>0</v>
      </c>
      <c r="CT32" s="16">
        <v>0</v>
      </c>
      <c r="CU32" s="16">
        <v>0</v>
      </c>
      <c r="CV32" s="16">
        <v>0</v>
      </c>
      <c r="CW32" s="16">
        <v>0</v>
      </c>
      <c r="CX32" s="16">
        <v>0</v>
      </c>
      <c r="CY32" s="16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</v>
      </c>
      <c r="DF32" s="8">
        <v>0</v>
      </c>
      <c r="DG32" s="8">
        <v>0</v>
      </c>
      <c r="DH32" s="8">
        <v>0</v>
      </c>
      <c r="DI32" s="8">
        <v>0</v>
      </c>
      <c r="DJ32" s="16">
        <v>3</v>
      </c>
      <c r="DK32" s="8">
        <v>7</v>
      </c>
      <c r="DL32" s="16">
        <v>0</v>
      </c>
      <c r="DM32" s="8">
        <v>0</v>
      </c>
      <c r="DN32" s="16">
        <v>0</v>
      </c>
      <c r="DO32" s="16">
        <v>0</v>
      </c>
      <c r="DP32" s="8">
        <v>0</v>
      </c>
      <c r="DQ32" s="8">
        <v>0</v>
      </c>
      <c r="DR32" s="16">
        <v>0</v>
      </c>
      <c r="DS32" s="16">
        <v>0</v>
      </c>
      <c r="DT32" s="16">
        <v>0</v>
      </c>
      <c r="DU32" s="16">
        <v>0</v>
      </c>
      <c r="DV32" s="16">
        <v>0</v>
      </c>
      <c r="DW32" s="16">
        <v>0</v>
      </c>
      <c r="DX32" s="8">
        <v>0</v>
      </c>
      <c r="DY32" s="8">
        <v>0</v>
      </c>
      <c r="DZ32" s="8">
        <v>0</v>
      </c>
      <c r="EA32" s="8">
        <v>0</v>
      </c>
      <c r="EB32" s="8">
        <v>0</v>
      </c>
      <c r="EC32" s="8">
        <v>0</v>
      </c>
      <c r="ED32" s="7"/>
      <c r="EE32" s="8">
        <f>SUM(F32+G32+H32+K32+M32+O32+Q32+S32+U32+W32+Y32+Z32+AB32+AD32+AF32+AR32+AS32+AT32+AU32+AV32+AW32+AX32+AY32+AZ32+BA32+BL32+BM32+BN32+BO32+BP32+BQ32+BR32+BS32+BT32+BU32+CF32+CG32+CH32+CI32+CJ32+CK32+CL32+CM32+CN32+CO32+CZ32+DA32+DB32+DC32+DD32+DE32+DF32+DG32+DH32+DI32+DK32+DM32+DP32+DQ32+DX32+DY32+DZ32+EA32+EB32+EC32)</f>
        <v>25</v>
      </c>
      <c r="EF32" s="8">
        <f>SUM(D32+E32+I32+J32+L32+N32+P32+R32+T32+V32+X32+AA32+AC32+AE32+AG32+AH32+AI32+AJ32+AK32+AL32+AM32+AN32+AO32+AP32+AQ32+BB32+BC32+BD32+BE32+BF32+BG32+BH32+BI32+BJ32+BK32+BV32+BW32+BX32+BY32+BZ32+CA32+CB32+CC32+CD32+CE32+CP32+CQ32+CR32+CS32+CT32+CU32+CV32+CW32+CX32+CY32+DJ32+DL32+DN32+DO32+DR32+DS32+DT32+DU32+DV32+DW32)</f>
        <v>15</v>
      </c>
      <c r="EG32" s="7"/>
      <c r="EH32" s="8">
        <f>SUM(J32+K32+P32+Q32+T32+U32+X32+Y32+AA32+AB32+AE32+AF32+AH32+AI32+AJ32+AL32+AM32+AN32+AP32+AQ32+AR32+AS32+AT32+AV32+AW32+AX32+AZ32+BA32+BB32+BG32+BH32+BI32+BL32+BQ32+BR32+BS32+BW32+BX32+BY32+CG32+CH32+CI32+CP32+CV32+CW32+CZ32+DF32+DG32+DL32+DM32+DN32+DO32+DP32+DQ32+DT32+DW32+DZ32+EC32)</f>
        <v>0</v>
      </c>
      <c r="EI32" s="21">
        <f>SUM(L32+M32+N32+O32+R32+S32+V32+W32+Z32+AC32+AD32+AG32+BC32+BD32+BE32+BJ32+BK32+BM32+BN32+BO32+BT32+BU32+BV32+CF32+CM32+CQ32+CR32+CS32+CC32+CX32+DA32+DB32+DC32+DH32+DR32+DS32+DU32+DV32+DX32+DY32+EA32+EB32)</f>
        <v>0</v>
      </c>
      <c r="EJ32" s="8">
        <f>SUM(BZ32+CA32+CB32+CJ32+CK32+CL32)</f>
        <v>0</v>
      </c>
      <c r="EK32" s="8">
        <f>SUM(D32+E32+F32+G32+H32+I32+AK32+AO32+AU32+AY32+BF32+BP32+CD32+CE32+CN32+CO32+CT32+CU32+CY32+DD32+DE32+DI32+DJ32+DK32)</f>
        <v>40</v>
      </c>
      <c r="EL32" s="7"/>
      <c r="EM32" s="8">
        <f>SUM(N32+O32+P32+Q32+W32+AE32+AF32+AG32+AJ32+AN32+AT32+AX32+BB32+BE32+BI32+BL32+BO32+BS32+BW32+CA32+CC32+CG32+CK32+CM32+CR32+CV32+CX32+DB32+DF32+DH32+DN32+DP32+DR32+DS32+DT32+DX32+DY32+DZ32)</f>
        <v>0</v>
      </c>
      <c r="EN32" s="8">
        <f>SUM(R32+S32+T32+U32+AA32+AB32+AC32+AD32+AI32+AM32+AQ32+AS32+AW32+BA32+BD32+BH32+BK32+BN32+BR32+BU32+BV32+BX32+BZ32+CF32+CH32+CJ32+CQ32+CW32+DA32+DG32+DO32+DQ32+DV32+DW32+EB32+EC32)</f>
        <v>0</v>
      </c>
      <c r="EO32" s="8">
        <f>SUM(K32+L32+M32+V32+X32+Y32+Z32+AH32+AL32+AP32+AR32+AV32+AZ32+BC32+BG32+BJ32+BM32+BQ32+BT32+BY32+CB32+CI32+CL32+CP32+CS32+CZ32+DC32+DL32+DM32+DU32+EA32)</f>
        <v>0</v>
      </c>
      <c r="EP32" s="7"/>
      <c r="EQ32" s="8">
        <f>SUM(D32+G32+J32+K32+V32+W32+Z32+AA32+AB32+AC32+AD32+AE32+AF32+AG32+CP32+CZ32+DJ32+DK32+DR32+DS32+DT32+DU32+DV32+DW32+DX32+DY32+DZ32+EA32+EB32+EC32)</f>
        <v>38</v>
      </c>
      <c r="ER32" s="8">
        <f>SUM(AP32+AQ32+AZ32+BA32+BB32+BC32+BD32+BE32+BF32+BL32+BM32+BN32+BO32+BP32)</f>
        <v>2</v>
      </c>
      <c r="ES32" s="8">
        <f>SUM(E32+F32+H32+I32+L32+M32+N32+O32+P32+Q32+R32+S32+T32+U32+AH32+AR32+CQ32+CR32+CS32+CT32+CU32+CV32+CW32+DA32+DB32+DC32+DD32+DE32+DF32+DG32)</f>
        <v>0</v>
      </c>
      <c r="ET32" s="8">
        <f>SUM(BV32+BW32+BX32+BY32+CF32+CG32+CH32+CI32+CX32+CY32+DH32+DI32)</f>
        <v>0</v>
      </c>
      <c r="EU32" s="8">
        <f>SUM(AI32+AJ32+AK32+AS32+AT32+AU32+DM32+DL32+X32+Y32)</f>
        <v>0</v>
      </c>
      <c r="EV32" s="8">
        <f>SUM(BG32+BH32+BI32+BJ32+BK32+BQ32+BR32+BS32+BT32+BU32+BZ32+CA32+CB32+CC32+CD32+CE32+CJ32+CK32+CL32+CM32+CN32+CO32)</f>
        <v>0</v>
      </c>
      <c r="EW32" s="8">
        <f>SUM(DN32+DO32+DP32+DQ32)</f>
        <v>0</v>
      </c>
      <c r="EX32" s="8">
        <f>SUM(AL32+AM32+AN32+AO32+AV32+AW32+AX32+AY32)</f>
        <v>0</v>
      </c>
      <c r="EY32" s="7"/>
      <c r="EZ32" s="8">
        <f>SUM(K32+M32+O32+Q32+S32+U32+W32+Y32+Z32+AB32+AD32+AF32+AR32+AS32+AT32+AV32+AW32+AX32+AZ32+BA32+BL32+BM32+BN32+BO32+BQ32+BR32+BS32+BT32+BU32+CF32+CG32+CH32+CI32+CJ32+CK32+CL32+CM32+CZ32+DA32+DB32+DC32+DF32+DG32+DH32+DM32+DP32+DQ32+DX32+DY32+DZ32+EA32+EB32+EC32)</f>
        <v>0</v>
      </c>
      <c r="FA32" s="8">
        <f>SUM(J32+L32+N32+P32+R32+T32+V32+X32+AA32+AC32+AE32+AG32+AH32+AI32+AJ32+AL32+AM32+AN32+AP32+AQ32+BB32+BC32+BD32+BE32+BG32+BH32+BI32+BJ32+BK32+BV32+BW32+BX32+BY32+CC32+CB32+CA32+BZ32+CP32+CQ32+CR32+CS32+CV32+CW32+CX32+DL32+DN32+DO32+DR32+DS32+DT32+DU32+DV32+DW32)</f>
        <v>0</v>
      </c>
      <c r="FB32" s="8">
        <f>SUM(F32+G32+H32+AU32+AY32+BP32+CN32+CO32+DD32+DE32+DI32+DK32)</f>
        <v>25</v>
      </c>
      <c r="FC32" s="8">
        <f>SUM(D32+E32+I32+AK32+AO32+BF32+CD32+CE32+CT32+CU32+CY32+DJ32)</f>
        <v>15</v>
      </c>
      <c r="FD32" s="8">
        <f t="shared" si="2"/>
        <v>40</v>
      </c>
      <c r="FE32" s="8"/>
      <c r="FF32" s="8"/>
    </row>
    <row r="33" spans="1:162">
      <c r="A33" s="8" t="s">
        <v>190</v>
      </c>
      <c r="B33" s="8">
        <f t="shared" si="0"/>
        <v>3</v>
      </c>
      <c r="C33" s="8">
        <f t="shared" si="1"/>
        <v>6</v>
      </c>
      <c r="D33" s="16">
        <v>0</v>
      </c>
      <c r="E33" s="16">
        <v>0</v>
      </c>
      <c r="F33" s="17">
        <v>2</v>
      </c>
      <c r="G33" s="16">
        <v>0</v>
      </c>
      <c r="H33" s="17">
        <v>0</v>
      </c>
      <c r="I33" s="16">
        <v>0</v>
      </c>
      <c r="J33" s="16">
        <v>0</v>
      </c>
      <c r="K33" s="8">
        <v>0</v>
      </c>
      <c r="L33" s="16">
        <v>0</v>
      </c>
      <c r="M33" s="8">
        <v>0</v>
      </c>
      <c r="N33" s="16">
        <v>0</v>
      </c>
      <c r="O33" s="8">
        <v>0</v>
      </c>
      <c r="P33" s="16">
        <v>0</v>
      </c>
      <c r="Q33" s="8">
        <v>0</v>
      </c>
      <c r="R33" s="16">
        <v>0</v>
      </c>
      <c r="S33" s="8">
        <v>0</v>
      </c>
      <c r="T33" s="16">
        <v>0</v>
      </c>
      <c r="U33" s="8">
        <v>0</v>
      </c>
      <c r="V33" s="16">
        <v>0</v>
      </c>
      <c r="W33" s="8">
        <v>0</v>
      </c>
      <c r="X33" s="16">
        <v>0</v>
      </c>
      <c r="Y33" s="8">
        <v>0</v>
      </c>
      <c r="Z33" s="8">
        <v>0</v>
      </c>
      <c r="AA33" s="16">
        <v>0</v>
      </c>
      <c r="AB33" s="8">
        <v>0</v>
      </c>
      <c r="AC33" s="16">
        <v>0</v>
      </c>
      <c r="AD33" s="8">
        <v>0</v>
      </c>
      <c r="AE33" s="16">
        <v>0</v>
      </c>
      <c r="AF33" s="8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6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16">
        <v>0</v>
      </c>
      <c r="CQ33" s="16">
        <v>0</v>
      </c>
      <c r="CR33" s="16">
        <v>0</v>
      </c>
      <c r="CS33" s="16">
        <v>0</v>
      </c>
      <c r="CT33" s="16">
        <v>0</v>
      </c>
      <c r="CU33" s="16">
        <v>1</v>
      </c>
      <c r="CV33" s="16">
        <v>0</v>
      </c>
      <c r="CW33" s="16">
        <v>0</v>
      </c>
      <c r="CX33" s="16">
        <v>0</v>
      </c>
      <c r="CY33" s="16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3</v>
      </c>
      <c r="DF33" s="8">
        <v>0</v>
      </c>
      <c r="DG33" s="8">
        <v>0</v>
      </c>
      <c r="DH33" s="8">
        <v>0</v>
      </c>
      <c r="DI33" s="8">
        <v>0</v>
      </c>
      <c r="DJ33" s="16">
        <v>0</v>
      </c>
      <c r="DK33" s="8">
        <v>0</v>
      </c>
      <c r="DL33" s="16">
        <v>0</v>
      </c>
      <c r="DM33" s="8">
        <v>0</v>
      </c>
      <c r="DN33" s="16">
        <v>0</v>
      </c>
      <c r="DO33" s="16">
        <v>0</v>
      </c>
      <c r="DP33" s="8">
        <v>0</v>
      </c>
      <c r="DQ33" s="8">
        <v>0</v>
      </c>
      <c r="DR33" s="16">
        <v>0</v>
      </c>
      <c r="DS33" s="16">
        <v>0</v>
      </c>
      <c r="DT33" s="16">
        <v>0</v>
      </c>
      <c r="DU33" s="16">
        <v>0</v>
      </c>
      <c r="DV33" s="16">
        <v>0</v>
      </c>
      <c r="DW33" s="16">
        <v>0</v>
      </c>
      <c r="DX33" s="8">
        <v>0</v>
      </c>
      <c r="DY33" s="8">
        <v>0</v>
      </c>
      <c r="DZ33" s="8">
        <v>0</v>
      </c>
      <c r="EA33" s="8">
        <v>0</v>
      </c>
      <c r="EB33" s="8">
        <v>0</v>
      </c>
      <c r="EC33" s="8">
        <v>0</v>
      </c>
      <c r="ED33" s="7"/>
      <c r="EE33" s="8">
        <f>SUM(F33+G33+H33+K33+M33+O33+Q33+S33+U33+W33+Y33+Z33+AB33+AD33+AF33+AR33+AS33+AT33+AU33+AV33+AW33+AX33+AY33+AZ33+BA33+BL33+BM33+BN33+BO33+BP33+BQ33+BR33+BS33+BT33+BU33+CF33+CG33+CH33+CI33+CJ33+CK33+CL33+CM33+CN33+CO33+CZ33+DA33+DB33+DC33+DD33+DE33+DF33+DG33+DH33+DI33+DK33+DM33+DP33+DQ33+DX33+DY33+DZ33+EA33+EB33+EC33)</f>
        <v>5</v>
      </c>
      <c r="EF33" s="8">
        <f>SUM(D33+E33+I33+J33+L33+N33+P33+R33+T33+V33+X33+AA33+AC33+AE33+AG33+AH33+AI33+AJ33+AK33+AL33+AM33+AN33+AO33+AP33+AQ33+BB33+BC33+BD33+BE33+BF33+BG33+BH33+BI33+BJ33+BK33+BV33+BW33+BX33+BY33+BZ33+CA33+CB33+CC33+CD33+CE33+CP33+CQ33+CR33+CS33+CT33+CU33+CV33+CW33+CX33+CY33+DJ33+DL33+DN33+DO33+DR33+DS33+DT33+DU33+DV33+DW33)</f>
        <v>1</v>
      </c>
      <c r="EG33" s="7"/>
      <c r="EH33" s="8">
        <f>SUM(J33+K33+P33+Q33+T33+U33+X33+Y33+AA33+AB33+AE33+AF33+AH33+AI33+AJ33+AL33+AM33+AN33+AP33+AQ33+AR33+AS33+AT33+AV33+AW33+AX33+AZ33+BA33+BB33+BG33+BH33+BI33+BL33+BQ33+BR33+BS33+BW33+BX33+BY33+CG33+CH33+CI33+CP33+CV33+CW33+CZ33+DF33+DG33+DL33+DM33+DN33+DO33+DP33+DQ33+DT33+DW33+DZ33+EC33)</f>
        <v>0</v>
      </c>
      <c r="EI33" s="21">
        <f>SUM(L33+M33+N33+O33+R33+S33+V33+W33+Z33+AC33+AD33+AG33+BC33+BD33+BE33+BJ33+BK33+BM33+BN33+BO33+BT33+BU33+BV33+CF33+CM33+CQ33+CR33+CS33+CC33+CX33+DA33+DB33+DC33+DH33+DR33+DS33+DU33+DV33+DX33+DY33+EA33+EB33)</f>
        <v>0</v>
      </c>
      <c r="EJ33" s="8">
        <f>SUM(BZ33+CA33+CB33+CJ33+CK33+CL33)</f>
        <v>0</v>
      </c>
      <c r="EK33" s="8">
        <f>SUM(D33+E33+F33+G33+H33+I33+AK33+AO33+AU33+AY33+BF33+BP33+CD33+CE33+CN33+CO33+CT33+CU33+CY33+DD33+DE33+DI33+DJ33+DK33)</f>
        <v>6</v>
      </c>
      <c r="EL33" s="7"/>
      <c r="EM33" s="8">
        <f>SUM(N33+O33+P33+Q33+W33+AE33+AF33+AG33+AJ33+AN33+AT33+AX33+BB33+BE33+BI33+BL33+BO33+BS33+BW33+CA33+CC33+CG33+CK33+CM33+CR33+CV33+CX33+DB33+DF33+DH33+DN33+DP33+DR33+DS33+DT33+DX33+DY33+DZ33)</f>
        <v>0</v>
      </c>
      <c r="EN33" s="8">
        <f>SUM(R33+S33+T33+U33+AA33+AB33+AC33+AD33+AI33+AM33+AQ33+AS33+AW33+BA33+BD33+BH33+BK33+BN33+BR33+BU33+BV33+BX33+BZ33+CF33+CH33+CJ33+CQ33+CW33+DA33+DG33+DO33+DQ33+DV33+DW33+EB33+EC33)</f>
        <v>0</v>
      </c>
      <c r="EO33" s="8">
        <f>SUM(K33+L33+M33+V33+X33+Y33+Z33+AH33+AL33+AP33+AR33+AV33+AZ33+BC33+BG33+BJ33+BM33+BQ33+BT33+BY33+CB33+CI33+CL33+CP33+CS33+CZ33+DC33+DL33+DM33+DU33+EA33)</f>
        <v>0</v>
      </c>
      <c r="EP33" s="7"/>
      <c r="EQ33" s="8">
        <f>SUM(D33+G33+J33+K33+V33+W33+Z33+AA33+AB33+AC33+AD33+AE33+AF33+AG33+CP33+CZ33+DJ33+DK33+DR33+DS33+DT33+DU33+DV33+DW33+DX33+DY33+DZ33+EA33+EB33+EC33)</f>
        <v>0</v>
      </c>
      <c r="ER33" s="8">
        <f>SUM(AP33+AQ33+AZ33+BA33+BB33+BC33+BD33+BE33+BF33+BL33+BM33+BN33+BO33+BP33)</f>
        <v>0</v>
      </c>
      <c r="ES33" s="8">
        <f>SUM(E33+F33+H33+I33+L33+M33+N33+O33+P33+Q33+R33+S33+T33+U33+AH33+AR33+CQ33+CR33+CS33+CT33+CU33+CV33+CW33+DA33+DB33+DC33+DD33+DE33+DF33+DG33)</f>
        <v>6</v>
      </c>
      <c r="ET33" s="8">
        <f>SUM(BV33+BW33+BX33+BY33+CF33+CG33+CH33+CI33+CX33+CY33+DH33+DI33)</f>
        <v>0</v>
      </c>
      <c r="EU33" s="8">
        <f>SUM(AI33+AJ33+AK33+AS33+AT33+AU33+DM33+DL33+X33+Y33)</f>
        <v>0</v>
      </c>
      <c r="EV33" s="8">
        <f>SUM(BG33+BH33+BI33+BJ33+BK33+BQ33+BR33+BS33+BT33+BU33+BZ33+CA33+CB33+CC33+CD33+CE33+CJ33+CK33+CL33+CM33+CN33+CO33)</f>
        <v>0</v>
      </c>
      <c r="EW33" s="8">
        <f>SUM(DN33+DO33+DP33+DQ33)</f>
        <v>0</v>
      </c>
      <c r="EX33" s="8">
        <f>SUM(AL33+AM33+AN33+AO33+AV33+AW33+AX33+AY33)</f>
        <v>0</v>
      </c>
      <c r="EY33" s="7"/>
      <c r="EZ33" s="8">
        <f>SUM(K33+M33+O33+Q33+S33+U33+W33+Y33+Z33+AB33+AD33+AF33+AR33+AS33+AT33+AV33+AW33+AX33+AZ33+BA33+BL33+BM33+BN33+BO33+BQ33+BR33+BS33+BT33+BU33+CF33+CG33+CH33+CI33+CJ33+CK33+CL33+CM33+CZ33+DA33+DB33+DC33+DF33+DG33+DH33+DM33+DP33+DQ33+DX33+DY33+DZ33+EA33+EB33+EC33)</f>
        <v>0</v>
      </c>
      <c r="FA33" s="8">
        <f>SUM(J33+L33+N33+P33+R33+T33+V33+X33+AA33+AC33+AE33+AG33+AH33+AI33+AJ33+AL33+AM33+AN33+AP33+AQ33+BB33+BC33+BD33+BE33+BG33+BH33+BI33+BJ33+BK33+BV33+BW33+BX33+BY33+CC33+CB33+CA33+BZ33+CP33+CQ33+CR33+CS33+CV33+CW33+CX33+DL33+DN33+DO33+DR33+DS33+DT33+DU33+DV33+DW33)</f>
        <v>0</v>
      </c>
      <c r="FB33" s="8">
        <f>SUM(F33+G33+H33+AU33+AY33+BP33+CN33+CO33+DD33+DE33+DI33+DK33)</f>
        <v>5</v>
      </c>
      <c r="FC33" s="8">
        <f>SUM(D33+E33+I33+AK33+AO33+BF33+CD33+CE33+CT33+CU33+CY33+DJ33)</f>
        <v>1</v>
      </c>
      <c r="FD33" s="8">
        <f t="shared" si="2"/>
        <v>6</v>
      </c>
      <c r="FE33" s="8"/>
      <c r="FF33" s="8"/>
    </row>
    <row r="34" spans="1:162">
      <c r="A34" s="8" t="s">
        <v>191</v>
      </c>
      <c r="B34" s="8">
        <f t="shared" si="0"/>
        <v>3</v>
      </c>
      <c r="C34" s="8">
        <f t="shared" si="1"/>
        <v>25</v>
      </c>
      <c r="D34" s="16">
        <v>0</v>
      </c>
      <c r="E34" s="16">
        <v>0</v>
      </c>
      <c r="F34" s="17">
        <v>12</v>
      </c>
      <c r="G34" s="16">
        <v>0</v>
      </c>
      <c r="H34" s="17">
        <v>0</v>
      </c>
      <c r="I34" s="16">
        <v>4</v>
      </c>
      <c r="J34" s="16">
        <v>0</v>
      </c>
      <c r="K34" s="8">
        <v>0</v>
      </c>
      <c r="L34" s="16">
        <v>0</v>
      </c>
      <c r="M34" s="8">
        <v>0</v>
      </c>
      <c r="N34" s="16">
        <v>0</v>
      </c>
      <c r="O34" s="8">
        <v>0</v>
      </c>
      <c r="P34" s="16">
        <v>0</v>
      </c>
      <c r="Q34" s="8">
        <v>0</v>
      </c>
      <c r="R34" s="16">
        <v>0</v>
      </c>
      <c r="S34" s="8">
        <v>0</v>
      </c>
      <c r="T34" s="16">
        <v>0</v>
      </c>
      <c r="U34" s="8">
        <v>0</v>
      </c>
      <c r="V34" s="16">
        <v>0</v>
      </c>
      <c r="W34" s="8">
        <v>0</v>
      </c>
      <c r="X34" s="16">
        <v>0</v>
      </c>
      <c r="Y34" s="8">
        <v>0</v>
      </c>
      <c r="Z34" s="8">
        <v>0</v>
      </c>
      <c r="AA34" s="16">
        <v>0</v>
      </c>
      <c r="AB34" s="8">
        <v>0</v>
      </c>
      <c r="AC34" s="16">
        <v>0</v>
      </c>
      <c r="AD34" s="8">
        <v>0</v>
      </c>
      <c r="AE34" s="16">
        <v>0</v>
      </c>
      <c r="AF34" s="8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6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16">
        <v>0</v>
      </c>
      <c r="CQ34" s="16">
        <v>0</v>
      </c>
      <c r="CR34" s="16">
        <v>0</v>
      </c>
      <c r="CS34" s="16">
        <v>0</v>
      </c>
      <c r="CT34" s="16">
        <v>0</v>
      </c>
      <c r="CU34" s="16">
        <v>0</v>
      </c>
      <c r="CV34" s="16">
        <v>0</v>
      </c>
      <c r="CW34" s="16">
        <v>0</v>
      </c>
      <c r="CX34" s="16">
        <v>0</v>
      </c>
      <c r="CY34" s="16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9</v>
      </c>
      <c r="DF34" s="8">
        <v>0</v>
      </c>
      <c r="DG34" s="8">
        <v>0</v>
      </c>
      <c r="DH34" s="8">
        <v>0</v>
      </c>
      <c r="DI34" s="8">
        <v>0</v>
      </c>
      <c r="DJ34" s="16">
        <v>0</v>
      </c>
      <c r="DK34" s="8">
        <v>0</v>
      </c>
      <c r="DL34" s="16">
        <v>0</v>
      </c>
      <c r="DM34" s="8">
        <v>0</v>
      </c>
      <c r="DN34" s="16">
        <v>0</v>
      </c>
      <c r="DO34" s="16">
        <v>0</v>
      </c>
      <c r="DP34" s="8">
        <v>0</v>
      </c>
      <c r="DQ34" s="8">
        <v>0</v>
      </c>
      <c r="DR34" s="16">
        <v>0</v>
      </c>
      <c r="DS34" s="16">
        <v>0</v>
      </c>
      <c r="DT34" s="16">
        <v>0</v>
      </c>
      <c r="DU34" s="16">
        <v>0</v>
      </c>
      <c r="DV34" s="16">
        <v>0</v>
      </c>
      <c r="DW34" s="16">
        <v>0</v>
      </c>
      <c r="DX34" s="8">
        <v>0</v>
      </c>
      <c r="DY34" s="8">
        <v>0</v>
      </c>
      <c r="DZ34" s="8">
        <v>0</v>
      </c>
      <c r="EA34" s="8">
        <v>0</v>
      </c>
      <c r="EB34" s="8">
        <v>0</v>
      </c>
      <c r="EC34" s="8">
        <v>0</v>
      </c>
      <c r="ED34" s="7"/>
      <c r="EE34" s="8">
        <f>SUM(F34+G34+H34+K34+M34+O34+Q34+S34+U34+W34+Y34+Z34+AB34+AD34+AF34+AR34+AS34+AT34+AU34+AV34+AW34+AX34+AY34+AZ34+BA34+BL34+BM34+BN34+BO34+BP34+BQ34+BR34+BS34+BT34+BU34+CF34+CG34+CH34+CI34+CJ34+CK34+CL34+CM34+CN34+CO34+CZ34+DA34+DB34+DC34+DD34+DE34+DF34+DG34+DH34+DI34+DK34+DM34+DP34+DQ34+DX34+DY34+DZ34+EA34+EB34+EC34)</f>
        <v>21</v>
      </c>
      <c r="EF34" s="8">
        <f>SUM(D34+E34+I34+J34+L34+N34+P34+R34+T34+V34+X34+AA34+AC34+AE34+AG34+AH34+AI34+AJ34+AK34+AL34+AM34+AN34+AO34+AP34+AQ34+BB34+BC34+BD34+BE34+BF34+BG34+BH34+BI34+BJ34+BK34+BV34+BW34+BX34+BY34+BZ34+CA34+CB34+CC34+CD34+CE34+CP34+CQ34+CR34+CS34+CT34+CU34+CV34+CW34+CX34+CY34+DJ34+DL34+DN34+DO34+DR34+DS34+DT34+DU34+DV34+DW34)</f>
        <v>4</v>
      </c>
      <c r="EG34" s="7"/>
      <c r="EH34" s="8">
        <f>SUM(J34+K34+P34+Q34+T34+U34+X34+Y34+AA34+AB34+AE34+AF34+AH34+AI34+AJ34+AL34+AM34+AN34+AP34+AQ34+AR34+AS34+AT34+AV34+AW34+AX34+AZ34+BA34+BB34+BG34+BH34+BI34+BL34+BQ34+BR34+BS34+BW34+BX34+BY34+CG34+CH34+CI34+CP34+CV34+CW34+CZ34+DF34+DG34+DL34+DM34+DN34+DO34+DP34+DQ34+DT34+DW34+DZ34+EC34)</f>
        <v>0</v>
      </c>
      <c r="EI34" s="21">
        <f>SUM(L34+M34+N34+O34+R34+S34+V34+W34+Z34+AC34+AD34+AG34+BC34+BD34+BE34+BJ34+BK34+BM34+BN34+BO34+BT34+BU34+BV34+CF34+CM34+CQ34+CR34+CS34+CC34+CX34+DA34+DB34+DC34+DH34+DR34+DS34+DU34+DV34+DX34+DY34+EA34+EB34)</f>
        <v>0</v>
      </c>
      <c r="EJ34" s="8">
        <f>SUM(BZ34+CA34+CB34+CJ34+CK34+CL34)</f>
        <v>0</v>
      </c>
      <c r="EK34" s="8">
        <f>SUM(D34+E34+F34+G34+H34+I34+AK34+AO34+AU34+AY34+BF34+BP34+CD34+CE34+CN34+CO34+CT34+CU34+CY34+DD34+DE34+DI34+DJ34+DK34)</f>
        <v>25</v>
      </c>
      <c r="EL34" s="7"/>
      <c r="EM34" s="8">
        <f>SUM(N34+O34+P34+Q34+W34+AE34+AF34+AG34+AJ34+AN34+AT34+AX34+BB34+BE34+BI34+BL34+BO34+BS34+BW34+CA34+CC34+CG34+CK34+CM34+CR34+CV34+CX34+DB34+DF34+DH34+DN34+DP34+DR34+DS34+DT34+DX34+DY34+DZ34)</f>
        <v>0</v>
      </c>
      <c r="EN34" s="8">
        <f>SUM(R34+S34+T34+U34+AA34+AB34+AC34+AD34+AI34+AM34+AQ34+AS34+AW34+BA34+BD34+BH34+BK34+BN34+BR34+BU34+BV34+BX34+BZ34+CF34+CH34+CJ34+CQ34+CW34+DA34+DG34+DO34+DQ34+DV34+DW34+EB34+EC34)</f>
        <v>0</v>
      </c>
      <c r="EO34" s="8">
        <f>SUM(K34+L34+M34+V34+X34+Y34+Z34+AH34+AL34+AP34+AR34+AV34+AZ34+BC34+BG34+BJ34+BM34+BQ34+BT34+BY34+CB34+CI34+CL34+CP34+CS34+CZ34+DC34+DL34+DM34+DU34+EA34)</f>
        <v>0</v>
      </c>
      <c r="EP34" s="7"/>
      <c r="EQ34" s="8">
        <f>SUM(D34+G34+J34+K34+V34+W34+Z34+AA34+AB34+AC34+AD34+AE34+AF34+AG34+CP34+CZ34+DJ34+DK34+DR34+DS34+DT34+DU34+DV34+DW34+DX34+DY34+DZ34+EA34+EB34+EC34)</f>
        <v>0</v>
      </c>
      <c r="ER34" s="8">
        <f>SUM(AP34+AQ34+AZ34+BA34+BB34+BC34+BD34+BE34+BF34+BL34+BM34+BN34+BO34+BP34)</f>
        <v>0</v>
      </c>
      <c r="ES34" s="8">
        <f>SUM(E34+F34+H34+I34+L34+M34+N34+O34+P34+Q34+R34+S34+T34+U34+AH34+AR34+CQ34+CR34+CS34+CT34+CU34+CV34+CW34+DA34+DB34+DC34+DD34+DE34+DF34+DG34)</f>
        <v>25</v>
      </c>
      <c r="ET34" s="8">
        <f>SUM(BV34+BW34+BX34+BY34+CF34+CG34+CH34+CI34+CX34+CY34+DH34+DI34)</f>
        <v>0</v>
      </c>
      <c r="EU34" s="8">
        <f>SUM(AI34+AJ34+AK34+AS34+AT34+AU34+DM34+DL34+X34+Y34)</f>
        <v>0</v>
      </c>
      <c r="EV34" s="8">
        <f>SUM(BG34+BH34+BI34+BJ34+BK34+BQ34+BR34+BS34+BT34+BU34+BZ34+CA34+CB34+CC34+CD34+CE34+CJ34+CK34+CL34+CM34+CN34+CO34)</f>
        <v>0</v>
      </c>
      <c r="EW34" s="8">
        <f>SUM(DN34+DO34+DP34+DQ34)</f>
        <v>0</v>
      </c>
      <c r="EX34" s="8">
        <f>SUM(AL34+AM34+AN34+AO34+AV34+AW34+AX34+AY34)</f>
        <v>0</v>
      </c>
      <c r="EY34" s="7"/>
      <c r="EZ34" s="8">
        <f>SUM(K34+M34+O34+Q34+S34+U34+W34+Y34+Z34+AB34+AD34+AF34+AR34+AS34+AT34+AV34+AW34+AX34+AZ34+BA34+BL34+BM34+BN34+BO34+BQ34+BR34+BS34+BT34+BU34+CF34+CG34+CH34+CI34+CJ34+CK34+CL34+CM34+CZ34+DA34+DB34+DC34+DF34+DG34+DH34+DM34+DP34+DQ34+DX34+DY34+DZ34+EA34+EB34+EC34)</f>
        <v>0</v>
      </c>
      <c r="FA34" s="8">
        <f>SUM(J34+L34+N34+P34+R34+T34+V34+X34+AA34+AC34+AE34+AG34+AH34+AI34+AJ34+AL34+AM34+AN34+AP34+AQ34+BB34+BC34+BD34+BE34+BG34+BH34+BI34+BJ34+BK34+BV34+BW34+BX34+BY34+CC34+CB34+CA34+BZ34+CP34+CQ34+CR34+CS34+CV34+CW34+CX34+DL34+DN34+DO34+DR34+DS34+DT34+DU34+DV34+DW34)</f>
        <v>0</v>
      </c>
      <c r="FB34" s="8">
        <f>SUM(F34+G34+H34+AU34+AY34+BP34+CN34+CO34+DD34+DE34+DI34+DK34)</f>
        <v>21</v>
      </c>
      <c r="FC34" s="8">
        <f>SUM(D34+E34+I34+AK34+AO34+BF34+CD34+CE34+CT34+CU34+CY34+DJ34)</f>
        <v>4</v>
      </c>
      <c r="FD34" s="8">
        <f t="shared" si="2"/>
        <v>25</v>
      </c>
      <c r="FE34" s="8"/>
      <c r="FF34" s="8"/>
    </row>
    <row r="35" spans="1:162">
      <c r="A35" s="8" t="s">
        <v>192</v>
      </c>
      <c r="B35" s="8">
        <f t="shared" si="0"/>
        <v>5</v>
      </c>
      <c r="C35" s="8">
        <f t="shared" si="1"/>
        <v>22</v>
      </c>
      <c r="D35" s="16">
        <v>1</v>
      </c>
      <c r="E35" s="16">
        <v>0</v>
      </c>
      <c r="F35" s="17">
        <v>7</v>
      </c>
      <c r="G35" s="16">
        <v>2</v>
      </c>
      <c r="H35" s="17">
        <v>0</v>
      </c>
      <c r="I35" s="16">
        <v>0</v>
      </c>
      <c r="J35" s="16">
        <v>0</v>
      </c>
      <c r="K35" s="8">
        <v>0</v>
      </c>
      <c r="L35" s="16">
        <v>0</v>
      </c>
      <c r="M35" s="8">
        <v>0</v>
      </c>
      <c r="N35" s="16">
        <v>0</v>
      </c>
      <c r="O35" s="8">
        <v>0</v>
      </c>
      <c r="P35" s="16">
        <v>0</v>
      </c>
      <c r="Q35" s="8">
        <v>0</v>
      </c>
      <c r="R35" s="16">
        <v>0</v>
      </c>
      <c r="S35" s="8">
        <v>0</v>
      </c>
      <c r="T35" s="16">
        <v>0</v>
      </c>
      <c r="U35" s="8">
        <v>0</v>
      </c>
      <c r="V35" s="16">
        <v>0</v>
      </c>
      <c r="W35" s="8">
        <v>0</v>
      </c>
      <c r="X35" s="16">
        <v>0</v>
      </c>
      <c r="Y35" s="8">
        <v>0</v>
      </c>
      <c r="Z35" s="8">
        <v>0</v>
      </c>
      <c r="AA35" s="16">
        <v>0</v>
      </c>
      <c r="AB35" s="8">
        <v>0</v>
      </c>
      <c r="AC35" s="16">
        <v>0</v>
      </c>
      <c r="AD35" s="8">
        <v>0</v>
      </c>
      <c r="AE35" s="16">
        <v>0</v>
      </c>
      <c r="AF35" s="8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16">
        <v>0</v>
      </c>
      <c r="BC35" s="16">
        <v>0</v>
      </c>
      <c r="BD35" s="16">
        <v>0</v>
      </c>
      <c r="BE35" s="16">
        <v>0</v>
      </c>
      <c r="BF35" s="16">
        <v>0</v>
      </c>
      <c r="BG35" s="16">
        <v>0</v>
      </c>
      <c r="BH35" s="16">
        <v>0</v>
      </c>
      <c r="BI35" s="16">
        <v>0</v>
      </c>
      <c r="BJ35" s="16">
        <v>0</v>
      </c>
      <c r="BK35" s="16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>
        <v>0</v>
      </c>
      <c r="BV35" s="16">
        <v>0</v>
      </c>
      <c r="BW35" s="16">
        <v>0</v>
      </c>
      <c r="BX35" s="16">
        <v>0</v>
      </c>
      <c r="BY35" s="16">
        <v>0</v>
      </c>
      <c r="BZ35" s="16">
        <v>0</v>
      </c>
      <c r="CA35" s="16">
        <v>0</v>
      </c>
      <c r="CB35" s="16">
        <v>0</v>
      </c>
      <c r="CC35" s="16">
        <v>0</v>
      </c>
      <c r="CD35" s="16">
        <v>0</v>
      </c>
      <c r="CE35" s="16">
        <v>0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16">
        <v>0</v>
      </c>
      <c r="CQ35" s="16">
        <v>0</v>
      </c>
      <c r="CR35" s="16">
        <v>0</v>
      </c>
      <c r="CS35" s="16">
        <v>0</v>
      </c>
      <c r="CT35" s="16">
        <v>0</v>
      </c>
      <c r="CU35" s="16">
        <v>0</v>
      </c>
      <c r="CV35" s="16">
        <v>0</v>
      </c>
      <c r="CW35" s="16">
        <v>0</v>
      </c>
      <c r="CX35" s="16">
        <v>0</v>
      </c>
      <c r="CY35" s="16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10</v>
      </c>
      <c r="DF35" s="8">
        <v>0</v>
      </c>
      <c r="DG35" s="8">
        <v>0</v>
      </c>
      <c r="DH35" s="8">
        <v>0</v>
      </c>
      <c r="DI35" s="8">
        <v>0</v>
      </c>
      <c r="DJ35" s="16">
        <v>2</v>
      </c>
      <c r="DK35" s="8">
        <v>0</v>
      </c>
      <c r="DL35" s="16">
        <v>0</v>
      </c>
      <c r="DM35" s="8">
        <v>0</v>
      </c>
      <c r="DN35" s="16">
        <v>0</v>
      </c>
      <c r="DO35" s="16">
        <v>0</v>
      </c>
      <c r="DP35" s="8">
        <v>0</v>
      </c>
      <c r="DQ35" s="8">
        <v>0</v>
      </c>
      <c r="DR35" s="16">
        <v>0</v>
      </c>
      <c r="DS35" s="16">
        <v>0</v>
      </c>
      <c r="DT35" s="16">
        <v>0</v>
      </c>
      <c r="DU35" s="16">
        <v>0</v>
      </c>
      <c r="DV35" s="16">
        <v>0</v>
      </c>
      <c r="DW35" s="16">
        <v>0</v>
      </c>
      <c r="DX35" s="8">
        <v>0</v>
      </c>
      <c r="DY35" s="8">
        <v>0</v>
      </c>
      <c r="DZ35" s="8">
        <v>0</v>
      </c>
      <c r="EA35" s="8">
        <v>0</v>
      </c>
      <c r="EB35" s="8">
        <v>0</v>
      </c>
      <c r="EC35" s="8">
        <v>0</v>
      </c>
      <c r="ED35" s="7"/>
      <c r="EE35" s="8">
        <f>SUM(F35+G35+H35+K35+M35+O35+Q35+S35+U35+W35+Y35+Z35+AB35+AD35+AF35+AR35+AS35+AT35+AU35+AV35+AW35+AX35+AY35+AZ35+BA35+BL35+BM35+BN35+BO35+BP35+BQ35+BR35+BS35+BT35+BU35+CF35+CG35+CH35+CI35+CJ35+CK35+CL35+CM35+CN35+CO35+CZ35+DA35+DB35+DC35+DD35+DE35+DF35+DG35+DH35+DI35+DK35+DM35+DP35+DQ35+DX35+DY35+DZ35+EA35+EB35+EC35)</f>
        <v>19</v>
      </c>
      <c r="EF35" s="8">
        <f>SUM(D35+E35+I35+J35+L35+N35+P35+R35+T35+V35+X35+AA35+AC35+AE35+AG35+AH35+AI35+AJ35+AK35+AL35+AM35+AN35+AO35+AP35+AQ35+BB35+BC35+BD35+BE35+BF35+BG35+BH35+BI35+BJ35+BK35+BV35+BW35+BX35+BY35+BZ35+CA35+CB35+CC35+CD35+CE35+CP35+CQ35+CR35+CS35+CT35+CU35+CV35+CW35+CX35+CY35+DJ35+DL35+DN35+DO35+DR35+DS35+DT35+DU35+DV35+DW35)</f>
        <v>3</v>
      </c>
      <c r="EG35" s="7"/>
      <c r="EH35" s="8">
        <f>SUM(J35+K35+P35+Q35+T35+U35+X35+Y35+AA35+AB35+AE35+AF35+AH35+AI35+AJ35+AL35+AM35+AN35+AP35+AQ35+AR35+AS35+AT35+AV35+AW35+AX35+AZ35+BA35+BB35+BG35+BH35+BI35+BL35+BQ35+BR35+BS35+BW35+BX35+BY35+CG35+CH35+CI35+CP35+CV35+CW35+CZ35+DF35+DG35+DL35+DM35+DN35+DO35+DP35+DQ35+DT35+DW35+DZ35+EC35)</f>
        <v>0</v>
      </c>
      <c r="EI35" s="21">
        <f>SUM(L35+M35+N35+O35+R35+S35+V35+W35+Z35+AC35+AD35+AG35+BC35+BD35+BE35+BJ35+BK35+BM35+BN35+BO35+BT35+BU35+BV35+CF35+CM35+CQ35+CR35+CS35+CC35+CX35+DA35+DB35+DC35+DH35+DR35+DS35+DU35+DV35+DX35+DY35+EA35+EB35)</f>
        <v>0</v>
      </c>
      <c r="EJ35" s="8">
        <f>SUM(BZ35+CA35+CB35+CJ35+CK35+CL35)</f>
        <v>0</v>
      </c>
      <c r="EK35" s="8">
        <f>SUM(D35+E35+F35+G35+H35+I35+AK35+AO35+AU35+AY35+BF35+BP35+CD35+CE35+CN35+CO35+CT35+CU35+CY35+DD35+DE35+DI35+DJ35+DK35)</f>
        <v>22</v>
      </c>
      <c r="EL35" s="7"/>
      <c r="EM35" s="8">
        <f>SUM(N35+O35+P35+Q35+W35+AE35+AF35+AG35+AJ35+AN35+AT35+AX35+BB35+BE35+BI35+BL35+BO35+BS35+BW35+CA35+CC35+CG35+CK35+CM35+CR35+CV35+CX35+DB35+DF35+DH35+DN35+DP35+DR35+DS35+DT35+DX35+DY35+DZ35)</f>
        <v>0</v>
      </c>
      <c r="EN35" s="8">
        <f>SUM(R35+S35+T35+U35+AA35+AB35+AC35+AD35+AI35+AM35+AQ35+AS35+AW35+BA35+BD35+BH35+BK35+BN35+BR35+BU35+BV35+BX35+BZ35+CF35+CH35+CJ35+CQ35+CW35+DA35+DG35+DO35+DQ35+DV35+DW35+EB35+EC35)</f>
        <v>0</v>
      </c>
      <c r="EO35" s="8">
        <f>SUM(K35+L35+M35+V35+X35+Y35+Z35+AH35+AL35+AP35+AR35+AV35+AZ35+BC35+BG35+BJ35+BM35+BQ35+BT35+BY35+CB35+CI35+CL35+CP35+CS35+CZ35+DC35+DL35+DM35+DU35+EA35)</f>
        <v>0</v>
      </c>
      <c r="EP35" s="7"/>
      <c r="EQ35" s="8">
        <f>SUM(D35+G35+J35+K35+V35+W35+Z35+AA35+AB35+AC35+AD35+AE35+AF35+AG35+CP35+CZ35+DJ35+DK35+DR35+DS35+DT35+DU35+DV35+DW35+DX35+DY35+DZ35+EA35+EB35+EC35)</f>
        <v>5</v>
      </c>
      <c r="ER35" s="8">
        <f>SUM(AP35+AQ35+AZ35+BA35+BB35+BC35+BD35+BE35+BF35+BL35+BM35+BN35+BO35+BP35)</f>
        <v>0</v>
      </c>
      <c r="ES35" s="8">
        <f>SUM(E35+F35+H35+I35+L35+M35+N35+O35+P35+Q35+R35+S35+T35+U35+AH35+AR35+CQ35+CR35+CS35+CT35+CU35+CV35+CW35+DA35+DB35+DC35+DD35+DE35+DF35+DG35)</f>
        <v>17</v>
      </c>
      <c r="ET35" s="8">
        <f>SUM(BV35+BW35+BX35+BY35+CF35+CG35+CH35+CI35+CX35+CY35+DH35+DI35)</f>
        <v>0</v>
      </c>
      <c r="EU35" s="8">
        <f>SUM(AI35+AJ35+AK35+AS35+AT35+AU35+DM35+DL35+X35+Y35)</f>
        <v>0</v>
      </c>
      <c r="EV35" s="8">
        <f>SUM(BG35+BH35+BI35+BJ35+BK35+BQ35+BR35+BS35+BT35+BU35+BZ35+CA35+CB35+CC35+CD35+CE35+CJ35+CK35+CL35+CM35+CN35+CO35)</f>
        <v>0</v>
      </c>
      <c r="EW35" s="8">
        <f>SUM(DN35+DO35+DP35+DQ35)</f>
        <v>0</v>
      </c>
      <c r="EX35" s="8">
        <f>SUM(AL35+AM35+AN35+AO35+AV35+AW35+AX35+AY35)</f>
        <v>0</v>
      </c>
      <c r="EY35" s="7"/>
      <c r="EZ35" s="8">
        <f>SUM(K35+M35+O35+Q35+S35+U35+W35+Y35+Z35+AB35+AD35+AF35+AR35+AS35+AT35+AV35+AW35+AX35+AZ35+BA35+BL35+BM35+BN35+BO35+BQ35+BR35+BS35+BT35+BU35+CF35+CG35+CH35+CI35+CJ35+CK35+CL35+CM35+CZ35+DA35+DB35+DC35+DF35+DG35+DH35+DM35+DP35+DQ35+DX35+DY35+DZ35+EA35+EB35+EC35)</f>
        <v>0</v>
      </c>
      <c r="FA35" s="8">
        <f>SUM(J35+L35+N35+P35+R35+T35+V35+X35+AA35+AC35+AE35+AG35+AH35+AI35+AJ35+AL35+AM35+AN35+AP35+AQ35+BB35+BC35+BD35+BE35+BG35+BH35+BI35+BJ35+BK35+BV35+BW35+BX35+BY35+CC35+CB35+CA35+BZ35+CP35+CQ35+CR35+CS35+CV35+CW35+CX35+DL35+DN35+DO35+DR35+DS35+DT35+DU35+DV35+DW35)</f>
        <v>0</v>
      </c>
      <c r="FB35" s="8">
        <f>SUM(F35+G35+H35+AU35+AY35+BP35+CN35+CO35+DD35+DE35+DI35+DK35)</f>
        <v>19</v>
      </c>
      <c r="FC35" s="8">
        <f>SUM(D35+E35+I35+AK35+AO35+BF35+CD35+CE35+CT35+CU35+CY35+DJ35)</f>
        <v>3</v>
      </c>
      <c r="FD35" s="8">
        <f t="shared" si="2"/>
        <v>22</v>
      </c>
      <c r="FE35" s="8"/>
      <c r="FF35" s="8"/>
    </row>
    <row r="36" spans="1:162">
      <c r="A36" s="8" t="s">
        <v>193</v>
      </c>
      <c r="B36" s="8">
        <f t="shared" si="0"/>
        <v>7</v>
      </c>
      <c r="C36" s="8">
        <f t="shared" si="1"/>
        <v>26</v>
      </c>
      <c r="D36" s="16">
        <v>6</v>
      </c>
      <c r="E36" s="16">
        <v>1</v>
      </c>
      <c r="F36" s="17">
        <v>0</v>
      </c>
      <c r="G36" s="16">
        <v>5</v>
      </c>
      <c r="H36" s="17">
        <v>0</v>
      </c>
      <c r="I36" s="16">
        <v>0</v>
      </c>
      <c r="J36" s="16">
        <v>0</v>
      </c>
      <c r="K36" s="8">
        <v>0</v>
      </c>
      <c r="L36" s="16">
        <v>0</v>
      </c>
      <c r="M36" s="8">
        <v>0</v>
      </c>
      <c r="N36" s="16">
        <v>0</v>
      </c>
      <c r="O36" s="8">
        <v>0</v>
      </c>
      <c r="P36" s="16">
        <v>0</v>
      </c>
      <c r="Q36" s="8">
        <v>0</v>
      </c>
      <c r="R36" s="16">
        <v>0</v>
      </c>
      <c r="S36" s="8">
        <v>0</v>
      </c>
      <c r="T36" s="16">
        <v>0</v>
      </c>
      <c r="U36" s="8">
        <v>0</v>
      </c>
      <c r="V36" s="16">
        <v>0</v>
      </c>
      <c r="W36" s="8">
        <v>0</v>
      </c>
      <c r="X36" s="16">
        <v>0</v>
      </c>
      <c r="Y36" s="8">
        <v>0</v>
      </c>
      <c r="Z36" s="8">
        <v>0</v>
      </c>
      <c r="AA36" s="16">
        <v>0</v>
      </c>
      <c r="AB36" s="8">
        <v>0</v>
      </c>
      <c r="AC36" s="16">
        <v>0</v>
      </c>
      <c r="AD36" s="8">
        <v>0</v>
      </c>
      <c r="AE36" s="16">
        <v>0</v>
      </c>
      <c r="AF36" s="8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8">
        <v>0</v>
      </c>
      <c r="BM36" s="8">
        <v>0</v>
      </c>
      <c r="BN36" s="8">
        <v>0</v>
      </c>
      <c r="BO36" s="8">
        <v>0</v>
      </c>
      <c r="BP36" s="8">
        <v>7</v>
      </c>
      <c r="BQ36" s="8">
        <v>0</v>
      </c>
      <c r="BR36" s="8">
        <v>0</v>
      </c>
      <c r="BS36" s="8">
        <v>0</v>
      </c>
      <c r="BT36" s="8">
        <v>0</v>
      </c>
      <c r="BU36" s="8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6">
        <v>0</v>
      </c>
      <c r="CF36" s="8">
        <v>0</v>
      </c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16">
        <v>0</v>
      </c>
      <c r="CQ36" s="16">
        <v>0</v>
      </c>
      <c r="CR36" s="16">
        <v>0</v>
      </c>
      <c r="CS36" s="16">
        <v>0</v>
      </c>
      <c r="CT36" s="16">
        <v>0</v>
      </c>
      <c r="CU36" s="16">
        <v>0</v>
      </c>
      <c r="CV36" s="16">
        <v>0</v>
      </c>
      <c r="CW36" s="16">
        <v>0</v>
      </c>
      <c r="CX36" s="16">
        <v>0</v>
      </c>
      <c r="CY36" s="16">
        <v>1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8">
        <v>0</v>
      </c>
      <c r="DG36" s="8">
        <v>0</v>
      </c>
      <c r="DH36" s="8">
        <v>0</v>
      </c>
      <c r="DI36" s="8">
        <v>5</v>
      </c>
      <c r="DJ36" s="16">
        <v>0</v>
      </c>
      <c r="DK36" s="8">
        <v>1</v>
      </c>
      <c r="DL36" s="16">
        <v>0</v>
      </c>
      <c r="DM36" s="8">
        <v>0</v>
      </c>
      <c r="DN36" s="16">
        <v>0</v>
      </c>
      <c r="DO36" s="16">
        <v>0</v>
      </c>
      <c r="DP36" s="8">
        <v>0</v>
      </c>
      <c r="DQ36" s="8">
        <v>0</v>
      </c>
      <c r="DR36" s="16">
        <v>0</v>
      </c>
      <c r="DS36" s="16">
        <v>0</v>
      </c>
      <c r="DT36" s="16">
        <v>0</v>
      </c>
      <c r="DU36" s="16">
        <v>0</v>
      </c>
      <c r="DV36" s="16">
        <v>0</v>
      </c>
      <c r="DW36" s="16">
        <v>0</v>
      </c>
      <c r="DX36" s="8">
        <v>0</v>
      </c>
      <c r="DY36" s="8">
        <v>0</v>
      </c>
      <c r="DZ36" s="8">
        <v>0</v>
      </c>
      <c r="EA36" s="8">
        <v>0</v>
      </c>
      <c r="EB36" s="8">
        <v>0</v>
      </c>
      <c r="EC36" s="8">
        <v>0</v>
      </c>
      <c r="ED36" s="7"/>
      <c r="EE36" s="8">
        <f>SUM(F36+G36+H36+K36+M36+O36+Q36+S36+U36+W36+Y36+Z36+AB36+AD36+AF36+AR36+AS36+AT36+AU36+AV36+AW36+AX36+AY36+AZ36+BA36+BL36+BM36+BN36+BO36+BP36+BQ36+BR36+BS36+BT36+BU36+CF36+CG36+CH36+CI36+CJ36+CK36+CL36+CM36+CN36+CO36+CZ36+DA36+DB36+DC36+DD36+DE36+DF36+DG36+DH36+DI36+DK36+DM36+DP36+DQ36+DX36+DY36+DZ36+EA36+EB36+EC36)</f>
        <v>18</v>
      </c>
      <c r="EF36" s="8">
        <f>SUM(D36+E36+I36+J36+L36+N36+P36+R36+T36+V36+X36+AA36+AC36+AE36+AG36+AH36+AI36+AJ36+AK36+AL36+AM36+AN36+AO36+AP36+AQ36+BB36+BC36+BD36+BE36+BF36+BG36+BH36+BI36+BJ36+BK36+BV36+BW36+BX36+BY36+BZ36+CA36+CB36+CC36+CD36+CE36+CP36+CQ36+CR36+CS36+CT36+CU36+CV36+CW36+CX36+CY36+DJ36+DL36+DN36+DO36+DR36+DS36+DT36+DU36+DV36+DW36)</f>
        <v>8</v>
      </c>
      <c r="EG36" s="7"/>
      <c r="EH36" s="8">
        <f>SUM(J36+K36+P36+Q36+T36+U36+X36+Y36+AA36+AB36+AE36+AF36+AH36+AI36+AJ36+AL36+AM36+AN36+AP36+AQ36+AR36+AS36+AT36+AV36+AW36+AX36+AZ36+BA36+BB36+BG36+BH36+BI36+BL36+BQ36+BR36+BS36+BW36+BX36+BY36+CG36+CH36+CI36+CP36+CV36+CW36+CZ36+DF36+DG36+DL36+DM36+DN36+DO36+DP36+DQ36+DT36+DW36+DZ36+EC36)</f>
        <v>0</v>
      </c>
      <c r="EI36" s="21">
        <f>SUM(L36+M36+N36+O36+R36+S36+V36+W36+Z36+AC36+AD36+AG36+BC36+BD36+BE36+BJ36+BK36+BM36+BN36+BO36+BT36+BU36+BV36+CF36+CM36+CQ36+CR36+CS36+CC36+CX36+DA36+DB36+DC36+DH36+DR36+DS36+DU36+DV36+DX36+DY36+EA36+EB36)</f>
        <v>0</v>
      </c>
      <c r="EJ36" s="8">
        <f>SUM(BZ36+CA36+CB36+CJ36+CK36+CL36)</f>
        <v>0</v>
      </c>
      <c r="EK36" s="8">
        <f>SUM(D36+E36+F36+G36+H36+I36+AK36+AO36+AU36+AY36+BF36+BP36+CD36+CE36+CN36+CO36+CT36+CU36+CY36+DD36+DE36+DI36+DJ36+DK36)</f>
        <v>26</v>
      </c>
      <c r="EL36" s="7"/>
      <c r="EM36" s="8">
        <f>SUM(N36+O36+P36+Q36+W36+AE36+AF36+AG36+AJ36+AN36+AT36+AX36+BB36+BE36+BI36+BL36+BO36+BS36+BW36+CA36+CC36+CG36+CK36+CM36+CR36+CV36+CX36+DB36+DF36+DH36+DN36+DP36+DR36+DS36+DT36+DX36+DY36+DZ36)</f>
        <v>0</v>
      </c>
      <c r="EN36" s="8">
        <f>SUM(R36+S36+T36+U36+AA36+AB36+AC36+AD36+AI36+AM36+AQ36+AS36+AW36+BA36+BD36+BH36+BK36+BN36+BR36+BU36+BV36+BX36+BZ36+CF36+CH36+CJ36+CQ36+CW36+DA36+DG36+DO36+DQ36+DV36+DW36+EB36+EC36)</f>
        <v>0</v>
      </c>
      <c r="EO36" s="8">
        <f>SUM(K36+L36+M36+V36+X36+Y36+Z36+AH36+AL36+AP36+AR36+AV36+AZ36+BC36+BG36+BJ36+BM36+BQ36+BT36+BY36+CB36+CI36+CL36+CP36+CS36+CZ36+DC36+DL36+DM36+DU36+EA36)</f>
        <v>0</v>
      </c>
      <c r="EP36" s="7"/>
      <c r="EQ36" s="8">
        <f>SUM(D36+G36+J36+K36+V36+W36+Z36+AA36+AB36+AC36+AD36+AE36+AF36+AG36+CP36+CZ36+DJ36+DK36+DR36+DS36+DT36+DU36+DV36+DW36+DX36+DY36+DZ36+EA36+EB36+EC36)</f>
        <v>12</v>
      </c>
      <c r="ER36" s="8">
        <f>SUM(AP36+AQ36+AZ36+BA36+BB36+BC36+BD36+BE36+BF36+BL36+BM36+BN36+BO36+BP36)</f>
        <v>7</v>
      </c>
      <c r="ES36" s="8">
        <f>SUM(E36+F36+H36+I36+L36+M36+N36+O36+P36+Q36+R36+S36+T36+U36+AH36+AR36+CQ36+CR36+CS36+CT36+CU36+CV36+CW36+DA36+DB36+DC36+DD36+DE36+DF36+DG36)</f>
        <v>1</v>
      </c>
      <c r="ET36" s="8">
        <f>SUM(BV36+BW36+BX36+BY36+CF36+CG36+CH36+CI36+CX36+CY36+DH36+DI36)</f>
        <v>6</v>
      </c>
      <c r="EU36" s="8">
        <f>SUM(AI36+AJ36+AK36+AS36+AT36+AU36+DM36+DL36+X36+Y36)</f>
        <v>0</v>
      </c>
      <c r="EV36" s="8">
        <f>SUM(BG36+BH36+BI36+BJ36+BK36+BQ36+BR36+BS36+BT36+BU36+BZ36+CA36+CB36+CC36+CD36+CE36+CJ36+CK36+CL36+CM36+CN36+CO36)</f>
        <v>0</v>
      </c>
      <c r="EW36" s="8">
        <f>SUM(DN36+DO36+DP36+DQ36)</f>
        <v>0</v>
      </c>
      <c r="EX36" s="8">
        <f>SUM(AL36+AM36+AN36+AO36+AV36+AW36+AX36+AY36)</f>
        <v>0</v>
      </c>
      <c r="EY36" s="7"/>
      <c r="EZ36" s="8">
        <f>SUM(K36+M36+O36+Q36+S36+U36+W36+Y36+Z36+AB36+AD36+AF36+AR36+AS36+AT36+AV36+AW36+AX36+AZ36+BA36+BL36+BM36+BN36+BO36+BQ36+BR36+BS36+BT36+BU36+CF36+CG36+CH36+CI36+CJ36+CK36+CL36+CM36+CZ36+DA36+DB36+DC36+DF36+DG36+DH36+DM36+DP36+DQ36+DX36+DY36+DZ36+EA36+EB36+EC36)</f>
        <v>0</v>
      </c>
      <c r="FA36" s="8">
        <f>SUM(J36+L36+N36+P36+R36+T36+V36+X36+AA36+AC36+AE36+AG36+AH36+AI36+AJ36+AL36+AM36+AN36+AP36+AQ36+BB36+BC36+BD36+BE36+BG36+BH36+BI36+BJ36+BK36+BV36+BW36+BX36+BY36+CC36+CB36+CA36+BZ36+CP36+CQ36+CR36+CS36+CV36+CW36+CX36+DL36+DN36+DO36+DR36+DS36+DT36+DU36+DV36+DW36)</f>
        <v>0</v>
      </c>
      <c r="FB36" s="8">
        <f>SUM(F36+G36+H36+AU36+AY36+BP36+CN36+CO36+DD36+DE36+DI36+DK36)</f>
        <v>18</v>
      </c>
      <c r="FC36" s="8">
        <f>SUM(D36+E36+I36+AK36+AO36+BF36+CD36+CE36+CT36+CU36+CY36+DJ36)</f>
        <v>8</v>
      </c>
      <c r="FD36" s="8">
        <f t="shared" si="2"/>
        <v>26</v>
      </c>
      <c r="FE36" s="8"/>
      <c r="FF36" s="8"/>
    </row>
    <row r="37" spans="1:162">
      <c r="A37" s="8" t="s">
        <v>194</v>
      </c>
      <c r="B37" s="8">
        <f t="shared" si="0"/>
        <v>3</v>
      </c>
      <c r="C37" s="8">
        <f t="shared" si="1"/>
        <v>3</v>
      </c>
      <c r="D37" s="16">
        <v>0</v>
      </c>
      <c r="E37" s="16">
        <v>1</v>
      </c>
      <c r="F37" s="17">
        <v>0</v>
      </c>
      <c r="G37" s="16">
        <v>0</v>
      </c>
      <c r="H37" s="17">
        <v>0</v>
      </c>
      <c r="I37" s="16">
        <v>1</v>
      </c>
      <c r="J37" s="16">
        <v>0</v>
      </c>
      <c r="K37" s="8">
        <v>0</v>
      </c>
      <c r="L37" s="16">
        <v>0</v>
      </c>
      <c r="M37" s="8">
        <v>0</v>
      </c>
      <c r="N37" s="16">
        <v>0</v>
      </c>
      <c r="O37" s="8">
        <v>0</v>
      </c>
      <c r="P37" s="16">
        <v>0</v>
      </c>
      <c r="Q37" s="8">
        <v>0</v>
      </c>
      <c r="R37" s="16">
        <v>0</v>
      </c>
      <c r="S37" s="8">
        <v>0</v>
      </c>
      <c r="T37" s="16">
        <v>0</v>
      </c>
      <c r="U37" s="8">
        <v>0</v>
      </c>
      <c r="V37" s="16">
        <v>0</v>
      </c>
      <c r="W37" s="8">
        <v>0</v>
      </c>
      <c r="X37" s="16">
        <v>0</v>
      </c>
      <c r="Y37" s="8">
        <v>0</v>
      </c>
      <c r="Z37" s="8">
        <v>0</v>
      </c>
      <c r="AA37" s="16">
        <v>0</v>
      </c>
      <c r="AB37" s="8">
        <v>0</v>
      </c>
      <c r="AC37" s="16">
        <v>0</v>
      </c>
      <c r="AD37" s="8">
        <v>0</v>
      </c>
      <c r="AE37" s="16">
        <v>0</v>
      </c>
      <c r="AF37" s="8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>
        <v>0</v>
      </c>
      <c r="BU37" s="8">
        <v>0</v>
      </c>
      <c r="BV37" s="16">
        <v>0</v>
      </c>
      <c r="BW37" s="16">
        <v>0</v>
      </c>
      <c r="BX37" s="16">
        <v>0</v>
      </c>
      <c r="BY37" s="16">
        <v>0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6">
        <v>0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16">
        <v>0</v>
      </c>
      <c r="CQ37" s="16">
        <v>0</v>
      </c>
      <c r="CR37" s="16">
        <v>0</v>
      </c>
      <c r="CS37" s="16">
        <v>0</v>
      </c>
      <c r="CT37" s="16">
        <v>0</v>
      </c>
      <c r="CU37" s="16">
        <v>0</v>
      </c>
      <c r="CV37" s="16">
        <v>0</v>
      </c>
      <c r="CW37" s="16">
        <v>0</v>
      </c>
      <c r="CX37" s="16">
        <v>0</v>
      </c>
      <c r="CY37" s="16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1</v>
      </c>
      <c r="DF37" s="8">
        <v>0</v>
      </c>
      <c r="DG37" s="8">
        <v>0</v>
      </c>
      <c r="DH37" s="8">
        <v>0</v>
      </c>
      <c r="DI37" s="8">
        <v>0</v>
      </c>
      <c r="DJ37" s="16">
        <v>0</v>
      </c>
      <c r="DK37" s="8">
        <v>0</v>
      </c>
      <c r="DL37" s="16">
        <v>0</v>
      </c>
      <c r="DM37" s="8">
        <v>0</v>
      </c>
      <c r="DN37" s="16">
        <v>0</v>
      </c>
      <c r="DO37" s="16">
        <v>0</v>
      </c>
      <c r="DP37" s="8">
        <v>0</v>
      </c>
      <c r="DQ37" s="8">
        <v>0</v>
      </c>
      <c r="DR37" s="16">
        <v>0</v>
      </c>
      <c r="DS37" s="16">
        <v>0</v>
      </c>
      <c r="DT37" s="16">
        <v>0</v>
      </c>
      <c r="DU37" s="16">
        <v>0</v>
      </c>
      <c r="DV37" s="16">
        <v>0</v>
      </c>
      <c r="DW37" s="16">
        <v>0</v>
      </c>
      <c r="DX37" s="8">
        <v>0</v>
      </c>
      <c r="DY37" s="8">
        <v>0</v>
      </c>
      <c r="DZ37" s="8">
        <v>0</v>
      </c>
      <c r="EA37" s="8">
        <v>0</v>
      </c>
      <c r="EB37" s="8">
        <v>0</v>
      </c>
      <c r="EC37" s="8">
        <v>0</v>
      </c>
      <c r="ED37" s="7"/>
      <c r="EE37" s="8">
        <f>SUM(F37+G37+H37+K37+M37+O37+Q37+S37+U37+W37+Y37+Z37+AB37+AD37+AF37+AR37+AS37+AT37+AU37+AV37+AW37+AX37+AY37+AZ37+BA37+BL37+BM37+BN37+BO37+BP37+BQ37+BR37+BS37+BT37+BU37+CF37+CG37+CH37+CI37+CJ37+CK37+CL37+CM37+CN37+CO37+CZ37+DA37+DB37+DC37+DD37+DE37+DF37+DG37+DH37+DI37+DK37+DM37+DP37+DQ37+DX37+DY37+DZ37+EA37+EB37+EC37)</f>
        <v>1</v>
      </c>
      <c r="EF37" s="8">
        <f>SUM(D37+E37+I37+J37+L37+N37+P37+R37+T37+V37+X37+AA37+AC37+AE37+AG37+AH37+AI37+AJ37+AK37+AL37+AM37+AN37+AO37+AP37+AQ37+BB37+BC37+BD37+BE37+BF37+BG37+BH37+BI37+BJ37+BK37+BV37+BW37+BX37+BY37+BZ37+CA37+CB37+CC37+CD37+CE37+CP37+CQ37+CR37+CS37+CT37+CU37+CV37+CW37+CX37+CY37+DJ37+DL37+DN37+DO37+DR37+DS37+DT37+DU37+DV37+DW37)</f>
        <v>2</v>
      </c>
      <c r="EG37" s="7"/>
      <c r="EH37" s="8">
        <f>SUM(J37+K37+P37+Q37+T37+U37+X37+Y37+AA37+AB37+AE37+AF37+AH37+AI37+AJ37+AL37+AM37+AN37+AP37+AQ37+AR37+AS37+AT37+AV37+AW37+AX37+AZ37+BA37+BB37+BG37+BH37+BI37+BL37+BQ37+BR37+BS37+BW37+BX37+BY37+CG37+CH37+CI37+CP37+CV37+CW37+CZ37+DF37+DG37+DL37+DM37+DN37+DO37+DP37+DQ37+DT37+DW37+DZ37+EC37)</f>
        <v>0</v>
      </c>
      <c r="EI37" s="21">
        <f>SUM(L37+M37+N37+O37+R37+S37+V37+W37+Z37+AC37+AD37+AG37+BC37+BD37+BE37+BJ37+BK37+BM37+BN37+BO37+BT37+BU37+BV37+CF37+CM37+CQ37+CR37+CS37+CC37+CX37+DA37+DB37+DC37+DH37+DR37+DS37+DU37+DV37+DX37+DY37+EA37+EB37)</f>
        <v>0</v>
      </c>
      <c r="EJ37" s="8">
        <f>SUM(BZ37+CA37+CB37+CJ37+CK37+CL37)</f>
        <v>0</v>
      </c>
      <c r="EK37" s="8">
        <f>SUM(D37+E37+F37+G37+H37+I37+AK37+AO37+AU37+AY37+BF37+BP37+CD37+CE37+CN37+CO37+CT37+CU37+CY37+DD37+DE37+DI37+DJ37+DK37)</f>
        <v>3</v>
      </c>
      <c r="EL37" s="7"/>
      <c r="EM37" s="8">
        <f>SUM(N37+O37+P37+Q37+W37+AE37+AF37+AG37+AJ37+AN37+AT37+AX37+BB37+BE37+BI37+BL37+BO37+BS37+BW37+CA37+CC37+CG37+CK37+CM37+CR37+CV37+CX37+DB37+DF37+DH37+DN37+DP37+DR37+DS37+DT37+DX37+DY37+DZ37)</f>
        <v>0</v>
      </c>
      <c r="EN37" s="8">
        <f>SUM(R37+S37+T37+U37+AA37+AB37+AC37+AD37+AI37+AM37+AQ37+AS37+AW37+BA37+BD37+BH37+BK37+BN37+BR37+BU37+BV37+BX37+BZ37+CF37+CH37+CJ37+CQ37+CW37+DA37+DG37+DO37+DQ37+DV37+DW37+EB37+EC37)</f>
        <v>0</v>
      </c>
      <c r="EO37" s="8">
        <f>SUM(K37+L37+M37+V37+X37+Y37+Z37+AH37+AL37+AP37+AR37+AV37+AZ37+BC37+BG37+BJ37+BM37+BQ37+BT37+BY37+CB37+CI37+CL37+CP37+CS37+CZ37+DC37+DL37+DM37+DU37+EA37)</f>
        <v>0</v>
      </c>
      <c r="EP37" s="7"/>
      <c r="EQ37" s="8">
        <f>SUM(D37+G37+J37+K37+V37+W37+Z37+AA37+AB37+AC37+AD37+AE37+AF37+AG37+CP37+CZ37+DJ37+DK37+DR37+DS37+DT37+DU37+DV37+DW37+DX37+DY37+DZ37+EA37+EB37+EC37)</f>
        <v>0</v>
      </c>
      <c r="ER37" s="8">
        <f>SUM(AP37+AQ37+AZ37+BA37+BB37+BC37+BD37+BE37+BF37+BL37+BM37+BN37+BO37+BP37)</f>
        <v>0</v>
      </c>
      <c r="ES37" s="8">
        <f>SUM(E37+F37+H37+I37+L37+M37+N37+O37+P37+Q37+R37+S37+T37+U37+AH37+AR37+CQ37+CR37+CS37+CT37+CU37+CV37+CW37+DA37+DB37+DC37+DD37+DE37+DF37+DG37)</f>
        <v>3</v>
      </c>
      <c r="ET37" s="8">
        <f>SUM(BV37+BW37+BX37+BY37+CF37+CG37+CH37+CI37+CX37+CY37+DH37+DI37)</f>
        <v>0</v>
      </c>
      <c r="EU37" s="8">
        <f>SUM(AI37+AJ37+AK37+AS37+AT37+AU37+DM37+DL37+X37+Y37)</f>
        <v>0</v>
      </c>
      <c r="EV37" s="8">
        <f>SUM(BG37+BH37+BI37+BJ37+BK37+BQ37+BR37+BS37+BT37+BU37+BZ37+CA37+CB37+CC37+CD37+CE37+CJ37+CK37+CL37+CM37+CN37+CO37)</f>
        <v>0</v>
      </c>
      <c r="EW37" s="8">
        <f>SUM(DN37+DO37+DP37+DQ37)</f>
        <v>0</v>
      </c>
      <c r="EX37" s="8">
        <f>SUM(AL37+AM37+AN37+AO37+AV37+AW37+AX37+AY37)</f>
        <v>0</v>
      </c>
      <c r="EY37" s="7"/>
      <c r="EZ37" s="8">
        <f>SUM(K37+M37+O37+Q37+S37+U37+W37+Y37+Z37+AB37+AD37+AF37+AR37+AS37+AT37+AV37+AW37+AX37+AZ37+BA37+BL37+BM37+BN37+BO37+BQ37+BR37+BS37+BT37+BU37+CF37+CG37+CH37+CI37+CJ37+CK37+CL37+CM37+CZ37+DA37+DB37+DC37+DF37+DG37+DH37+DM37+DP37+DQ37+DX37+DY37+DZ37+EA37+EB37+EC37)</f>
        <v>0</v>
      </c>
      <c r="FA37" s="8">
        <f>SUM(J37+L37+N37+P37+R37+T37+V37+X37+AA37+AC37+AE37+AG37+AH37+AI37+AJ37+AL37+AM37+AN37+AP37+AQ37+BB37+BC37+BD37+BE37+BG37+BH37+BI37+BJ37+BK37+BV37+BW37+BX37+BY37+CC37+CB37+CA37+BZ37+CP37+CQ37+CR37+CS37+CV37+CW37+CX37+DL37+DN37+DO37+DR37+DS37+DT37+DU37+DV37+DW37)</f>
        <v>0</v>
      </c>
      <c r="FB37" s="8">
        <f>SUM(F37+G37+H37+AU37+AY37+BP37+CN37+CO37+DD37+DE37+DI37+DK37)</f>
        <v>1</v>
      </c>
      <c r="FC37" s="8">
        <f>SUM(D37+E37+I37+AK37+AO37+BF37+CD37+CE37+CT37+CU37+CY37+DJ37)</f>
        <v>2</v>
      </c>
      <c r="FD37" s="8">
        <f t="shared" si="2"/>
        <v>3</v>
      </c>
      <c r="FE37" s="8"/>
      <c r="FF37" s="8"/>
    </row>
    <row r="38" spans="1:162">
      <c r="A38" s="21" t="s">
        <v>195</v>
      </c>
      <c r="B38" s="8">
        <f t="shared" si="0"/>
        <v>22</v>
      </c>
      <c r="C38" s="8">
        <f t="shared" si="1"/>
        <v>474</v>
      </c>
      <c r="D38" s="22">
        <v>0</v>
      </c>
      <c r="E38" s="22">
        <v>5</v>
      </c>
      <c r="F38" s="23">
        <v>134</v>
      </c>
      <c r="G38" s="22">
        <v>1</v>
      </c>
      <c r="H38" s="23">
        <v>12</v>
      </c>
      <c r="I38" s="22">
        <v>33</v>
      </c>
      <c r="J38" s="22">
        <v>0</v>
      </c>
      <c r="K38" s="21">
        <v>0</v>
      </c>
      <c r="L38" s="22">
        <v>0</v>
      </c>
      <c r="M38" s="21">
        <v>1</v>
      </c>
      <c r="N38" s="22">
        <v>0</v>
      </c>
      <c r="O38" s="21">
        <v>1</v>
      </c>
      <c r="P38" s="16">
        <v>0</v>
      </c>
      <c r="Q38" s="21">
        <v>0</v>
      </c>
      <c r="R38" s="22">
        <v>0</v>
      </c>
      <c r="S38" s="21">
        <v>0</v>
      </c>
      <c r="T38" s="16">
        <v>0</v>
      </c>
      <c r="U38" s="21">
        <v>1</v>
      </c>
      <c r="V38" s="22">
        <v>0</v>
      </c>
      <c r="W38" s="21">
        <v>0</v>
      </c>
      <c r="X38" s="22">
        <v>0</v>
      </c>
      <c r="Y38" s="21">
        <v>0</v>
      </c>
      <c r="Z38" s="21">
        <v>0</v>
      </c>
      <c r="AA38" s="22">
        <v>0</v>
      </c>
      <c r="AB38" s="21">
        <v>0</v>
      </c>
      <c r="AC38" s="22">
        <v>0</v>
      </c>
      <c r="AD38" s="21">
        <v>0</v>
      </c>
      <c r="AE38" s="22">
        <v>0</v>
      </c>
      <c r="AF38" s="21">
        <v>0</v>
      </c>
      <c r="AG38" s="22">
        <v>0</v>
      </c>
      <c r="AH38" s="22">
        <v>1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1">
        <v>4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21">
        <v>0</v>
      </c>
      <c r="AY38" s="21">
        <v>0</v>
      </c>
      <c r="AZ38" s="21">
        <v>0</v>
      </c>
      <c r="BA38" s="21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2">
        <v>0</v>
      </c>
      <c r="BJ38" s="22">
        <v>0</v>
      </c>
      <c r="BK38" s="22">
        <v>0</v>
      </c>
      <c r="BL38" s="21">
        <v>0</v>
      </c>
      <c r="BM38" s="21">
        <v>0</v>
      </c>
      <c r="BN38" s="21">
        <v>0</v>
      </c>
      <c r="BO38" s="21">
        <v>0</v>
      </c>
      <c r="BP38" s="21">
        <v>0</v>
      </c>
      <c r="BQ38" s="21">
        <v>0</v>
      </c>
      <c r="BR38" s="21">
        <v>0</v>
      </c>
      <c r="BS38" s="21">
        <v>0</v>
      </c>
      <c r="BT38" s="21">
        <v>0</v>
      </c>
      <c r="BU38" s="21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1">
        <v>0</v>
      </c>
      <c r="CG38" s="21">
        <v>0</v>
      </c>
      <c r="CH38" s="21">
        <v>0</v>
      </c>
      <c r="CI38" s="21">
        <v>0</v>
      </c>
      <c r="CJ38" s="21">
        <v>0</v>
      </c>
      <c r="CK38" s="21">
        <v>0</v>
      </c>
      <c r="CL38" s="21">
        <v>0</v>
      </c>
      <c r="CM38" s="21">
        <v>0</v>
      </c>
      <c r="CN38" s="21">
        <v>0</v>
      </c>
      <c r="CO38" s="21">
        <v>0</v>
      </c>
      <c r="CP38" s="22">
        <v>0</v>
      </c>
      <c r="CQ38" s="22">
        <v>1</v>
      </c>
      <c r="CR38" s="22">
        <v>0</v>
      </c>
      <c r="CS38" s="22">
        <v>4</v>
      </c>
      <c r="CT38" s="22">
        <v>0</v>
      </c>
      <c r="CU38" s="22">
        <v>12</v>
      </c>
      <c r="CV38" s="16">
        <v>1</v>
      </c>
      <c r="CW38" s="16">
        <v>1</v>
      </c>
      <c r="CX38" s="22">
        <v>0</v>
      </c>
      <c r="CY38" s="22">
        <v>0</v>
      </c>
      <c r="CZ38" s="21">
        <v>0</v>
      </c>
      <c r="DA38" s="21">
        <v>9</v>
      </c>
      <c r="DB38" s="21">
        <v>19</v>
      </c>
      <c r="DC38" s="21">
        <v>4</v>
      </c>
      <c r="DD38" s="21">
        <v>25</v>
      </c>
      <c r="DE38" s="21">
        <v>144</v>
      </c>
      <c r="DF38" s="21">
        <v>21</v>
      </c>
      <c r="DG38" s="21">
        <v>40</v>
      </c>
      <c r="DH38" s="21">
        <v>0</v>
      </c>
      <c r="DI38" s="21">
        <v>0</v>
      </c>
      <c r="DJ38" s="22">
        <v>0</v>
      </c>
      <c r="DK38" s="21">
        <v>0</v>
      </c>
      <c r="DL38" s="22">
        <v>0</v>
      </c>
      <c r="DM38" s="21">
        <v>0</v>
      </c>
      <c r="DN38" s="22">
        <v>0</v>
      </c>
      <c r="DO38" s="22">
        <v>0</v>
      </c>
      <c r="DP38" s="21">
        <v>0</v>
      </c>
      <c r="DQ38" s="21">
        <v>0</v>
      </c>
      <c r="DR38" s="22">
        <v>0</v>
      </c>
      <c r="DS38" s="22">
        <v>0</v>
      </c>
      <c r="DT38" s="22">
        <v>0</v>
      </c>
      <c r="DU38" s="22">
        <v>0</v>
      </c>
      <c r="DV38" s="22">
        <v>0</v>
      </c>
      <c r="DW38" s="22">
        <v>0</v>
      </c>
      <c r="DX38" s="21">
        <v>0</v>
      </c>
      <c r="DY38" s="21">
        <v>0</v>
      </c>
      <c r="DZ38" s="21">
        <v>0</v>
      </c>
      <c r="EA38" s="21">
        <v>0</v>
      </c>
      <c r="EB38" s="21">
        <v>0</v>
      </c>
      <c r="EC38" s="21">
        <v>0</v>
      </c>
      <c r="ED38" s="24"/>
      <c r="EE38" s="8">
        <f>SUM(F38+G38+H38+K38+M38+O38+Q38+S38+U38+W38+Y38+Z38+AB38+AD38+AF38+AR38+AS38+AT38+AU38+AV38+AW38+AX38+AY38+AZ38+BA38+BL38+BM38+BN38+BO38+BP38+BQ38+BR38+BS38+BT38+BU38+CF38+CG38+CH38+CI38+CJ38+CK38+CL38+CM38+CN38+CO38+CZ38+DA38+DB38+DC38+DD38+DE38+DF38+DG38+DH38+DI38+DK38+DM38+DP38+DQ38+DX38+DY38+DZ38+EA38+EB38+EC38)</f>
        <v>416</v>
      </c>
      <c r="EF38" s="8">
        <f>SUM(D38+E38+I38+J38+L38+N38+P38+R38+T38+V38+X38+AA38+AC38+AE38+AG38+AH38+AI38+AJ38+AK38+AL38+AM38+AN38+AO38+AP38+AQ38+BB38+BC38+BD38+BE38+BF38+BG38+BH38+BI38+BJ38+BK38+BV38+BW38+BX38+BY38+BZ38+CA38+CB38+CC38+CD38+CE38+CP38+CQ38+CR38+CS38+CT38+CU38+CV38+CW38+CX38+CY38+DJ38+DL38+DN38+DO38+DR38+DS38+DT38+DU38+DV38+DW38)</f>
        <v>58</v>
      </c>
      <c r="EG38" s="24"/>
      <c r="EH38" s="8">
        <f>SUM(J38+K38+P38+Q38+T38+U38+X38+Y38+AA38+AB38+AE38+AF38+AH38+AI38+AJ38+AL38+AM38+AN38+AP38+AQ38+AR38+AS38+AT38+AV38+AW38+AX38+AZ38+BA38+BB38+BG38+BH38+BI38+BL38+BQ38+BR38+BS38+BW38+BX38+BY38+CG38+CH38+CI38+CP38+CV38+CW38+CZ38+DF38+DG38+DL38+DM38+DN38+DO38+DP38+DQ38+DT38+DW38+DZ38+EC38)</f>
        <v>69</v>
      </c>
      <c r="EI38" s="21">
        <f>SUM(L38+M38+N38+O38+R38+S38+V38+W38+Z38+AC38+AD38+AG38+BC38+BD38+BE38+BJ38+BK38+BM38+BN38+BO38+BT38+BU38+BV38+CF38+CM38+CQ38+CR38+CS38+CC38+CX38+DA38+DB38+DC38+DH38+DR38+DS38+DU38+DV38+DX38+DY38+EA38+EB38)</f>
        <v>39</v>
      </c>
      <c r="EJ38" s="8">
        <f>SUM(BZ38+CA38+CB38+CJ38+CK38+CL38)</f>
        <v>0</v>
      </c>
      <c r="EK38" s="8">
        <f>SUM(D38+E38+F38+G38+H38+I38+AK38+AO38+AU38+AY38+BF38+BP38+CD38+CE38+CN38+CO38+CT38+CU38+CY38+DD38+DE38+DI38+DJ38+DK38)</f>
        <v>366</v>
      </c>
      <c r="EL38" s="24"/>
      <c r="EM38" s="8">
        <f>SUM(N38+O38+P38+Q38+W38+AE38+AF38+AG38+AJ38+AN38+AT38+AX38+BB38+BE38+BI38+BL38+BO38+BS38+BW38+CA38+CC38+CG38+CK38+CM38+CR38+CV38+CX38+DB38+DF38+DH38+DN38+DP38+DR38+DS38+DT38+DX38+DY38+DZ38)</f>
        <v>42</v>
      </c>
      <c r="EN38" s="8">
        <f>SUM(R38+S38+T38+U38+AA38+AB38+AC38+AD38+AI38+AM38+AQ38+AS38+AW38+BA38+BD38+BH38+BK38+BN38+BR38+BU38+BV38+BX38+BZ38+CF38+CH38+CJ38+CQ38+CW38+DA38+DG38+DO38+DQ38+DV38+DW38+EB38+EC38)</f>
        <v>52</v>
      </c>
      <c r="EO38" s="8">
        <f>SUM(K38+L38+M38+V38+X38+Y38+Z38+AH38+AL38+AP38+AR38+AV38+AZ38+BC38+BG38+BJ38+BM38+BQ38+BT38+BY38+CB38+CI38+CL38+CP38+CS38+CZ38+DC38+DL38+DM38+DU38+EA38)</f>
        <v>14</v>
      </c>
      <c r="EP38" s="24"/>
      <c r="EQ38" s="8">
        <f>SUM(D38+G38+J38+K38+V38+W38+Z38+AA38+AB38+AC38+AD38+AE38+AF38+AG38+CP38+CZ38+DJ38+DK38+DR38+DS38+DT38+DU38+DV38+DW38+DX38+DY38+DZ38+EA38+EB38+EC38)</f>
        <v>1</v>
      </c>
      <c r="ER38" s="8">
        <f>SUM(AP38+AQ38+AZ38+BA38+BB38+BC38+BD38+BE38+BF38+BL38+BM38+BN38+BO38+BP38)</f>
        <v>0</v>
      </c>
      <c r="ES38" s="8">
        <f>SUM(E38+F38+H38+I38+L38+M38+N38+O38+P38+Q38+R38+S38+T38+U38+AH38+AR38+CQ38+CR38+CS38+CT38+CU38+CV38+CW38+DA38+DB38+DC38+DD38+DE38+DF38+DG38)</f>
        <v>473</v>
      </c>
      <c r="ET38" s="8">
        <f>SUM(BV38+BW38+BX38+BY38+CF38+CG38+CH38+CI38+CX38+CY38+DH38+DI38)</f>
        <v>0</v>
      </c>
      <c r="EU38" s="8">
        <f>SUM(AI38+AJ38+AK38+AS38+AT38+AU38+DM38+DL38+X38+Y38)</f>
        <v>0</v>
      </c>
      <c r="EV38" s="8">
        <f>SUM(BG38+BH38+BI38+BJ38+BK38+BQ38+BR38+BS38+BT38+BU38+BZ38+CA38+CB38+CC38+CD38+CE38+CJ38+CK38+CL38+CM38+CN38+CO38)</f>
        <v>0</v>
      </c>
      <c r="EW38" s="8">
        <f>SUM(DN38+DO38+DP38+DQ38)</f>
        <v>0</v>
      </c>
      <c r="EX38" s="8">
        <f>SUM(AL38+AM38+AN38+AO38+AV38+AW38+AX38+AY38)</f>
        <v>0</v>
      </c>
      <c r="EY38" s="24"/>
      <c r="EZ38" s="8">
        <f>SUM(K38+M38+O38+Q38+S38+U38+W38+Y38+Z38+AB38+AD38+AF38+AR38+AS38+AT38+AV38+AW38+AX38+AZ38+BA38+BL38+BM38+BN38+BO38+BQ38+BR38+BS38+BT38+BU38+CF38+CG38+CH38+CI38+CJ38+CK38+CL38+CM38+CZ38+DA38+DB38+DC38+DF38+DG38+DH38+DM38+DP38+DQ38+DX38+DY38+DZ38+EA38+EB38+EC38)</f>
        <v>100</v>
      </c>
      <c r="FA38" s="8">
        <f>SUM(J38+L38+N38+P38+R38+T38+V38+X38+AA38+AC38+AE38+AG38+AH38+AI38+AJ38+AL38+AM38+AN38+AP38+AQ38+BB38+BC38+BD38+BE38+BG38+BH38+BI38+BJ38+BK38+BV38+BW38+BX38+BY38+CC38+CB38+CA38+BZ38+CP38+CQ38+CR38+CS38+CV38+CW38+CX38+DL38+DN38+DO38+DR38+DS38+DT38+DU38+DV38+DW38)</f>
        <v>8</v>
      </c>
      <c r="FB38" s="8">
        <f>SUM(F38+G38+H38+AU38+AY38+BP38+CN38+CO38+DD38+DE38+DI38+DK38)</f>
        <v>316</v>
      </c>
      <c r="FC38" s="8">
        <f>SUM(D38+E38+I38+AK38+AO38+BF38+CD38+CE38+CT38+CU38+CY38+DJ38)</f>
        <v>50</v>
      </c>
      <c r="FD38" s="8">
        <f t="shared" si="2"/>
        <v>366</v>
      </c>
      <c r="FE38" s="8"/>
      <c r="FF38" s="8"/>
    </row>
    <row r="39" spans="1:162">
      <c r="A39" s="8" t="s">
        <v>196</v>
      </c>
      <c r="B39" s="8">
        <f t="shared" si="0"/>
        <v>10</v>
      </c>
      <c r="C39" s="8">
        <f t="shared" ref="C39:C56" si="3">SUM(D39:EC39)</f>
        <v>180</v>
      </c>
      <c r="D39" s="16">
        <v>7</v>
      </c>
      <c r="E39" s="16">
        <v>2</v>
      </c>
      <c r="F39" s="17">
        <v>0</v>
      </c>
      <c r="G39" s="16">
        <v>31</v>
      </c>
      <c r="H39" s="17">
        <v>1</v>
      </c>
      <c r="I39" s="16">
        <v>0</v>
      </c>
      <c r="J39" s="16">
        <v>0</v>
      </c>
      <c r="K39" s="8">
        <v>0</v>
      </c>
      <c r="L39" s="16">
        <v>0</v>
      </c>
      <c r="M39" s="8">
        <v>0</v>
      </c>
      <c r="N39" s="16">
        <v>0</v>
      </c>
      <c r="O39" s="8">
        <v>0</v>
      </c>
      <c r="P39" s="16">
        <v>0</v>
      </c>
      <c r="Q39" s="8">
        <v>0</v>
      </c>
      <c r="R39" s="16">
        <v>0</v>
      </c>
      <c r="S39" s="8">
        <v>0</v>
      </c>
      <c r="T39" s="16">
        <v>0</v>
      </c>
      <c r="U39" s="8">
        <v>0</v>
      </c>
      <c r="V39" s="16">
        <v>0</v>
      </c>
      <c r="W39" s="8">
        <v>0</v>
      </c>
      <c r="X39" s="16">
        <v>0</v>
      </c>
      <c r="Y39" s="8">
        <v>0</v>
      </c>
      <c r="Z39" s="8">
        <v>0</v>
      </c>
      <c r="AA39" s="16">
        <v>0</v>
      </c>
      <c r="AB39" s="8">
        <v>0</v>
      </c>
      <c r="AC39" s="16">
        <v>0</v>
      </c>
      <c r="AD39" s="8">
        <v>0</v>
      </c>
      <c r="AE39" s="16">
        <v>0</v>
      </c>
      <c r="AF39" s="8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1</v>
      </c>
      <c r="AZ39" s="8">
        <v>0</v>
      </c>
      <c r="BA39" s="8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3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8">
        <v>0</v>
      </c>
      <c r="BM39" s="8">
        <v>0</v>
      </c>
      <c r="BN39" s="8">
        <v>0</v>
      </c>
      <c r="BO39" s="8">
        <v>0</v>
      </c>
      <c r="BP39" s="8">
        <v>118</v>
      </c>
      <c r="BQ39" s="8">
        <v>0</v>
      </c>
      <c r="BR39" s="8">
        <v>0</v>
      </c>
      <c r="BS39" s="8">
        <v>0</v>
      </c>
      <c r="BT39" s="8">
        <v>0</v>
      </c>
      <c r="BU39" s="8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6">
        <v>0</v>
      </c>
      <c r="CF39" s="8">
        <v>0</v>
      </c>
      <c r="CG39" s="8">
        <v>0</v>
      </c>
      <c r="CH39" s="8">
        <v>0</v>
      </c>
      <c r="CI39" s="8">
        <v>0</v>
      </c>
      <c r="CJ39" s="8">
        <v>0</v>
      </c>
      <c r="CK39" s="8">
        <v>0</v>
      </c>
      <c r="CL39" s="8">
        <v>0</v>
      </c>
      <c r="CM39" s="8">
        <v>0</v>
      </c>
      <c r="CN39" s="8">
        <v>0</v>
      </c>
      <c r="CO39" s="8">
        <v>0</v>
      </c>
      <c r="CP39" s="16">
        <v>0</v>
      </c>
      <c r="CQ39" s="16">
        <v>0</v>
      </c>
      <c r="CR39" s="16">
        <v>0</v>
      </c>
      <c r="CS39" s="16">
        <v>0</v>
      </c>
      <c r="CT39" s="16">
        <v>0</v>
      </c>
      <c r="CU39" s="16">
        <v>0</v>
      </c>
      <c r="CV39" s="16">
        <v>0</v>
      </c>
      <c r="CW39" s="16">
        <v>0</v>
      </c>
      <c r="CX39" s="16">
        <v>0</v>
      </c>
      <c r="CY39" s="16">
        <v>0</v>
      </c>
      <c r="CZ39" s="8">
        <v>0</v>
      </c>
      <c r="DA39" s="8">
        <v>0</v>
      </c>
      <c r="DB39" s="8">
        <v>0</v>
      </c>
      <c r="DC39" s="8">
        <v>0</v>
      </c>
      <c r="DD39" s="8">
        <v>0</v>
      </c>
      <c r="DE39" s="8">
        <v>0</v>
      </c>
      <c r="DF39" s="8">
        <v>0</v>
      </c>
      <c r="DG39" s="8">
        <v>0</v>
      </c>
      <c r="DH39" s="8">
        <v>0</v>
      </c>
      <c r="DI39" s="8">
        <v>10</v>
      </c>
      <c r="DJ39" s="16">
        <v>1</v>
      </c>
      <c r="DK39" s="8">
        <v>6</v>
      </c>
      <c r="DL39" s="16">
        <v>0</v>
      </c>
      <c r="DM39" s="8">
        <v>0</v>
      </c>
      <c r="DN39" s="16">
        <v>0</v>
      </c>
      <c r="DO39" s="16">
        <v>0</v>
      </c>
      <c r="DP39" s="8">
        <v>0</v>
      </c>
      <c r="DQ39" s="8">
        <v>0</v>
      </c>
      <c r="DR39" s="16">
        <v>0</v>
      </c>
      <c r="DS39" s="16">
        <v>0</v>
      </c>
      <c r="DT39" s="16">
        <v>0</v>
      </c>
      <c r="DU39" s="16">
        <v>0</v>
      </c>
      <c r="DV39" s="16">
        <v>0</v>
      </c>
      <c r="DW39" s="16">
        <v>0</v>
      </c>
      <c r="DX39" s="8">
        <v>0</v>
      </c>
      <c r="DY39" s="8">
        <v>0</v>
      </c>
      <c r="DZ39" s="8">
        <v>0</v>
      </c>
      <c r="EA39" s="8">
        <v>0</v>
      </c>
      <c r="EB39" s="8">
        <v>0</v>
      </c>
      <c r="EC39" s="8">
        <v>0</v>
      </c>
      <c r="ED39" s="7"/>
      <c r="EE39" s="8">
        <f>SUM(F39+G39+H39+K39+M39+O39+Q39+S39+U39+W39+Y39+Z39+AB39+AD39+AF39+AR39+AS39+AT39+AU39+AV39+AW39+AX39+AY39+AZ39+BA39+BL39+BM39+BN39+BO39+BP39+BQ39+BR39+BS39+BT39+BU39+CF39+CG39+CH39+CI39+CJ39+CK39+CL39+CM39+CN39+CO39+CZ39+DA39+DB39+DC39+DD39+DE39+DF39+DG39+DH39+DI39+DK39+DM39+DP39+DQ39+DX39+DY39+DZ39+EA39+EB39+EC39)</f>
        <v>167</v>
      </c>
      <c r="EF39" s="8">
        <f>SUM(D39+E39+I39+J39+L39+N39+P39+R39+T39+V39+X39+AA39+AC39+AE39+AG39+AH39+AI39+AJ39+AK39+AL39+AM39+AN39+AO39+AP39+AQ39+BB39+BC39+BD39+BE39+BF39+BG39+BH39+BI39+BJ39+BK39+BV39+BW39+BX39+BY39+BZ39+CA39+CB39+CC39+CD39+CE39+CP39+CQ39+CR39+CS39+CT39+CU39+CV39+CW39+CX39+CY39+DJ39+DL39+DN39+DO39+DR39+DS39+DT39+DU39+DV39+DW39)</f>
        <v>13</v>
      </c>
      <c r="EG39" s="7"/>
      <c r="EH39" s="8">
        <f>SUM(J39+K39+P39+Q39+T39+U39+X39+Y39+AA39+AB39+AE39+AF39+AH39+AI39+AJ39+AL39+AM39+AN39+AP39+AQ39+AR39+AS39+AT39+AV39+AW39+AX39+AZ39+BA39+BB39+BG39+BH39+BI39+BL39+BQ39+BR39+BS39+BW39+BX39+BY39+CG39+CH39+CI39+CP39+CV39+CW39+CZ39+DF39+DG39+DL39+DM39+DN39+DO39+DP39+DQ39+DT39+DW39+DZ39+EC39)</f>
        <v>0</v>
      </c>
      <c r="EI39" s="21">
        <f>SUM(L39+M39+N39+O39+R39+S39+V39+W39+Z39+AC39+AD39+AG39+BC39+BD39+BE39+BJ39+BK39+BM39+BN39+BO39+BT39+BU39+BV39+CF39+CM39+CQ39+CR39+CS39+CC39+CX39+DA39+DB39+DC39+DH39+DR39+DS39+DU39+DV39+DX39+DY39+EA39+EB39)</f>
        <v>0</v>
      </c>
      <c r="EJ39" s="8">
        <f>SUM(BZ39+CA39+CB39+CJ39+CK39+CL39)</f>
        <v>0</v>
      </c>
      <c r="EK39" s="8">
        <f>SUM(D39+E39+F39+G39+H39+I39+AK39+AO39+AU39+AY39+BF39+BP39+CD39+CE39+CN39+CO39+CT39+CU39+CY39+DD39+DE39+DI39+DJ39+DK39)</f>
        <v>180</v>
      </c>
      <c r="EL39" s="7"/>
      <c r="EM39" s="8">
        <f>SUM(N39+O39+P39+Q39+W39+AE39+AF39+AG39+AJ39+AN39+AT39+AX39+BB39+BE39+BI39+BL39+BO39+BS39+BW39+CA39+CC39+CG39+CK39+CM39+CR39+CV39+CX39+DB39+DF39+DH39+DN39+DP39+DR39+DS39+DT39+DX39+DY39+DZ39)</f>
        <v>0</v>
      </c>
      <c r="EN39" s="8">
        <f>SUM(R39+S39+T39+U39+AA39+AB39+AC39+AD39+AI39+AM39+AQ39+AS39+AW39+BA39+BD39+BH39+BK39+BN39+BR39+BU39+BV39+BX39+BZ39+CF39+CH39+CJ39+CQ39+CW39+DA39+DG39+DO39+DQ39+DV39+DW39+EB39+EC39)</f>
        <v>0</v>
      </c>
      <c r="EO39" s="8">
        <f>SUM(K39+L39+M39+V39+X39+Y39+Z39+AH39+AL39+AP39+AR39+AV39+AZ39+BC39+BG39+BJ39+BM39+BQ39+BT39+BY39+CB39+CI39+CL39+CP39+CS39+CZ39+DC39+DL39+DM39+DU39+EA39)</f>
        <v>0</v>
      </c>
      <c r="EP39" s="7"/>
      <c r="EQ39" s="8">
        <f>SUM(D39+G39+J39+K39+V39+W39+Z39+AA39+AB39+AC39+AD39+AE39+AF39+AG39+CP39+CZ39+DJ39+DK39+DR39+DS39+DT39+DU39+DV39+DW39+DX39+DY39+DZ39+EA39+EB39+EC39)</f>
        <v>45</v>
      </c>
      <c r="ER39" s="8">
        <f>SUM(AP39+AQ39+AZ39+BA39+BB39+BC39+BD39+BE39+BF39+BL39+BM39+BN39+BO39+BP39)</f>
        <v>121</v>
      </c>
      <c r="ES39" s="8">
        <f>SUM(E39+F39+H39+I39+L39+M39+N39+O39+P39+Q39+R39+S39+T39+U39+AH39+AR39+CQ39+CR39+CS39+CT39+CU39+CV39+CW39+DA39+DB39+DC39+DD39+DE39+DF39+DG39)</f>
        <v>3</v>
      </c>
      <c r="ET39" s="8">
        <f>SUM(BV39+BW39+BX39+BY39+CF39+CG39+CH39+CI39+CX39+CY39+DH39+DI39)</f>
        <v>10</v>
      </c>
      <c r="EU39" s="8">
        <f>SUM(AI39+AJ39+AK39+AS39+AT39+AU39+DM39+DL39+X39+Y39)</f>
        <v>0</v>
      </c>
      <c r="EV39" s="8">
        <f>SUM(BG39+BH39+BI39+BJ39+BK39+BQ39+BR39+BS39+BT39+BU39+BZ39+CA39+CB39+CC39+CD39+CE39+CJ39+CK39+CL39+CM39+CN39+CO39)</f>
        <v>0</v>
      </c>
      <c r="EW39" s="8">
        <f>SUM(DN39+DO39+DP39+DQ39)</f>
        <v>0</v>
      </c>
      <c r="EX39" s="8">
        <f>SUM(AL39+AM39+AN39+AO39+AV39+AW39+AX39+AY39)</f>
        <v>1</v>
      </c>
      <c r="EY39" s="7"/>
      <c r="EZ39" s="8">
        <f>SUM(K39+M39+O39+Q39+S39+U39+W39+Y39+Z39+AB39+AD39+AF39+AR39+AS39+AT39+AV39+AW39+AX39+AZ39+BA39+BL39+BM39+BN39+BO39+BQ39+BR39+BS39+BT39+BU39+CF39+CG39+CH39+CI39+CJ39+CK39+CL39+CM39+CZ39+DA39+DB39+DC39+DF39+DG39+DH39+DM39+DP39+DQ39+DX39+DY39+DZ39+EA39+EB39+EC39)</f>
        <v>0</v>
      </c>
      <c r="FA39" s="8">
        <f>SUM(J39+L39+N39+P39+R39+T39+V39+X39+AA39+AC39+AE39+AG39+AH39+AI39+AJ39+AL39+AM39+AN39+AP39+AQ39+BB39+BC39+BD39+BE39+BG39+BH39+BI39+BJ39+BK39+BV39+BW39+BX39+BY39+CC39+CB39+CA39+BZ39+CP39+CQ39+CR39+CS39+CV39+CW39+CX39+DL39+DN39+DO39+DR39+DS39+DT39+DU39+DV39+DW39)</f>
        <v>0</v>
      </c>
      <c r="FB39" s="8">
        <f>SUM(F39+G39+H39+AU39+AY39+BP39+CN39+CO39+DD39+DE39+DI39+DK39)</f>
        <v>167</v>
      </c>
      <c r="FC39" s="8">
        <f>SUM(D39+E39+I39+AK39+AO39+BF39+CD39+CE39+CT39+CU39+CY39+DJ39)</f>
        <v>13</v>
      </c>
      <c r="FD39" s="8">
        <f t="shared" si="2"/>
        <v>180</v>
      </c>
      <c r="FE39" s="8"/>
      <c r="FF39" s="8"/>
    </row>
    <row r="40" spans="1:162">
      <c r="A40" s="8" t="s">
        <v>197</v>
      </c>
      <c r="B40" s="8">
        <f t="shared" si="0"/>
        <v>4</v>
      </c>
      <c r="C40" s="8">
        <f t="shared" si="3"/>
        <v>42</v>
      </c>
      <c r="D40" s="16">
        <v>0</v>
      </c>
      <c r="E40" s="16">
        <v>0</v>
      </c>
      <c r="F40" s="17">
        <v>0</v>
      </c>
      <c r="G40" s="16">
        <v>0</v>
      </c>
      <c r="H40" s="17">
        <v>0</v>
      </c>
      <c r="I40" s="16">
        <v>0</v>
      </c>
      <c r="J40" s="16">
        <v>0</v>
      </c>
      <c r="K40" s="8">
        <v>0</v>
      </c>
      <c r="L40" s="16">
        <v>0</v>
      </c>
      <c r="M40" s="8">
        <v>0</v>
      </c>
      <c r="N40" s="16">
        <v>0</v>
      </c>
      <c r="O40" s="8">
        <v>0</v>
      </c>
      <c r="P40" s="16">
        <v>0</v>
      </c>
      <c r="Q40" s="8">
        <v>0</v>
      </c>
      <c r="R40" s="16">
        <v>0</v>
      </c>
      <c r="S40" s="8">
        <v>0</v>
      </c>
      <c r="T40" s="16">
        <v>0</v>
      </c>
      <c r="U40" s="8">
        <v>0</v>
      </c>
      <c r="V40" s="16">
        <v>0</v>
      </c>
      <c r="W40" s="8">
        <v>0</v>
      </c>
      <c r="X40" s="16">
        <v>0</v>
      </c>
      <c r="Y40" s="8">
        <v>0</v>
      </c>
      <c r="Z40" s="8">
        <v>0</v>
      </c>
      <c r="AA40" s="16">
        <v>0</v>
      </c>
      <c r="AB40" s="8">
        <v>0</v>
      </c>
      <c r="AC40" s="16">
        <v>0</v>
      </c>
      <c r="AD40" s="8">
        <v>0</v>
      </c>
      <c r="AE40" s="16">
        <v>0</v>
      </c>
      <c r="AF40" s="8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1</v>
      </c>
      <c r="BT40" s="8">
        <v>0</v>
      </c>
      <c r="BU40" s="8">
        <v>27</v>
      </c>
      <c r="BV40" s="16">
        <v>0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16">
        <v>0</v>
      </c>
      <c r="CD40" s="16">
        <v>0</v>
      </c>
      <c r="CE40" s="16">
        <v>0</v>
      </c>
      <c r="CF40" s="8">
        <v>0</v>
      </c>
      <c r="CG40" s="8">
        <v>0</v>
      </c>
      <c r="CH40" s="8">
        <v>0</v>
      </c>
      <c r="CI40" s="8">
        <v>0</v>
      </c>
      <c r="CJ40" s="8">
        <v>0</v>
      </c>
      <c r="CK40" s="8">
        <v>1</v>
      </c>
      <c r="CL40" s="8">
        <v>0</v>
      </c>
      <c r="CM40" s="8">
        <v>13</v>
      </c>
      <c r="CN40" s="8">
        <v>0</v>
      </c>
      <c r="CO40" s="8">
        <v>0</v>
      </c>
      <c r="CP40" s="16">
        <v>0</v>
      </c>
      <c r="CQ40" s="16">
        <v>0</v>
      </c>
      <c r="CR40" s="16">
        <v>0</v>
      </c>
      <c r="CS40" s="16">
        <v>0</v>
      </c>
      <c r="CT40" s="16">
        <v>0</v>
      </c>
      <c r="CU40" s="16">
        <v>0</v>
      </c>
      <c r="CV40" s="16">
        <v>0</v>
      </c>
      <c r="CW40" s="16">
        <v>0</v>
      </c>
      <c r="CX40" s="16">
        <v>0</v>
      </c>
      <c r="CY40" s="16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</v>
      </c>
      <c r="DF40" s="8">
        <v>0</v>
      </c>
      <c r="DG40" s="8">
        <v>0</v>
      </c>
      <c r="DH40" s="8">
        <v>0</v>
      </c>
      <c r="DI40" s="8">
        <v>0</v>
      </c>
      <c r="DJ40" s="16">
        <v>0</v>
      </c>
      <c r="DK40" s="8">
        <v>0</v>
      </c>
      <c r="DL40" s="16">
        <v>0</v>
      </c>
      <c r="DM40" s="8">
        <v>0</v>
      </c>
      <c r="DN40" s="16">
        <v>0</v>
      </c>
      <c r="DO40" s="16">
        <v>0</v>
      </c>
      <c r="DP40" s="8">
        <v>0</v>
      </c>
      <c r="DQ40" s="8">
        <v>0</v>
      </c>
      <c r="DR40" s="16">
        <v>0</v>
      </c>
      <c r="DS40" s="16">
        <v>0</v>
      </c>
      <c r="DT40" s="16">
        <v>0</v>
      </c>
      <c r="DU40" s="16">
        <v>0</v>
      </c>
      <c r="DV40" s="16">
        <v>0</v>
      </c>
      <c r="DW40" s="16">
        <v>0</v>
      </c>
      <c r="DX40" s="8">
        <v>0</v>
      </c>
      <c r="DY40" s="8">
        <v>0</v>
      </c>
      <c r="DZ40" s="8">
        <v>0</v>
      </c>
      <c r="EA40" s="8">
        <v>0</v>
      </c>
      <c r="EB40" s="8">
        <v>0</v>
      </c>
      <c r="EC40" s="8">
        <v>0</v>
      </c>
      <c r="ED40" s="7"/>
      <c r="EE40" s="8">
        <f>SUM(F40+G40+H40+K40+M40+O40+Q40+S40+U40+W40+Y40+Z40+AB40+AD40+AF40+AR40+AS40+AT40+AU40+AV40+AW40+AX40+AY40+AZ40+BA40+BL40+BM40+BN40+BO40+BP40+BQ40+BR40+BS40+BT40+BU40+CF40+CG40+CH40+CI40+CJ40+CK40+CL40+CM40+CN40+CO40+CZ40+DA40+DB40+DC40+DD40+DE40+DF40+DG40+DH40+DI40+DK40+DM40+DP40+DQ40+DX40+DY40+DZ40+EA40+EB40+EC40)</f>
        <v>42</v>
      </c>
      <c r="EF40" s="8">
        <f>SUM(D40+E40+I40+J40+L40+N40+P40+R40+T40+V40+X40+AA40+AC40+AE40+AG40+AH40+AI40+AJ40+AK40+AL40+AM40+AN40+AO40+AP40+AQ40+BB40+BC40+BD40+BE40+BF40+BG40+BH40+BI40+BJ40+BK40+BV40+BW40+BX40+BY40+BZ40+CA40+CB40+CC40+CD40+CE40+CP40+CQ40+CR40+CS40+CT40+CU40+CV40+CW40+CX40+CY40+DJ40+DL40+DN40+DO40+DR40+DS40+DT40+DU40+DV40+DW40)</f>
        <v>0</v>
      </c>
      <c r="EG40" s="7"/>
      <c r="EH40" s="8">
        <f>SUM(J40+K40+P40+Q40+T40+U40+X40+Y40+AA40+AB40+AE40+AF40+AH40+AI40+AJ40+AL40+AM40+AN40+AP40+AQ40+AR40+AS40+AT40+AV40+AW40+AX40+AZ40+BA40+BB40+BG40+BH40+BI40+BL40+BQ40+BR40+BS40+BW40+BX40+BY40+CG40+CH40+CI40+CP40+CV40+CW40+CZ40+DF40+DG40+DL40+DM40+DN40+DO40+DP40+DQ40+DT40+DW40+DZ40+EC40)</f>
        <v>1</v>
      </c>
      <c r="EI40" s="21">
        <f>SUM(L40+M40+N40+O40+R40+S40+V40+W40+Z40+AC40+AD40+AG40+BC40+BD40+BE40+BJ40+BK40+BM40+BN40+BO40+BT40+BU40+BV40+CF40+CM40+CQ40+CR40+CS40+CC40+CX40+DA40+DB40+DC40+DH40+DR40+DS40+DU40+DV40+DX40+DY40+EA40+EB40)</f>
        <v>40</v>
      </c>
      <c r="EJ40" s="8">
        <f>SUM(BZ40+CA40+CB40+CJ40+CK40+CL40)</f>
        <v>1</v>
      </c>
      <c r="EK40" s="8">
        <f>SUM(D40+E40+F40+G40+H40+I40+AK40+AO40+AU40+AY40+BF40+BP40+CD40+CE40+CN40+CO40+CT40+CU40+CY40+DD40+DE40+DI40+DJ40+DK40)</f>
        <v>0</v>
      </c>
      <c r="EL40" s="7"/>
      <c r="EM40" s="8">
        <f>SUM(N40+O40+P40+Q40+W40+AE40+AF40+AG40+AJ40+AN40+AT40+AX40+BB40+BE40+BI40+BL40+BO40+BS40+BW40+CA40+CC40+CG40+CK40+CM40+CR40+CV40+CX40+DB40+DF40+DH40+DN40+DP40+DR40+DS40+DT40+DX40+DY40+DZ40)</f>
        <v>15</v>
      </c>
      <c r="EN40" s="8">
        <f>SUM(R40+S40+T40+U40+AA40+AB40+AC40+AD40+AI40+AM40+AQ40+AS40+AW40+BA40+BD40+BH40+BK40+BN40+BR40+BU40+BV40+BX40+BZ40+CF40+CH40+CJ40+CQ40+CW40+DA40+DG40+DO40+DQ40+DV40+DW40+EB40+EC40)</f>
        <v>27</v>
      </c>
      <c r="EO40" s="8">
        <f>SUM(K40+L40+M40+V40+X40+Y40+Z40+AH40+AL40+AP40+AR40+AV40+AZ40+BC40+BG40+BJ40+BM40+BQ40+BT40+BY40+CB40+CI40+CL40+CP40+CS40+CZ40+DC40+DL40+DM40+DU40+EA40)</f>
        <v>0</v>
      </c>
      <c r="EP40" s="7"/>
      <c r="EQ40" s="8">
        <f>SUM(D40+G40+J40+K40+V40+W40+Z40+AA40+AB40+AC40+AD40+AE40+AF40+AG40+CP40+CZ40+DJ40+DK40+DR40+DS40+DT40+DU40+DV40+DW40+DX40+DY40+DZ40+EA40+EB40+EC40)</f>
        <v>0</v>
      </c>
      <c r="ER40" s="8">
        <f>SUM(AP40+AQ40+AZ40+BA40+BB40+BC40+BD40+BE40+BF40+BL40+BM40+BN40+BO40+BP40)</f>
        <v>0</v>
      </c>
      <c r="ES40" s="8">
        <f>SUM(E40+F40+H40+I40+L40+M40+N40+O40+P40+Q40+R40+S40+T40+U40+AH40+AR40+CQ40+CR40+CS40+CT40+CU40+CV40+CW40+DA40+DB40+DC40+DD40+DE40+DF40+DG40)</f>
        <v>0</v>
      </c>
      <c r="ET40" s="8">
        <f>SUM(BV40+BW40+BX40+BY40+CF40+CG40+CH40+CI40+CX40+CY40+DH40+DI40)</f>
        <v>0</v>
      </c>
      <c r="EU40" s="8">
        <f>SUM(AI40+AJ40+AK40+AS40+AT40+AU40+DM40+DL40+X40+Y40)</f>
        <v>0</v>
      </c>
      <c r="EV40" s="8">
        <f>SUM(BG40+BH40+BI40+BJ40+BK40+BQ40+BR40+BS40+BT40+BU40+BZ40+CA40+CB40+CC40+CD40+CE40+CJ40+CK40+CL40+CM40+CN40+CO40)</f>
        <v>42</v>
      </c>
      <c r="EW40" s="8">
        <f>SUM(DN40+DO40+DP40+DQ40)</f>
        <v>0</v>
      </c>
      <c r="EX40" s="8">
        <f>SUM(AL40+AM40+AN40+AO40+AV40+AW40+AX40+AY40)</f>
        <v>0</v>
      </c>
      <c r="EY40" s="7"/>
      <c r="EZ40" s="8">
        <f>SUM(K40+M40+O40+Q40+S40+U40+W40+Y40+Z40+AB40+AD40+AF40+AR40+AS40+AT40+AV40+AW40+AX40+AZ40+BA40+BL40+BM40+BN40+BO40+BQ40+BR40+BS40+BT40+BU40+CF40+CG40+CH40+CI40+CJ40+CK40+CL40+CM40+CZ40+DA40+DB40+DC40+DF40+DG40+DH40+DM40+DP40+DQ40+DX40+DY40+DZ40+EA40+EB40+EC40)</f>
        <v>42</v>
      </c>
      <c r="FA40" s="8">
        <f>SUM(J40+L40+N40+P40+R40+T40+V40+X40+AA40+AC40+AE40+AG40+AH40+AI40+AJ40+AL40+AM40+AN40+AP40+AQ40+BB40+BC40+BD40+BE40+BG40+BH40+BI40+BJ40+BK40+BV40+BW40+BX40+BY40+CC40+CB40+CA40+BZ40+CP40+CQ40+CR40+CS40+CV40+CW40+CX40+DL40+DN40+DO40+DR40+DS40+DT40+DU40+DV40+DW40)</f>
        <v>0</v>
      </c>
      <c r="FB40" s="8">
        <f>SUM(F40+G40+H40+AU40+AY40+BP40+CN40+CO40+DD40+DE40+DI40+DK40)</f>
        <v>0</v>
      </c>
      <c r="FC40" s="8">
        <f>SUM(D40+E40+I40+AK40+AO40+BF40+CD40+CE40+CT40+CU40+CY40+DJ40)</f>
        <v>0</v>
      </c>
      <c r="FD40" s="8">
        <f t="shared" si="2"/>
        <v>0</v>
      </c>
      <c r="FE40" s="8"/>
      <c r="FF40" s="8"/>
    </row>
    <row r="41" spans="1:162">
      <c r="A41" s="8" t="s">
        <v>198</v>
      </c>
      <c r="B41" s="8">
        <f t="shared" si="0"/>
        <v>8</v>
      </c>
      <c r="C41" s="8">
        <f t="shared" si="3"/>
        <v>20</v>
      </c>
      <c r="D41" s="16">
        <v>2</v>
      </c>
      <c r="E41" s="16">
        <v>2</v>
      </c>
      <c r="F41" s="17">
        <v>0</v>
      </c>
      <c r="G41" s="16">
        <v>2</v>
      </c>
      <c r="H41" s="17">
        <v>0</v>
      </c>
      <c r="I41" s="16">
        <v>1</v>
      </c>
      <c r="J41" s="16">
        <v>0</v>
      </c>
      <c r="K41" s="8">
        <v>0</v>
      </c>
      <c r="L41" s="16">
        <v>0</v>
      </c>
      <c r="M41" s="8">
        <v>0</v>
      </c>
      <c r="N41" s="16">
        <v>0</v>
      </c>
      <c r="O41" s="8">
        <v>0</v>
      </c>
      <c r="P41" s="16">
        <v>0</v>
      </c>
      <c r="Q41" s="8">
        <v>0</v>
      </c>
      <c r="R41" s="16">
        <v>0</v>
      </c>
      <c r="S41" s="8">
        <v>0</v>
      </c>
      <c r="T41" s="16">
        <v>0</v>
      </c>
      <c r="U41" s="8">
        <v>0</v>
      </c>
      <c r="V41" s="16">
        <v>0</v>
      </c>
      <c r="W41" s="8">
        <v>0</v>
      </c>
      <c r="X41" s="16">
        <v>0</v>
      </c>
      <c r="Y41" s="8">
        <v>0</v>
      </c>
      <c r="Z41" s="8">
        <v>0</v>
      </c>
      <c r="AA41" s="16">
        <v>0</v>
      </c>
      <c r="AB41" s="8">
        <v>0</v>
      </c>
      <c r="AC41" s="16">
        <v>0</v>
      </c>
      <c r="AD41" s="8">
        <v>0</v>
      </c>
      <c r="AE41" s="16">
        <v>0</v>
      </c>
      <c r="AF41" s="8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8">
        <v>0</v>
      </c>
      <c r="BM41" s="8">
        <v>0</v>
      </c>
      <c r="BN41" s="8">
        <v>0</v>
      </c>
      <c r="BO41" s="8">
        <v>0</v>
      </c>
      <c r="BP41" s="8">
        <v>3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16">
        <v>0</v>
      </c>
      <c r="BW41" s="16">
        <v>0</v>
      </c>
      <c r="BX41" s="16">
        <v>0</v>
      </c>
      <c r="BY41" s="16">
        <v>0</v>
      </c>
      <c r="BZ41" s="16">
        <v>0</v>
      </c>
      <c r="CA41" s="16">
        <v>0</v>
      </c>
      <c r="CB41" s="16">
        <v>0</v>
      </c>
      <c r="CC41" s="16">
        <v>0</v>
      </c>
      <c r="CD41" s="16">
        <v>0</v>
      </c>
      <c r="CE41" s="16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16">
        <v>0</v>
      </c>
      <c r="CQ41" s="16">
        <v>0</v>
      </c>
      <c r="CR41" s="16">
        <v>0</v>
      </c>
      <c r="CS41" s="16">
        <v>0</v>
      </c>
      <c r="CT41" s="16">
        <v>0</v>
      </c>
      <c r="CU41" s="16">
        <v>0</v>
      </c>
      <c r="CV41" s="16">
        <v>0</v>
      </c>
      <c r="CW41" s="16">
        <v>0</v>
      </c>
      <c r="CX41" s="16">
        <v>0</v>
      </c>
      <c r="CY41" s="16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2</v>
      </c>
      <c r="DJ41" s="16">
        <v>1</v>
      </c>
      <c r="DK41" s="8">
        <v>7</v>
      </c>
      <c r="DL41" s="16">
        <v>0</v>
      </c>
      <c r="DM41" s="8">
        <v>0</v>
      </c>
      <c r="DN41" s="16">
        <v>0</v>
      </c>
      <c r="DO41" s="16">
        <v>0</v>
      </c>
      <c r="DP41" s="8">
        <v>0</v>
      </c>
      <c r="DQ41" s="8">
        <v>0</v>
      </c>
      <c r="DR41" s="16">
        <v>0</v>
      </c>
      <c r="DS41" s="16">
        <v>0</v>
      </c>
      <c r="DT41" s="16">
        <v>0</v>
      </c>
      <c r="DU41" s="16">
        <v>0</v>
      </c>
      <c r="DV41" s="16">
        <v>0</v>
      </c>
      <c r="DW41" s="16">
        <v>0</v>
      </c>
      <c r="DX41" s="8">
        <v>0</v>
      </c>
      <c r="DY41" s="8">
        <v>0</v>
      </c>
      <c r="DZ41" s="8">
        <v>0</v>
      </c>
      <c r="EA41" s="8">
        <v>0</v>
      </c>
      <c r="EB41" s="8">
        <v>0</v>
      </c>
      <c r="EC41" s="8">
        <v>0</v>
      </c>
      <c r="ED41" s="7"/>
      <c r="EE41" s="8">
        <f>SUM(F41+G41+H41+K41+M41+O41+Q41+S41+U41+W41+Y41+Z41+AB41+AD41+AF41+AR41+AS41+AT41+AU41+AV41+AW41+AX41+AY41+AZ41+BA41+BL41+BM41+BN41+BO41+BP41+BQ41+BR41+BS41+BT41+BU41+CF41+CG41+CH41+CI41+CJ41+CK41+CL41+CM41+CN41+CO41+CZ41+DA41+DB41+DC41+DD41+DE41+DF41+DG41+DH41+DI41+DK41+DM41+DP41+DQ41+DX41+DY41+DZ41+EA41+EB41+EC41)</f>
        <v>14</v>
      </c>
      <c r="EF41" s="8">
        <f>SUM(D41+E41+I41+J41+L41+N41+P41+R41+T41+V41+X41+AA41+AC41+AE41+AG41+AH41+AI41+AJ41+AK41+AL41+AM41+AN41+AO41+AP41+AQ41+BB41+BC41+BD41+BE41+BF41+BG41+BH41+BI41+BJ41+BK41+BV41+BW41+BX41+BY41+BZ41+CA41+CB41+CC41+CD41+CE41+CP41+CQ41+CR41+CS41+CT41+CU41+CV41+CW41+CX41+CY41+DJ41+DL41+DN41+DO41+DR41+DS41+DT41+DU41+DV41+DW41)</f>
        <v>6</v>
      </c>
      <c r="EG41" s="7"/>
      <c r="EH41" s="8">
        <f>SUM(J41+K41+P41+Q41+T41+U41+X41+Y41+AA41+AB41+AE41+AF41+AH41+AI41+AJ41+AL41+AM41+AN41+AP41+AQ41+AR41+AS41+AT41+AV41+AW41+AX41+AZ41+BA41+BB41+BG41+BH41+BI41+BL41+BQ41+BR41+BS41+BW41+BX41+BY41+CG41+CH41+CI41+CP41+CV41+CW41+CZ41+DF41+DG41+DL41+DM41+DN41+DO41+DP41+DQ41+DT41+DW41+DZ41+EC41)</f>
        <v>0</v>
      </c>
      <c r="EI41" s="21">
        <f>SUM(L41+M41+N41+O41+R41+S41+V41+W41+Z41+AC41+AD41+AG41+BC41+BD41+BE41+BJ41+BK41+BM41+BN41+BO41+BT41+BU41+BV41+CF41+CM41+CQ41+CR41+CS41+CC41+CX41+DA41+DB41+DC41+DH41+DR41+DS41+DU41+DV41+DX41+DY41+EA41+EB41)</f>
        <v>0</v>
      </c>
      <c r="EJ41" s="8">
        <f>SUM(BZ41+CA41+CB41+CJ41+CK41+CL41)</f>
        <v>0</v>
      </c>
      <c r="EK41" s="8">
        <f>SUM(D41+E41+F41+G41+H41+I41+AK41+AO41+AU41+AY41+BF41+BP41+CD41+CE41+CN41+CO41+CT41+CU41+CY41+DD41+DE41+DI41+DJ41+DK41)</f>
        <v>20</v>
      </c>
      <c r="EL41" s="7"/>
      <c r="EM41" s="8">
        <f>SUM(N41+O41+P41+Q41+W41+AE41+AF41+AG41+AJ41+AN41+AT41+AX41+BB41+BE41+BI41+BL41+BO41+BS41+BW41+CA41+CC41+CG41+CK41+CM41+CR41+CV41+CX41+DB41+DF41+DH41+DN41+DP41+DR41+DS41+DT41+DX41+DY41+DZ41)</f>
        <v>0</v>
      </c>
      <c r="EN41" s="8">
        <f>SUM(R41+S41+T41+U41+AA41+AB41+AC41+AD41+AI41+AM41+AQ41+AS41+AW41+BA41+BD41+BH41+BK41+BN41+BR41+BU41+BV41+BX41+BZ41+CF41+CH41+CJ41+CQ41+CW41+DA41+DG41+DO41+DQ41+DV41+DW41+EB41+EC41)</f>
        <v>0</v>
      </c>
      <c r="EO41" s="8">
        <f>SUM(K41+L41+M41+V41+X41+Y41+Z41+AH41+AL41+AP41+AR41+AV41+AZ41+BC41+BG41+BJ41+BM41+BQ41+BT41+BY41+CB41+CI41+CL41+CP41+CS41+CZ41+DC41+DL41+DM41+DU41+EA41)</f>
        <v>0</v>
      </c>
      <c r="EP41" s="7"/>
      <c r="EQ41" s="8">
        <f>SUM(D41+G41+J41+K41+V41+W41+Z41+AA41+AB41+AC41+AD41+AE41+AF41+AG41+CP41+CZ41+DJ41+DK41+DR41+DS41+DT41+DU41+DV41+DW41+DX41+DY41+DZ41+EA41+EB41+EC41)</f>
        <v>12</v>
      </c>
      <c r="ER41" s="8">
        <f>SUM(AP41+AQ41+AZ41+BA41+BB41+BC41+BD41+BE41+BF41+BL41+BM41+BN41+BO41+BP41)</f>
        <v>3</v>
      </c>
      <c r="ES41" s="8">
        <f>SUM(E41+F41+H41+I41+L41+M41+N41+O41+P41+Q41+R41+S41+T41+U41+AH41+AR41+CQ41+CR41+CS41+CT41+CU41+CV41+CW41+DA41+DB41+DC41+DD41+DE41+DF41+DG41)</f>
        <v>3</v>
      </c>
      <c r="ET41" s="8">
        <f>SUM(BV41+BW41+BX41+BY41+CF41+CG41+CH41+CI41+CX41+CY41+DH41+DI41)</f>
        <v>2</v>
      </c>
      <c r="EU41" s="8">
        <f>SUM(AI41+AJ41+AK41+AS41+AT41+AU41+DM41+DL41+X41+Y41)</f>
        <v>0</v>
      </c>
      <c r="EV41" s="8">
        <f>SUM(BG41+BH41+BI41+BJ41+BK41+BQ41+BR41+BS41+BT41+BU41+BZ41+CA41+CB41+CC41+CD41+CE41+CJ41+CK41+CL41+CM41+CN41+CO41)</f>
        <v>0</v>
      </c>
      <c r="EW41" s="8">
        <f>SUM(DN41+DO41+DP41+DQ41)</f>
        <v>0</v>
      </c>
      <c r="EX41" s="8">
        <f>SUM(AL41+AM41+AN41+AO41+AV41+AW41+AX41+AY41)</f>
        <v>0</v>
      </c>
      <c r="EY41" s="7"/>
      <c r="EZ41" s="8">
        <f>SUM(K41+M41+O41+Q41+S41+U41+W41+Y41+Z41+AB41+AD41+AF41+AR41+AS41+AT41+AV41+AW41+AX41+AZ41+BA41+BL41+BM41+BN41+BO41+BQ41+BR41+BS41+BT41+BU41+CF41+CG41+CH41+CI41+CJ41+CK41+CL41+CM41+CZ41+DA41+DB41+DC41+DF41+DG41+DH41+DM41+DP41+DQ41+DX41+DY41+DZ41+EA41+EB41+EC41)</f>
        <v>0</v>
      </c>
      <c r="FA41" s="8">
        <f>SUM(J41+L41+N41+P41+R41+T41+V41+X41+AA41+AC41+AE41+AG41+AH41+AI41+AJ41+AL41+AM41+AN41+AP41+AQ41+BB41+BC41+BD41+BE41+BG41+BH41+BI41+BJ41+BK41+BV41+BW41+BX41+BY41+CC41+CB41+CA41+BZ41+CP41+CQ41+CR41+CS41+CV41+CW41+CX41+DL41+DN41+DO41+DR41+DS41+DT41+DU41+DV41+DW41)</f>
        <v>0</v>
      </c>
      <c r="FB41" s="8">
        <f>SUM(F41+G41+H41+AU41+AY41+BP41+CN41+CO41+DD41+DE41+DI41+DK41)</f>
        <v>14</v>
      </c>
      <c r="FC41" s="8">
        <f>SUM(D41+E41+I41+AK41+AO41+BF41+CD41+CE41+CT41+CU41+CY41+DJ41)</f>
        <v>6</v>
      </c>
      <c r="FD41" s="8">
        <f t="shared" si="2"/>
        <v>20</v>
      </c>
      <c r="FE41" s="8"/>
      <c r="FF41" s="8"/>
    </row>
    <row r="42" spans="1:162">
      <c r="A42" s="8" t="s">
        <v>199</v>
      </c>
      <c r="B42" s="8">
        <f t="shared" si="0"/>
        <v>5</v>
      </c>
      <c r="C42" s="8">
        <f t="shared" si="3"/>
        <v>7</v>
      </c>
      <c r="D42" s="16">
        <v>3</v>
      </c>
      <c r="E42" s="16">
        <v>0</v>
      </c>
      <c r="F42" s="17">
        <v>0</v>
      </c>
      <c r="G42" s="16">
        <v>1</v>
      </c>
      <c r="H42" s="17">
        <v>0</v>
      </c>
      <c r="I42" s="16">
        <v>0</v>
      </c>
      <c r="J42" s="16">
        <v>0</v>
      </c>
      <c r="K42" s="8">
        <v>0</v>
      </c>
      <c r="L42" s="16">
        <v>0</v>
      </c>
      <c r="M42" s="8">
        <v>0</v>
      </c>
      <c r="N42" s="16">
        <v>0</v>
      </c>
      <c r="O42" s="8">
        <v>0</v>
      </c>
      <c r="P42" s="16">
        <v>0</v>
      </c>
      <c r="Q42" s="8">
        <v>0</v>
      </c>
      <c r="R42" s="16">
        <v>0</v>
      </c>
      <c r="S42" s="8">
        <v>0</v>
      </c>
      <c r="T42" s="16">
        <v>0</v>
      </c>
      <c r="U42" s="8">
        <v>0</v>
      </c>
      <c r="V42" s="16">
        <v>0</v>
      </c>
      <c r="W42" s="8">
        <v>0</v>
      </c>
      <c r="X42" s="16">
        <v>0</v>
      </c>
      <c r="Y42" s="8">
        <v>0</v>
      </c>
      <c r="Z42" s="8">
        <v>0</v>
      </c>
      <c r="AA42" s="16">
        <v>0</v>
      </c>
      <c r="AB42" s="8">
        <v>0</v>
      </c>
      <c r="AC42" s="16">
        <v>0</v>
      </c>
      <c r="AD42" s="8">
        <v>0</v>
      </c>
      <c r="AE42" s="16">
        <v>0</v>
      </c>
      <c r="AF42" s="8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8">
        <v>0</v>
      </c>
      <c r="BM42" s="8">
        <v>0</v>
      </c>
      <c r="BN42" s="8">
        <v>0</v>
      </c>
      <c r="BO42" s="8">
        <v>0</v>
      </c>
      <c r="BP42" s="8">
        <v>1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6">
        <v>0</v>
      </c>
      <c r="CF42" s="8">
        <v>0</v>
      </c>
      <c r="CG42" s="8">
        <v>0</v>
      </c>
      <c r="CH42" s="8">
        <v>0</v>
      </c>
      <c r="CI42" s="8">
        <v>0</v>
      </c>
      <c r="CJ42" s="8">
        <v>0</v>
      </c>
      <c r="CK42" s="8">
        <v>0</v>
      </c>
      <c r="CL42" s="8">
        <v>0</v>
      </c>
      <c r="CM42" s="8">
        <v>0</v>
      </c>
      <c r="CN42" s="8">
        <v>0</v>
      </c>
      <c r="CO42" s="8">
        <v>0</v>
      </c>
      <c r="CP42" s="16">
        <v>0</v>
      </c>
      <c r="CQ42" s="16">
        <v>0</v>
      </c>
      <c r="CR42" s="16">
        <v>0</v>
      </c>
      <c r="CS42" s="16">
        <v>0</v>
      </c>
      <c r="CT42" s="16">
        <v>0</v>
      </c>
      <c r="CU42" s="16">
        <v>0</v>
      </c>
      <c r="CV42" s="16">
        <v>0</v>
      </c>
      <c r="CW42" s="16">
        <v>0</v>
      </c>
      <c r="CX42" s="16">
        <v>0</v>
      </c>
      <c r="CY42" s="16">
        <v>0</v>
      </c>
      <c r="CZ42" s="8">
        <v>0</v>
      </c>
      <c r="DA42" s="8">
        <v>0</v>
      </c>
      <c r="DB42" s="8">
        <v>0</v>
      </c>
      <c r="DC42" s="8">
        <v>0</v>
      </c>
      <c r="DD42" s="8">
        <v>1</v>
      </c>
      <c r="DE42" s="8">
        <v>0</v>
      </c>
      <c r="DF42" s="8">
        <v>0</v>
      </c>
      <c r="DG42" s="8">
        <v>0</v>
      </c>
      <c r="DH42" s="8">
        <v>0</v>
      </c>
      <c r="DI42" s="8">
        <v>0</v>
      </c>
      <c r="DJ42" s="16">
        <v>0</v>
      </c>
      <c r="DK42" s="8">
        <v>1</v>
      </c>
      <c r="DL42" s="16">
        <v>0</v>
      </c>
      <c r="DM42" s="8">
        <v>0</v>
      </c>
      <c r="DN42" s="16">
        <v>0</v>
      </c>
      <c r="DO42" s="16">
        <v>0</v>
      </c>
      <c r="DP42" s="8">
        <v>0</v>
      </c>
      <c r="DQ42" s="8">
        <v>0</v>
      </c>
      <c r="DR42" s="16">
        <v>0</v>
      </c>
      <c r="DS42" s="16">
        <v>0</v>
      </c>
      <c r="DT42" s="16">
        <v>0</v>
      </c>
      <c r="DU42" s="16">
        <v>0</v>
      </c>
      <c r="DV42" s="16">
        <v>0</v>
      </c>
      <c r="DW42" s="16">
        <v>0</v>
      </c>
      <c r="DX42" s="8">
        <v>0</v>
      </c>
      <c r="DY42" s="8">
        <v>0</v>
      </c>
      <c r="DZ42" s="8">
        <v>0</v>
      </c>
      <c r="EA42" s="8">
        <v>0</v>
      </c>
      <c r="EB42" s="8">
        <v>0</v>
      </c>
      <c r="EC42" s="8">
        <v>0</v>
      </c>
      <c r="ED42" s="7"/>
      <c r="EE42" s="8">
        <f>SUM(F42+G42+H42+K42+M42+O42+Q42+S42+U42+W42+Y42+Z42+AB42+AD42+AF42+AR42+AS42+AT42+AU42+AV42+AW42+AX42+AY42+AZ42+BA42+BL42+BM42+BN42+BO42+BP42+BQ42+BR42+BS42+BT42+BU42+CF42+CG42+CH42+CI42+CJ42+CK42+CL42+CM42+CN42+CO42+CZ42+DA42+DB42+DC42+DD42+DE42+DF42+DG42+DH42+DI42+DK42+DM42+DP42+DQ42+DX42+DY42+DZ42+EA42+EB42+EC42)</f>
        <v>4</v>
      </c>
      <c r="EF42" s="8">
        <f>SUM(D42+E42+I42+J42+L42+N42+P42+R42+T42+V42+X42+AA42+AC42+AE42+AG42+AH42+AI42+AJ42+AK42+AL42+AM42+AN42+AO42+AP42+AQ42+BB42+BC42+BD42+BE42+BF42+BG42+BH42+BI42+BJ42+BK42+BV42+BW42+BX42+BY42+BZ42+CA42+CB42+CC42+CD42+CE42+CP42+CQ42+CR42+CS42+CT42+CU42+CV42+CW42+CX42+CY42+DJ42+DL42+DN42+DO42+DR42+DS42+DT42+DU42+DV42+DW42)</f>
        <v>3</v>
      </c>
      <c r="EG42" s="7"/>
      <c r="EH42" s="8">
        <f>SUM(J42+K42+P42+Q42+T42+U42+X42+Y42+AA42+AB42+AE42+AF42+AH42+AI42+AJ42+AL42+AM42+AN42+AP42+AQ42+AR42+AS42+AT42+AV42+AW42+AX42+AZ42+BA42+BB42+BG42+BH42+BI42+BL42+BQ42+BR42+BS42+BW42+BX42+BY42+CG42+CH42+CI42+CP42+CV42+CW42+CZ42+DF42+DG42+DL42+DM42+DN42+DO42+DP42+DQ42+DT42+DW42+DZ42+EC42)</f>
        <v>0</v>
      </c>
      <c r="EI42" s="21">
        <f>SUM(L42+M42+N42+O42+R42+S42+V42+W42+Z42+AC42+AD42+AG42+BC42+BD42+BE42+BJ42+BK42+BM42+BN42+BO42+BT42+BU42+BV42+CF42+CM42+CQ42+CR42+CS42+CC42+CX42+DA42+DB42+DC42+DH42+DR42+DS42+DU42+DV42+DX42+DY42+EA42+EB42)</f>
        <v>0</v>
      </c>
      <c r="EJ42" s="8">
        <f>SUM(BZ42+CA42+CB42+CJ42+CK42+CL42)</f>
        <v>0</v>
      </c>
      <c r="EK42" s="8">
        <f>SUM(D42+E42+F42+G42+H42+I42+AK42+AO42+AU42+AY42+BF42+BP42+CD42+CE42+CN42+CO42+CT42+CU42+CY42+DD42+DE42+DI42+DJ42+DK42)</f>
        <v>7</v>
      </c>
      <c r="EL42" s="7"/>
      <c r="EM42" s="8">
        <f>SUM(N42+O42+P42+Q42+W42+AE42+AF42+AG42+AJ42+AN42+AT42+AX42+BB42+BE42+BI42+BL42+BO42+BS42+BW42+CA42+CC42+CG42+CK42+CM42+CR42+CV42+CX42+DB42+DF42+DH42+DN42+DP42+DR42+DS42+DT42+DX42+DY42+DZ42)</f>
        <v>0</v>
      </c>
      <c r="EN42" s="8">
        <f>SUM(R42+S42+T42+U42+AA42+AB42+AC42+AD42+AI42+AM42+AQ42+AS42+AW42+BA42+BD42+BH42+BK42+BN42+BR42+BU42+BV42+BX42+BZ42+CF42+CH42+CJ42+CQ42+CW42+DA42+DG42+DO42+DQ42+DV42+DW42+EB42+EC42)</f>
        <v>0</v>
      </c>
      <c r="EO42" s="8">
        <f>SUM(K42+L42+M42+V42+X42+Y42+Z42+AH42+AL42+AP42+AR42+AV42+AZ42+BC42+BG42+BJ42+BM42+BQ42+BT42+BY42+CB42+CI42+CL42+CP42+CS42+CZ42+DC42+DL42+DM42+DU42+EA42)</f>
        <v>0</v>
      </c>
      <c r="EP42" s="7"/>
      <c r="EQ42" s="8">
        <f>SUM(D42+G42+J42+K42+V42+W42+Z42+AA42+AB42+AC42+AD42+AE42+AF42+AG42+CP42+CZ42+DJ42+DK42+DR42+DS42+DT42+DU42+DV42+DW42+DX42+DY42+DZ42+EA42+EB42+EC42)</f>
        <v>5</v>
      </c>
      <c r="ER42" s="8">
        <f>SUM(AP42+AQ42+AZ42+BA42+BB42+BC42+BD42+BE42+BF42+BL42+BM42+BN42+BO42+BP42)</f>
        <v>1</v>
      </c>
      <c r="ES42" s="8">
        <f>SUM(E42+F42+H42+I42+L42+M42+N42+O42+P42+Q42+R42+S42+T42+U42+AH42+AR42+CQ42+CR42+CS42+CT42+CU42+CV42+CW42+DA42+DB42+DC42+DD42+DE42+DF42+DG42)</f>
        <v>1</v>
      </c>
      <c r="ET42" s="8">
        <f>SUM(BV42+BW42+BX42+BY42+CF42+CG42+CH42+CI42+CX42+CY42+DH42+DI42)</f>
        <v>0</v>
      </c>
      <c r="EU42" s="8">
        <f>SUM(AI42+AJ42+AK42+AS42+AT42+AU42+DM42+DL42+X42+Y42)</f>
        <v>0</v>
      </c>
      <c r="EV42" s="8">
        <f>SUM(BG42+BH42+BI42+BJ42+BK42+BQ42+BR42+BS42+BT42+BU42+BZ42+CA42+CB42+CC42+CD42+CE42+CJ42+CK42+CL42+CM42+CN42+CO42)</f>
        <v>0</v>
      </c>
      <c r="EW42" s="8">
        <f>SUM(DN42+DO42+DP42+DQ42)</f>
        <v>0</v>
      </c>
      <c r="EX42" s="8">
        <f>SUM(AL42+AM42+AN42+AO42+AV42+AW42+AX42+AY42)</f>
        <v>0</v>
      </c>
      <c r="EY42" s="7"/>
      <c r="EZ42" s="8">
        <f>SUM(K42+M42+O42+Q42+S42+U42+W42+Y42+Z42+AB42+AD42+AF42+AR42+AS42+AT42+AV42+AW42+AX42+AZ42+BA42+BL42+BM42+BN42+BO42+BQ42+BR42+BS42+BT42+BU42+CF42+CG42+CH42+CI42+CJ42+CK42+CL42+CM42+CZ42+DA42+DB42+DC42+DF42+DG42+DH42+DM42+DP42+DQ42+DX42+DY42+DZ42+EA42+EB42+EC42)</f>
        <v>0</v>
      </c>
      <c r="FA42" s="8">
        <f>SUM(J42+L42+N42+P42+R42+T42+V42+X42+AA42+AC42+AE42+AG42+AH42+AI42+AJ42+AL42+AM42+AN42+AP42+AQ42+BB42+BC42+BD42+BE42+BG42+BH42+BI42+BJ42+BK42+BV42+BW42+BX42+BY42+CC42+CB42+CA42+BZ42+CP42+CQ42+CR42+CS42+CV42+CW42+CX42+DL42+DN42+DO42+DR42+DS42+DT42+DU42+DV42+DW42)</f>
        <v>0</v>
      </c>
      <c r="FB42" s="8">
        <f>SUM(F42+G42+H42+AU42+AY42+BP42+CN42+CO42+DD42+DE42+DI42+DK42)</f>
        <v>4</v>
      </c>
      <c r="FC42" s="8">
        <f>SUM(D42+E42+I42+AK42+AO42+BF42+CD42+CE42+CT42+CU42+CY42+DJ42)</f>
        <v>3</v>
      </c>
      <c r="FD42" s="8">
        <f t="shared" si="2"/>
        <v>7</v>
      </c>
      <c r="FE42" s="8"/>
      <c r="FF42" s="8"/>
    </row>
    <row r="43" spans="1:162">
      <c r="A43" s="8" t="s">
        <v>200</v>
      </c>
      <c r="B43" s="8">
        <f t="shared" si="0"/>
        <v>2</v>
      </c>
      <c r="C43" s="8">
        <f t="shared" si="3"/>
        <v>4</v>
      </c>
      <c r="D43" s="16">
        <v>0</v>
      </c>
      <c r="E43" s="16">
        <v>0</v>
      </c>
      <c r="F43" s="17">
        <v>1</v>
      </c>
      <c r="G43" s="16">
        <v>0</v>
      </c>
      <c r="H43" s="17">
        <v>0</v>
      </c>
      <c r="I43" s="16">
        <v>3</v>
      </c>
      <c r="J43" s="16">
        <v>0</v>
      </c>
      <c r="K43" s="8">
        <v>0</v>
      </c>
      <c r="L43" s="16">
        <v>0</v>
      </c>
      <c r="M43" s="8">
        <v>0</v>
      </c>
      <c r="N43" s="16">
        <v>0</v>
      </c>
      <c r="O43" s="8">
        <v>0</v>
      </c>
      <c r="P43" s="16">
        <v>0</v>
      </c>
      <c r="Q43" s="8">
        <v>0</v>
      </c>
      <c r="R43" s="16">
        <v>0</v>
      </c>
      <c r="S43" s="8">
        <v>0</v>
      </c>
      <c r="T43" s="16">
        <v>0</v>
      </c>
      <c r="U43" s="8">
        <v>0</v>
      </c>
      <c r="V43" s="16">
        <v>0</v>
      </c>
      <c r="W43" s="8">
        <v>0</v>
      </c>
      <c r="X43" s="16">
        <v>0</v>
      </c>
      <c r="Y43" s="8">
        <v>0</v>
      </c>
      <c r="Z43" s="8">
        <v>0</v>
      </c>
      <c r="AA43" s="16">
        <v>0</v>
      </c>
      <c r="AB43" s="8">
        <v>0</v>
      </c>
      <c r="AC43" s="16">
        <v>0</v>
      </c>
      <c r="AD43" s="8">
        <v>0</v>
      </c>
      <c r="AE43" s="16">
        <v>0</v>
      </c>
      <c r="AF43" s="8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16">
        <v>0</v>
      </c>
      <c r="BW43" s="16">
        <v>0</v>
      </c>
      <c r="BX43" s="16">
        <v>0</v>
      </c>
      <c r="BY43" s="16">
        <v>0</v>
      </c>
      <c r="BZ43" s="16">
        <v>0</v>
      </c>
      <c r="CA43" s="16">
        <v>0</v>
      </c>
      <c r="CB43" s="16">
        <v>0</v>
      </c>
      <c r="CC43" s="16">
        <v>0</v>
      </c>
      <c r="CD43" s="16">
        <v>0</v>
      </c>
      <c r="CE43" s="16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16">
        <v>0</v>
      </c>
      <c r="CQ43" s="16">
        <v>0</v>
      </c>
      <c r="CR43" s="16">
        <v>0</v>
      </c>
      <c r="CS43" s="16">
        <v>0</v>
      </c>
      <c r="CT43" s="16">
        <v>0</v>
      </c>
      <c r="CU43" s="16">
        <v>0</v>
      </c>
      <c r="CV43" s="16">
        <v>0</v>
      </c>
      <c r="CW43" s="16">
        <v>0</v>
      </c>
      <c r="CX43" s="16">
        <v>0</v>
      </c>
      <c r="CY43" s="16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16">
        <v>0</v>
      </c>
      <c r="DK43" s="8">
        <v>0</v>
      </c>
      <c r="DL43" s="16">
        <v>0</v>
      </c>
      <c r="DM43" s="8">
        <v>0</v>
      </c>
      <c r="DN43" s="16">
        <v>0</v>
      </c>
      <c r="DO43" s="16">
        <v>0</v>
      </c>
      <c r="DP43" s="8">
        <v>0</v>
      </c>
      <c r="DQ43" s="8">
        <v>0</v>
      </c>
      <c r="DR43" s="16">
        <v>0</v>
      </c>
      <c r="DS43" s="16">
        <v>0</v>
      </c>
      <c r="DT43" s="16">
        <v>0</v>
      </c>
      <c r="DU43" s="16">
        <v>0</v>
      </c>
      <c r="DV43" s="16">
        <v>0</v>
      </c>
      <c r="DW43" s="16">
        <v>0</v>
      </c>
      <c r="DX43" s="8">
        <v>0</v>
      </c>
      <c r="DY43" s="8">
        <v>0</v>
      </c>
      <c r="DZ43" s="8">
        <v>0</v>
      </c>
      <c r="EA43" s="8">
        <v>0</v>
      </c>
      <c r="EB43" s="8">
        <v>0</v>
      </c>
      <c r="EC43" s="8">
        <v>0</v>
      </c>
      <c r="ED43" s="7"/>
      <c r="EE43" s="8">
        <f>SUM(F43+G43+H43+K43+M43+O43+Q43+S43+U43+W43+Y43+Z43+AB43+AD43+AF43+AR43+AS43+AT43+AU43+AV43+AW43+AX43+AY43+AZ43+BA43+BL43+BM43+BN43+BO43+BP43+BQ43+BR43+BS43+BT43+BU43+CF43+CG43+CH43+CI43+CJ43+CK43+CL43+CM43+CN43+CO43+CZ43+DA43+DB43+DC43+DD43+DE43+DF43+DG43+DH43+DI43+DK43+DM43+DP43+DQ43+DX43+DY43+DZ43+EA43+EB43+EC43)</f>
        <v>1</v>
      </c>
      <c r="EF43" s="8">
        <f>SUM(D43+E43+I43+J43+L43+N43+P43+R43+T43+V43+X43+AA43+AC43+AE43+AG43+AH43+AI43+AJ43+AK43+AL43+AM43+AN43+AO43+AP43+AQ43+BB43+BC43+BD43+BE43+BF43+BG43+BH43+BI43+BJ43+BK43+BV43+BW43+BX43+BY43+BZ43+CA43+CB43+CC43+CD43+CE43+CP43+CQ43+CR43+CS43+CT43+CU43+CV43+CW43+CX43+CY43+DJ43+DL43+DN43+DO43+DR43+DS43+DT43+DU43+DV43+DW43)</f>
        <v>3</v>
      </c>
      <c r="EG43" s="7"/>
      <c r="EH43" s="8">
        <f>SUM(J43+K43+P43+Q43+T43+U43+X43+Y43+AA43+AB43+AE43+AF43+AH43+AI43+AJ43+AL43+AM43+AN43+AP43+AQ43+AR43+AS43+AT43+AV43+AW43+AX43+AZ43+BA43+BB43+BG43+BH43+BI43+BL43+BQ43+BR43+BS43+BW43+BX43+BY43+CG43+CH43+CI43+CP43+CV43+CW43+CZ43+DF43+DG43+DL43+DM43+DN43+DO43+DP43+DQ43+DT43+DW43+DZ43+EC43)</f>
        <v>0</v>
      </c>
      <c r="EI43" s="21">
        <f>SUM(L43+M43+N43+O43+R43+S43+V43+W43+Z43+AC43+AD43+AG43+BC43+BD43+BE43+BJ43+BK43+BM43+BN43+BO43+BT43+BU43+BV43+CF43+CM43+CQ43+CR43+CS43+CC43+CX43+DA43+DB43+DC43+DH43+DR43+DS43+DU43+DV43+DX43+DY43+EA43+EB43)</f>
        <v>0</v>
      </c>
      <c r="EJ43" s="8">
        <f>SUM(BZ43+CA43+CB43+CJ43+CK43+CL43)</f>
        <v>0</v>
      </c>
      <c r="EK43" s="8">
        <f>SUM(D43+E43+F43+G43+H43+I43+AK43+AO43+AU43+AY43+BF43+BP43+CD43+CE43+CN43+CO43+CT43+CU43+CY43+DD43+DE43+DI43+DJ43+DK43)</f>
        <v>4</v>
      </c>
      <c r="EL43" s="7"/>
      <c r="EM43" s="8">
        <f>SUM(N43+O43+P43+Q43+W43+AE43+AF43+AG43+AJ43+AN43+AT43+AX43+BB43+BE43+BI43+BL43+BO43+BS43+BW43+CA43+CC43+CG43+CK43+CM43+CR43+CV43+CX43+DB43+DF43+DH43+DN43+DP43+DR43+DS43+DT43+DX43+DY43+DZ43)</f>
        <v>0</v>
      </c>
      <c r="EN43" s="8">
        <f>SUM(R43+S43+T43+U43+AA43+AB43+AC43+AD43+AI43+AM43+AQ43+AS43+AW43+BA43+BD43+BH43+BK43+BN43+BR43+BU43+BV43+BX43+BZ43+CF43+CH43+CJ43+CQ43+CW43+DA43+DG43+DO43+DQ43+DV43+DW43+EB43+EC43)</f>
        <v>0</v>
      </c>
      <c r="EO43" s="8">
        <f>SUM(K43+L43+M43+V43+X43+Y43+Z43+AH43+AL43+AP43+AR43+AV43+AZ43+BC43+BG43+BJ43+BM43+BQ43+BT43+BY43+CB43+CI43+CL43+CP43+CS43+CZ43+DC43+DL43+DM43+DU43+EA43)</f>
        <v>0</v>
      </c>
      <c r="EP43" s="7"/>
      <c r="EQ43" s="8">
        <f>SUM(D43+G43+J43+K43+V43+W43+Z43+AA43+AB43+AC43+AD43+AE43+AF43+AG43+CP43+CZ43+DJ43+DK43+DR43+DS43+DT43+DU43+DV43+DW43+DX43+DY43+DZ43+EA43+EB43+EC43)</f>
        <v>0</v>
      </c>
      <c r="ER43" s="8">
        <f>SUM(AP43+AQ43+AZ43+BA43+BB43+BC43+BD43+BE43+BF43+BL43+BM43+BN43+BO43+BP43)</f>
        <v>0</v>
      </c>
      <c r="ES43" s="8">
        <f>SUM(E43+F43+H43+I43+L43+M43+N43+O43+P43+Q43+R43+S43+T43+U43+AH43+AR43+CQ43+CR43+CS43+CT43+CU43+CV43+CW43+DA43+DB43+DC43+DD43+DE43+DF43+DG43)</f>
        <v>4</v>
      </c>
      <c r="ET43" s="8">
        <f>SUM(BV43+BW43+BX43+BY43+CF43+CG43+CH43+CI43+CX43+CY43+DH43+DI43)</f>
        <v>0</v>
      </c>
      <c r="EU43" s="8">
        <f>SUM(AI43+AJ43+AK43+AS43+AT43+AU43+DM43+DL43+X43+Y43)</f>
        <v>0</v>
      </c>
      <c r="EV43" s="8">
        <f>SUM(BG43+BH43+BI43+BJ43+BK43+BQ43+BR43+BS43+BT43+BU43+BZ43+CA43+CB43+CC43+CD43+CE43+CJ43+CK43+CL43+CM43+CN43+CO43)</f>
        <v>0</v>
      </c>
      <c r="EW43" s="8">
        <f>SUM(DN43+DO43+DP43+DQ43)</f>
        <v>0</v>
      </c>
      <c r="EX43" s="8">
        <f>SUM(AL43+AM43+AN43+AO43+AV43+AW43+AX43+AY43)</f>
        <v>0</v>
      </c>
      <c r="EY43" s="7"/>
      <c r="EZ43" s="8">
        <f>SUM(K43+M43+O43+Q43+S43+U43+W43+Y43+Z43+AB43+AD43+AF43+AR43+AS43+AT43+AV43+AW43+AX43+AZ43+BA43+BL43+BM43+BN43+BO43+BQ43+BR43+BS43+BT43+BU43+CF43+CG43+CH43+CI43+CJ43+CK43+CL43+CM43+CZ43+DA43+DB43+DC43+DF43+DG43+DH43+DM43+DP43+DQ43+DX43+DY43+DZ43+EA43+EB43+EC43)</f>
        <v>0</v>
      </c>
      <c r="FA43" s="8">
        <f>SUM(J43+L43+N43+P43+R43+T43+V43+X43+AA43+AC43+AE43+AG43+AH43+AI43+AJ43+AL43+AM43+AN43+AP43+AQ43+BB43+BC43+BD43+BE43+BG43+BH43+BI43+BJ43+BK43+BV43+BW43+BX43+BY43+CC43+CB43+CA43+BZ43+CP43+CQ43+CR43+CS43+CV43+CW43+CX43+DL43+DN43+DO43+DR43+DS43+DT43+DU43+DV43+DW43)</f>
        <v>0</v>
      </c>
      <c r="FB43" s="8">
        <f>SUM(F43+G43+H43+AU43+AY43+BP43+CN43+CO43+DD43+DE43+DI43+DK43)</f>
        <v>1</v>
      </c>
      <c r="FC43" s="8">
        <f>SUM(D43+E43+I43+AK43+AO43+BF43+CD43+CE43+CT43+CU43+CY43+DJ43)</f>
        <v>3</v>
      </c>
      <c r="FD43" s="8">
        <f t="shared" si="2"/>
        <v>4</v>
      </c>
      <c r="FE43" s="8"/>
      <c r="FF43" s="8"/>
    </row>
    <row r="44" spans="1:162">
      <c r="A44" s="8" t="s">
        <v>201</v>
      </c>
      <c r="B44" s="8">
        <f t="shared" si="0"/>
        <v>2</v>
      </c>
      <c r="C44" s="8">
        <f t="shared" si="3"/>
        <v>2</v>
      </c>
      <c r="D44" s="16">
        <v>0</v>
      </c>
      <c r="E44" s="16">
        <v>0</v>
      </c>
      <c r="F44" s="17">
        <v>0</v>
      </c>
      <c r="G44" s="16">
        <v>0</v>
      </c>
      <c r="H44" s="17">
        <v>0</v>
      </c>
      <c r="I44" s="16">
        <v>1</v>
      </c>
      <c r="J44" s="16">
        <v>0</v>
      </c>
      <c r="K44" s="8">
        <v>0</v>
      </c>
      <c r="L44" s="16">
        <v>0</v>
      </c>
      <c r="M44" s="8">
        <v>0</v>
      </c>
      <c r="N44" s="16">
        <v>0</v>
      </c>
      <c r="O44" s="8">
        <v>0</v>
      </c>
      <c r="P44" s="16">
        <v>0</v>
      </c>
      <c r="Q44" s="8">
        <v>0</v>
      </c>
      <c r="R44" s="16">
        <v>0</v>
      </c>
      <c r="S44" s="8">
        <v>0</v>
      </c>
      <c r="T44" s="16">
        <v>0</v>
      </c>
      <c r="U44" s="8">
        <v>0</v>
      </c>
      <c r="V44" s="16">
        <v>0</v>
      </c>
      <c r="W44" s="8">
        <v>0</v>
      </c>
      <c r="X44" s="16">
        <v>0</v>
      </c>
      <c r="Y44" s="8">
        <v>0</v>
      </c>
      <c r="Z44" s="8">
        <v>0</v>
      </c>
      <c r="AA44" s="16">
        <v>0</v>
      </c>
      <c r="AB44" s="8">
        <v>0</v>
      </c>
      <c r="AC44" s="16">
        <v>0</v>
      </c>
      <c r="AD44" s="8">
        <v>0</v>
      </c>
      <c r="AE44" s="16">
        <v>0</v>
      </c>
      <c r="AF44" s="8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6">
        <v>0</v>
      </c>
      <c r="AQ44" s="16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16">
        <v>0</v>
      </c>
      <c r="BC44" s="16">
        <v>0</v>
      </c>
      <c r="BD44" s="16">
        <v>0</v>
      </c>
      <c r="BE44" s="16">
        <v>0</v>
      </c>
      <c r="BF44" s="16">
        <v>0</v>
      </c>
      <c r="BG44" s="16">
        <v>0</v>
      </c>
      <c r="BH44" s="16">
        <v>0</v>
      </c>
      <c r="BI44" s="16">
        <v>0</v>
      </c>
      <c r="BJ44" s="16">
        <v>0</v>
      </c>
      <c r="BK44" s="16">
        <v>0</v>
      </c>
      <c r="BL44" s="8">
        <v>0</v>
      </c>
      <c r="BM44" s="8">
        <v>0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16">
        <v>0</v>
      </c>
      <c r="BW44" s="16">
        <v>0</v>
      </c>
      <c r="BX44" s="16">
        <v>0</v>
      </c>
      <c r="BY44" s="16">
        <v>0</v>
      </c>
      <c r="BZ44" s="16">
        <v>0</v>
      </c>
      <c r="CA44" s="16">
        <v>0</v>
      </c>
      <c r="CB44" s="16">
        <v>0</v>
      </c>
      <c r="CC44" s="16">
        <v>0</v>
      </c>
      <c r="CD44" s="16">
        <v>0</v>
      </c>
      <c r="CE44" s="16">
        <v>0</v>
      </c>
      <c r="CF44" s="8">
        <v>0</v>
      </c>
      <c r="CG44" s="8">
        <v>0</v>
      </c>
      <c r="CH44" s="8">
        <v>0</v>
      </c>
      <c r="CI44" s="8">
        <v>0</v>
      </c>
      <c r="CJ44" s="8">
        <v>0</v>
      </c>
      <c r="CK44" s="8">
        <v>0</v>
      </c>
      <c r="CL44" s="8">
        <v>0</v>
      </c>
      <c r="CM44" s="8">
        <v>0</v>
      </c>
      <c r="CN44" s="8">
        <v>0</v>
      </c>
      <c r="CO44" s="8">
        <v>0</v>
      </c>
      <c r="CP44" s="16">
        <v>0</v>
      </c>
      <c r="CQ44" s="16">
        <v>0</v>
      </c>
      <c r="CR44" s="16">
        <v>0</v>
      </c>
      <c r="CS44" s="16">
        <v>0</v>
      </c>
      <c r="CT44" s="16">
        <v>0</v>
      </c>
      <c r="CU44" s="16">
        <v>0</v>
      </c>
      <c r="CV44" s="16">
        <v>0</v>
      </c>
      <c r="CW44" s="16">
        <v>1</v>
      </c>
      <c r="CX44" s="16">
        <v>0</v>
      </c>
      <c r="CY44" s="16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8">
        <v>0</v>
      </c>
      <c r="DG44" s="8">
        <v>0</v>
      </c>
      <c r="DH44" s="8">
        <v>0</v>
      </c>
      <c r="DI44" s="8">
        <v>0</v>
      </c>
      <c r="DJ44" s="16">
        <v>0</v>
      </c>
      <c r="DK44" s="8">
        <v>0</v>
      </c>
      <c r="DL44" s="16">
        <v>0</v>
      </c>
      <c r="DM44" s="8">
        <v>0</v>
      </c>
      <c r="DN44" s="16">
        <v>0</v>
      </c>
      <c r="DO44" s="16">
        <v>0</v>
      </c>
      <c r="DP44" s="8">
        <v>0</v>
      </c>
      <c r="DQ44" s="8">
        <v>0</v>
      </c>
      <c r="DR44" s="16">
        <v>0</v>
      </c>
      <c r="DS44" s="16">
        <v>0</v>
      </c>
      <c r="DT44" s="16">
        <v>0</v>
      </c>
      <c r="DU44" s="16">
        <v>0</v>
      </c>
      <c r="DV44" s="16">
        <v>0</v>
      </c>
      <c r="DW44" s="16">
        <v>0</v>
      </c>
      <c r="DX44" s="8">
        <v>0</v>
      </c>
      <c r="DY44" s="8">
        <v>0</v>
      </c>
      <c r="DZ44" s="8">
        <v>0</v>
      </c>
      <c r="EA44" s="8">
        <v>0</v>
      </c>
      <c r="EB44" s="8">
        <v>0</v>
      </c>
      <c r="EC44" s="8">
        <v>0</v>
      </c>
      <c r="ED44" s="7"/>
      <c r="EE44" s="8">
        <f>SUM(F44+G44+H44+K44+M44+O44+Q44+S44+U44+W44+Y44+Z44+AB44+AD44+AF44+AR44+AS44+AT44+AU44+AV44+AW44+AX44+AY44+AZ44+BA44+BL44+BM44+BN44+BO44+BP44+BQ44+BR44+BS44+BT44+BU44+CF44+CG44+CH44+CI44+CJ44+CK44+CL44+CM44+CN44+CO44+CZ44+DA44+DB44+DC44+DD44+DE44+DF44+DG44+DH44+DI44+DK44+DM44+DP44+DQ44+DX44+DY44+DZ44+EA44+EB44+EC44)</f>
        <v>0</v>
      </c>
      <c r="EF44" s="8">
        <f>SUM(D44+E44+I44+J44+L44+N44+P44+R44+T44+V44+X44+AA44+AC44+AE44+AG44+AH44+AI44+AJ44+AK44+AL44+AM44+AN44+AO44+AP44+AQ44+BB44+BC44+BD44+BE44+BF44+BG44+BH44+BI44+BJ44+BK44+BV44+BW44+BX44+BY44+BZ44+CA44+CB44+CC44+CD44+CE44+CP44+CQ44+CR44+CS44+CT44+CU44+CV44+CW44+CX44+CY44+DJ44+DL44+DN44+DO44+DR44+DS44+DT44+DU44+DV44+DW44)</f>
        <v>2</v>
      </c>
      <c r="EG44" s="7"/>
      <c r="EH44" s="8">
        <f>SUM(J44+K44+P44+Q44+T44+U44+X44+Y44+AA44+AB44+AE44+AF44+AH44+AI44+AJ44+AL44+AM44+AN44+AP44+AQ44+AR44+AS44+AT44+AV44+AW44+AX44+AZ44+BA44+BB44+BG44+BH44+BI44+BL44+BQ44+BR44+BS44+BW44+BX44+BY44+CG44+CH44+CI44+CP44+CV44+CW44+CZ44+DF44+DG44+DL44+DM44+DN44+DO44+DP44+DQ44+DT44+DW44+DZ44+EC44)</f>
        <v>1</v>
      </c>
      <c r="EI44" s="21">
        <f>SUM(L44+M44+N44+O44+R44+S44+V44+W44+Z44+AC44+AD44+AG44+BC44+BD44+BE44+BJ44+BK44+BM44+BN44+BO44+BT44+BU44+BV44+CF44+CM44+CQ44+CR44+CS44+CC44+CX44+DA44+DB44+DC44+DH44+DR44+DS44+DU44+DV44+DX44+DY44+EA44+EB44)</f>
        <v>0</v>
      </c>
      <c r="EJ44" s="8">
        <f>SUM(BZ44+CA44+CB44+CJ44+CK44+CL44)</f>
        <v>0</v>
      </c>
      <c r="EK44" s="8">
        <f>SUM(D44+E44+F44+G44+H44+I44+AK44+AO44+AU44+AY44+BF44+BP44+CD44+CE44+CN44+CO44+CT44+CU44+CY44+DD44+DE44+DI44+DJ44+DK44)</f>
        <v>1</v>
      </c>
      <c r="EL44" s="7"/>
      <c r="EM44" s="8">
        <f>SUM(N44+O44+P44+Q44+W44+AE44+AF44+AG44+AJ44+AN44+AT44+AX44+BB44+BE44+BI44+BL44+BO44+BS44+BW44+CA44+CC44+CG44+CK44+CM44+CR44+CV44+CX44+DB44+DF44+DH44+DN44+DP44+DR44+DS44+DT44+DX44+DY44+DZ44)</f>
        <v>0</v>
      </c>
      <c r="EN44" s="8">
        <f>SUM(R44+S44+T44+U44+AA44+AB44+AC44+AD44+AI44+AM44+AQ44+AS44+AW44+BA44+BD44+BH44+BK44+BN44+BR44+BU44+BV44+BX44+BZ44+CF44+CH44+CJ44+CQ44+CW44+DA44+DG44+DO44+DQ44+DV44+DW44+EB44+EC44)</f>
        <v>1</v>
      </c>
      <c r="EO44" s="8">
        <f>SUM(K44+L44+M44+V44+X44+Y44+Z44+AH44+AL44+AP44+AR44+AV44+AZ44+BC44+BG44+BJ44+BM44+BQ44+BT44+BY44+CB44+CI44+CL44+CP44+CS44+CZ44+DC44+DL44+DM44+DU44+EA44)</f>
        <v>0</v>
      </c>
      <c r="EP44" s="7"/>
      <c r="EQ44" s="8">
        <f>SUM(D44+G44+J44+K44+V44+W44+Z44+AA44+AB44+AC44+AD44+AE44+AF44+AG44+CP44+CZ44+DJ44+DK44+DR44+DS44+DT44+DU44+DV44+DW44+DX44+DY44+DZ44+EA44+EB44+EC44)</f>
        <v>0</v>
      </c>
      <c r="ER44" s="8">
        <f>SUM(AP44+AQ44+AZ44+BA44+BB44+BC44+BD44+BE44+BF44+BL44+BM44+BN44+BO44+BP44)</f>
        <v>0</v>
      </c>
      <c r="ES44" s="8">
        <f>SUM(E44+F44+H44+I44+L44+M44+N44+O44+P44+Q44+R44+S44+T44+U44+AH44+AR44+CQ44+CR44+CS44+CT44+CU44+CV44+CW44+DA44+DB44+DC44+DD44+DE44+DF44+DG44)</f>
        <v>2</v>
      </c>
      <c r="ET44" s="8">
        <f>SUM(BV44+BW44+BX44+BY44+CF44+CG44+CH44+CI44+CX44+CY44+DH44+DI44)</f>
        <v>0</v>
      </c>
      <c r="EU44" s="8">
        <f>SUM(AI44+AJ44+AK44+AS44+AT44+AU44+DM44+DL44+X44+Y44)</f>
        <v>0</v>
      </c>
      <c r="EV44" s="8">
        <f>SUM(BG44+BH44+BI44+BJ44+BK44+BQ44+BR44+BS44+BT44+BU44+BZ44+CA44+CB44+CC44+CD44+CE44+CJ44+CK44+CL44+CM44+CN44+CO44)</f>
        <v>0</v>
      </c>
      <c r="EW44" s="8">
        <f>SUM(DN44+DO44+DP44+DQ44)</f>
        <v>0</v>
      </c>
      <c r="EX44" s="8">
        <f>SUM(AL44+AM44+AN44+AO44+AV44+AW44+AX44+AY44)</f>
        <v>0</v>
      </c>
      <c r="EY44" s="7"/>
      <c r="EZ44" s="8">
        <f>SUM(K44+M44+O44+Q44+S44+U44+W44+Y44+Z44+AB44+AD44+AF44+AR44+AS44+AT44+AV44+AW44+AX44+AZ44+BA44+BL44+BM44+BN44+BO44+BQ44+BR44+BS44+BT44+BU44+CF44+CG44+CH44+CI44+CJ44+CK44+CL44+CM44+CZ44+DA44+DB44+DC44+DF44+DG44+DH44+DM44+DP44+DQ44+DX44+DY44+DZ44+EA44+EB44+EC44)</f>
        <v>0</v>
      </c>
      <c r="FA44" s="8">
        <f>SUM(J44+L44+N44+P44+R44+T44+V44+X44+AA44+AC44+AE44+AG44+AH44+AI44+AJ44+AL44+AM44+AN44+AP44+AQ44+BB44+BC44+BD44+BE44+BG44+BH44+BI44+BJ44+BK44+BV44+BW44+BX44+BY44+CC44+CB44+CA44+BZ44+CP44+CQ44+CR44+CS44+CV44+CW44+CX44+DL44+DN44+DO44+DR44+DS44+DT44+DU44+DV44+DW44)</f>
        <v>1</v>
      </c>
      <c r="FB44" s="8">
        <f>SUM(F44+G44+H44+AU44+AY44+BP44+CN44+CO44+DD44+DE44+DI44+DK44)</f>
        <v>0</v>
      </c>
      <c r="FC44" s="8">
        <f>SUM(D44+E44+I44+AK44+AO44+BF44+CD44+CE44+CT44+CU44+CY44+DJ44)</f>
        <v>1</v>
      </c>
      <c r="FD44" s="8">
        <f t="shared" si="2"/>
        <v>1</v>
      </c>
      <c r="FE44" s="8"/>
      <c r="FF44" s="8"/>
    </row>
    <row r="45" spans="1:162">
      <c r="A45" s="8" t="s">
        <v>202</v>
      </c>
      <c r="B45" s="8">
        <f t="shared" si="0"/>
        <v>7</v>
      </c>
      <c r="C45" s="8">
        <f t="shared" si="3"/>
        <v>487</v>
      </c>
      <c r="D45" s="16">
        <v>0</v>
      </c>
      <c r="E45" s="16">
        <v>2</v>
      </c>
      <c r="F45" s="17">
        <v>164</v>
      </c>
      <c r="G45" s="16">
        <v>0</v>
      </c>
      <c r="H45" s="17">
        <v>1</v>
      </c>
      <c r="I45" s="16">
        <v>30</v>
      </c>
      <c r="J45" s="16">
        <v>0</v>
      </c>
      <c r="K45" s="8">
        <v>0</v>
      </c>
      <c r="L45" s="16">
        <v>0</v>
      </c>
      <c r="M45" s="8">
        <v>0</v>
      </c>
      <c r="N45" s="16">
        <v>0</v>
      </c>
      <c r="O45" s="8">
        <v>0</v>
      </c>
      <c r="P45" s="16">
        <v>0</v>
      </c>
      <c r="Q45" s="8">
        <v>0</v>
      </c>
      <c r="R45" s="16">
        <v>0</v>
      </c>
      <c r="S45" s="8">
        <v>0</v>
      </c>
      <c r="T45" s="16">
        <v>0</v>
      </c>
      <c r="U45" s="8">
        <v>0</v>
      </c>
      <c r="V45" s="16">
        <v>0</v>
      </c>
      <c r="W45" s="8">
        <v>0</v>
      </c>
      <c r="X45" s="16">
        <v>0</v>
      </c>
      <c r="Y45" s="8">
        <v>0</v>
      </c>
      <c r="Z45" s="8">
        <v>0</v>
      </c>
      <c r="AA45" s="16">
        <v>0</v>
      </c>
      <c r="AB45" s="8">
        <v>0</v>
      </c>
      <c r="AC45" s="16">
        <v>0</v>
      </c>
      <c r="AD45" s="8">
        <v>0</v>
      </c>
      <c r="AE45" s="16">
        <v>0</v>
      </c>
      <c r="AF45" s="8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6">
        <v>0</v>
      </c>
      <c r="CF45" s="8">
        <v>0</v>
      </c>
      <c r="CG45" s="8">
        <v>0</v>
      </c>
      <c r="CH45" s="8">
        <v>0</v>
      </c>
      <c r="CI45" s="8">
        <v>0</v>
      </c>
      <c r="CJ45" s="8">
        <v>0</v>
      </c>
      <c r="CK45" s="8">
        <v>0</v>
      </c>
      <c r="CL45" s="8">
        <v>0</v>
      </c>
      <c r="CM45" s="8">
        <v>0</v>
      </c>
      <c r="CN45" s="8">
        <v>0</v>
      </c>
      <c r="CO45" s="8">
        <v>0</v>
      </c>
      <c r="CP45" s="16">
        <v>0</v>
      </c>
      <c r="CQ45" s="16">
        <v>0</v>
      </c>
      <c r="CR45" s="16">
        <v>0</v>
      </c>
      <c r="CS45" s="16">
        <v>0</v>
      </c>
      <c r="CT45" s="16">
        <v>0</v>
      </c>
      <c r="CU45" s="16">
        <v>21</v>
      </c>
      <c r="CV45" s="16">
        <v>0</v>
      </c>
      <c r="CW45" s="16">
        <v>0</v>
      </c>
      <c r="CX45" s="16">
        <v>0</v>
      </c>
      <c r="CY45" s="16">
        <v>0</v>
      </c>
      <c r="CZ45" s="8">
        <v>0</v>
      </c>
      <c r="DA45" s="8">
        <v>0</v>
      </c>
      <c r="DB45" s="8">
        <v>0</v>
      </c>
      <c r="DC45" s="8">
        <v>0</v>
      </c>
      <c r="DD45" s="8">
        <v>0</v>
      </c>
      <c r="DE45" s="8">
        <v>268</v>
      </c>
      <c r="DF45" s="8">
        <v>0</v>
      </c>
      <c r="DG45" s="8">
        <v>0</v>
      </c>
      <c r="DH45" s="8">
        <v>0</v>
      </c>
      <c r="DI45" s="8">
        <v>0</v>
      </c>
      <c r="DJ45" s="16">
        <v>1</v>
      </c>
      <c r="DK45" s="8">
        <v>0</v>
      </c>
      <c r="DL45" s="16">
        <v>0</v>
      </c>
      <c r="DM45" s="8">
        <v>0</v>
      </c>
      <c r="DN45" s="16">
        <v>0</v>
      </c>
      <c r="DO45" s="16">
        <v>0</v>
      </c>
      <c r="DP45" s="8">
        <v>0</v>
      </c>
      <c r="DQ45" s="8">
        <v>0</v>
      </c>
      <c r="DR45" s="16">
        <v>0</v>
      </c>
      <c r="DS45" s="16">
        <v>0</v>
      </c>
      <c r="DT45" s="16">
        <v>0</v>
      </c>
      <c r="DU45" s="16">
        <v>0</v>
      </c>
      <c r="DV45" s="16">
        <v>0</v>
      </c>
      <c r="DW45" s="16">
        <v>0</v>
      </c>
      <c r="DX45" s="8">
        <v>0</v>
      </c>
      <c r="DY45" s="8">
        <v>0</v>
      </c>
      <c r="DZ45" s="8">
        <v>0</v>
      </c>
      <c r="EA45" s="8">
        <v>0</v>
      </c>
      <c r="EB45" s="8">
        <v>0</v>
      </c>
      <c r="EC45" s="8">
        <v>0</v>
      </c>
      <c r="ED45" s="7"/>
      <c r="EE45" s="8">
        <f>SUM(F45+G45+H45+K45+M45+O45+Q45+S45+U45+W45+Y45+Z45+AB45+AD45+AF45+AR45+AS45+AT45+AU45+AV45+AW45+AX45+AY45+AZ45+BA45+BL45+BM45+BN45+BO45+BP45+BQ45+BR45+BS45+BT45+BU45+CF45+CG45+CH45+CI45+CJ45+CK45+CL45+CM45+CN45+CO45+CZ45+DA45+DB45+DC45+DD45+DE45+DF45+DG45+DH45+DI45+DK45+DM45+DP45+DQ45+DX45+DY45+DZ45+EA45+EB45+EC45)</f>
        <v>433</v>
      </c>
      <c r="EF45" s="8">
        <f>SUM(D45+E45+I45+J45+L45+N45+P45+R45+T45+V45+X45+AA45+AC45+AE45+AG45+AH45+AI45+AJ45+AK45+AL45+AM45+AN45+AO45+AP45+AQ45+BB45+BC45+BD45+BE45+BF45+BG45+BH45+BI45+BJ45+BK45+BV45+BW45+BX45+BY45+BZ45+CA45+CB45+CC45+CD45+CE45+CP45+CQ45+CR45+CS45+CT45+CU45+CV45+CW45+CX45+CY45+DJ45+DL45+DN45+DO45+DR45+DS45+DT45+DU45+DV45+DW45)</f>
        <v>54</v>
      </c>
      <c r="EG45" s="7"/>
      <c r="EH45" s="8">
        <f>SUM(J45+K45+P45+Q45+T45+U45+X45+Y45+AA45+AB45+AE45+AF45+AH45+AI45+AJ45+AL45+AM45+AN45+AP45+AQ45+AR45+AS45+AT45+AV45+AW45+AX45+AZ45+BA45+BB45+BG45+BH45+BI45+BL45+BQ45+BR45+BS45+BW45+BX45+BY45+CG45+CH45+CI45+CP45+CV45+CW45+CZ45+DF45+DG45+DL45+DM45+DN45+DO45+DP45+DQ45+DT45+DW45+DZ45+EC45)</f>
        <v>0</v>
      </c>
      <c r="EI45" s="21">
        <f>SUM(L45+M45+N45+O45+R45+S45+V45+W45+Z45+AC45+AD45+AG45+BC45+BD45+BE45+BJ45+BK45+BM45+BN45+BO45+BT45+BU45+BV45+CF45+CM45+CQ45+CR45+CS45+CC45+CX45+DA45+DB45+DC45+DH45+DR45+DS45+DU45+DV45+DX45+DY45+EA45+EB45)</f>
        <v>0</v>
      </c>
      <c r="EJ45" s="8">
        <f>SUM(BZ45+CA45+CB45+CJ45+CK45+CL45)</f>
        <v>0</v>
      </c>
      <c r="EK45" s="8">
        <f>SUM(D45+E45+F45+G45+H45+I45+AK45+AO45+AU45+AY45+BF45+BP45+CD45+CE45+CN45+CO45+CT45+CU45+CY45+DD45+DE45+DI45+DJ45+DK45)</f>
        <v>487</v>
      </c>
      <c r="EL45" s="7"/>
      <c r="EM45" s="8">
        <f>SUM(N45+O45+P45+Q45+W45+AE45+AF45+AG45+AJ45+AN45+AT45+AX45+BB45+BE45+BI45+BL45+BO45+BS45+BW45+CA45+CC45+CG45+CK45+CM45+CR45+CV45+CX45+DB45+DF45+DH45+DN45+DP45+DR45+DS45+DT45+DX45+DY45+DZ45)</f>
        <v>0</v>
      </c>
      <c r="EN45" s="8">
        <f>SUM(R45+S45+T45+U45+AA45+AB45+AC45+AD45+AI45+AM45+AQ45+AS45+AW45+BA45+BD45+BH45+BK45+BN45+BR45+BU45+BV45+BX45+BZ45+CF45+CH45+CJ45+CQ45+CW45+DA45+DG45+DO45+DQ45+DV45+DW45+EB45+EC45)</f>
        <v>0</v>
      </c>
      <c r="EO45" s="8">
        <f>SUM(K45+L45+M45+V45+X45+Y45+Z45+AH45+AL45+AP45+AR45+AV45+AZ45+BC45+BG45+BJ45+BM45+BQ45+BT45+BY45+CB45+CI45+CL45+CP45+CS45+CZ45+DC45+DL45+DM45+DU45+EA45)</f>
        <v>0</v>
      </c>
      <c r="EP45" s="7"/>
      <c r="EQ45" s="8">
        <f>SUM(D45+G45+J45+K45+V45+W45+Z45+AA45+AB45+AC45+AD45+AE45+AF45+AG45+CP45+CZ45+DJ45+DK45+DR45+DS45+DT45+DU45+DV45+DW45+DX45+DY45+DZ45+EA45+EB45+EC45)</f>
        <v>1</v>
      </c>
      <c r="ER45" s="8">
        <f>SUM(AP45+AQ45+AZ45+BA45+BB45+BC45+BD45+BE45+BF45+BL45+BM45+BN45+BO45+BP45)</f>
        <v>0</v>
      </c>
      <c r="ES45" s="8">
        <f>SUM(E45+F45+H45+I45+L45+M45+N45+O45+P45+Q45+R45+S45+T45+U45+AH45+AR45+CQ45+CR45+CS45+CT45+CU45+CV45+CW45+DA45+DB45+DC45+DD45+DE45+DF45+DG45)</f>
        <v>486</v>
      </c>
      <c r="ET45" s="8">
        <f>SUM(BV45+BW45+BX45+BY45+CF45+CG45+CH45+CI45+CX45+CY45+DH45+DI45)</f>
        <v>0</v>
      </c>
      <c r="EU45" s="8">
        <f>SUM(AI45+AJ45+AK45+AS45+AT45+AU45+DM45+DL45+X45+Y45)</f>
        <v>0</v>
      </c>
      <c r="EV45" s="8">
        <f>SUM(BG45+BH45+BI45+BJ45+BK45+BQ45+BR45+BS45+BT45+BU45+BZ45+CA45+CB45+CC45+CD45+CE45+CJ45+CK45+CL45+CM45+CN45+CO45)</f>
        <v>0</v>
      </c>
      <c r="EW45" s="8">
        <f>SUM(DN45+DO45+DP45+DQ45)</f>
        <v>0</v>
      </c>
      <c r="EX45" s="8">
        <f>SUM(AL45+AM45+AN45+AO45+AV45+AW45+AX45+AY45)</f>
        <v>0</v>
      </c>
      <c r="EY45" s="7"/>
      <c r="EZ45" s="8">
        <f>SUM(K45+M45+O45+Q45+S45+U45+W45+Y45+Z45+AB45+AD45+AF45+AR45+AS45+AT45+AV45+AW45+AX45+AZ45+BA45+BL45+BM45+BN45+BO45+BQ45+BR45+BS45+BT45+BU45+CF45+CG45+CH45+CI45+CJ45+CK45+CL45+CM45+CZ45+DA45+DB45+DC45+DF45+DG45+DH45+DM45+DP45+DQ45+DX45+DY45+DZ45+EA45+EB45+EC45)</f>
        <v>0</v>
      </c>
      <c r="FA45" s="8">
        <f>SUM(J45+L45+N45+P45+R45+T45+V45+X45+AA45+AC45+AE45+AG45+AH45+AI45+AJ45+AL45+AM45+AN45+AP45+AQ45+BB45+BC45+BD45+BE45+BG45+BH45+BI45+BJ45+BK45+BV45+BW45+BX45+BY45+CC45+CB45+CA45+BZ45+CP45+CQ45+CR45+CS45+CV45+CW45+CX45+DL45+DN45+DO45+DR45+DS45+DT45+DU45+DV45+DW45)</f>
        <v>0</v>
      </c>
      <c r="FB45" s="8">
        <f>SUM(F45+G45+H45+AU45+AY45+BP45+CN45+CO45+DD45+DE45+DI45+DK45)</f>
        <v>433</v>
      </c>
      <c r="FC45" s="8">
        <f>SUM(D45+E45+I45+AK45+AO45+BF45+CD45+CE45+CT45+CU45+CY45+DJ45)</f>
        <v>54</v>
      </c>
      <c r="FD45" s="8">
        <f t="shared" si="2"/>
        <v>487</v>
      </c>
      <c r="FE45" s="8"/>
      <c r="FF45" s="8"/>
    </row>
    <row r="46" spans="1:162">
      <c r="A46" s="8" t="s">
        <v>203</v>
      </c>
      <c r="B46" s="8">
        <f t="shared" si="0"/>
        <v>2</v>
      </c>
      <c r="C46" s="8">
        <f t="shared" si="3"/>
        <v>8</v>
      </c>
      <c r="D46" s="16">
        <v>0</v>
      </c>
      <c r="E46" s="16">
        <v>0</v>
      </c>
      <c r="F46" s="17">
        <v>0</v>
      </c>
      <c r="G46" s="16">
        <v>0</v>
      </c>
      <c r="H46" s="17">
        <v>0</v>
      </c>
      <c r="I46" s="16">
        <v>0</v>
      </c>
      <c r="J46" s="16">
        <v>0</v>
      </c>
      <c r="K46" s="8">
        <v>0</v>
      </c>
      <c r="L46" s="16">
        <v>0</v>
      </c>
      <c r="M46" s="8">
        <v>0</v>
      </c>
      <c r="N46" s="16">
        <v>0</v>
      </c>
      <c r="O46" s="8">
        <v>0</v>
      </c>
      <c r="P46" s="16">
        <v>0</v>
      </c>
      <c r="Q46" s="8">
        <v>0</v>
      </c>
      <c r="R46" s="16">
        <v>0</v>
      </c>
      <c r="S46" s="8">
        <v>0</v>
      </c>
      <c r="T46" s="16">
        <v>0</v>
      </c>
      <c r="U46" s="8">
        <v>0</v>
      </c>
      <c r="V46" s="16">
        <v>0</v>
      </c>
      <c r="W46" s="8">
        <v>0</v>
      </c>
      <c r="X46" s="16">
        <v>0</v>
      </c>
      <c r="Y46" s="8">
        <v>0</v>
      </c>
      <c r="Z46" s="8">
        <v>0</v>
      </c>
      <c r="AA46" s="16">
        <v>0</v>
      </c>
      <c r="AB46" s="8">
        <v>0</v>
      </c>
      <c r="AC46" s="16">
        <v>0</v>
      </c>
      <c r="AD46" s="8">
        <v>0</v>
      </c>
      <c r="AE46" s="16">
        <v>0</v>
      </c>
      <c r="AF46" s="8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4</v>
      </c>
      <c r="AO46" s="16">
        <v>0</v>
      </c>
      <c r="AP46" s="16">
        <v>0</v>
      </c>
      <c r="AQ46" s="16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4</v>
      </c>
      <c r="AY46" s="8">
        <v>0</v>
      </c>
      <c r="AZ46" s="8">
        <v>0</v>
      </c>
      <c r="BA46" s="8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6">
        <v>0</v>
      </c>
      <c r="CB46" s="16">
        <v>0</v>
      </c>
      <c r="CC46" s="16">
        <v>0</v>
      </c>
      <c r="CD46" s="16">
        <v>0</v>
      </c>
      <c r="CE46" s="16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16">
        <v>0</v>
      </c>
      <c r="CQ46" s="16">
        <v>0</v>
      </c>
      <c r="CR46" s="16">
        <v>0</v>
      </c>
      <c r="CS46" s="16">
        <v>0</v>
      </c>
      <c r="CT46" s="16">
        <v>0</v>
      </c>
      <c r="CU46" s="16">
        <v>0</v>
      </c>
      <c r="CV46" s="16">
        <v>0</v>
      </c>
      <c r="CW46" s="16">
        <v>0</v>
      </c>
      <c r="CX46" s="16">
        <v>0</v>
      </c>
      <c r="CY46" s="16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8">
        <v>0</v>
      </c>
      <c r="DG46" s="8">
        <v>0</v>
      </c>
      <c r="DH46" s="8">
        <v>0</v>
      </c>
      <c r="DI46" s="8">
        <v>0</v>
      </c>
      <c r="DJ46" s="16">
        <v>0</v>
      </c>
      <c r="DK46" s="8">
        <v>0</v>
      </c>
      <c r="DL46" s="16">
        <v>0</v>
      </c>
      <c r="DM46" s="8">
        <v>0</v>
      </c>
      <c r="DN46" s="16">
        <v>0</v>
      </c>
      <c r="DO46" s="16">
        <v>0</v>
      </c>
      <c r="DP46" s="8">
        <v>0</v>
      </c>
      <c r="DQ46" s="8">
        <v>0</v>
      </c>
      <c r="DR46" s="16">
        <v>0</v>
      </c>
      <c r="DS46" s="16">
        <v>0</v>
      </c>
      <c r="DT46" s="16">
        <v>0</v>
      </c>
      <c r="DU46" s="16">
        <v>0</v>
      </c>
      <c r="DV46" s="16">
        <v>0</v>
      </c>
      <c r="DW46" s="16">
        <v>0</v>
      </c>
      <c r="DX46" s="8">
        <v>0</v>
      </c>
      <c r="DY46" s="8">
        <v>0</v>
      </c>
      <c r="DZ46" s="8">
        <v>0</v>
      </c>
      <c r="EA46" s="8">
        <v>0</v>
      </c>
      <c r="EB46" s="8">
        <v>0</v>
      </c>
      <c r="EC46" s="8">
        <v>0</v>
      </c>
      <c r="ED46" s="7"/>
      <c r="EE46" s="8">
        <f>SUM(F46+G46+H46+K46+M46+O46+Q46+S46+U46+W46+Y46+Z46+AB46+AD46+AF46+AR46+AS46+AT46+AU46+AV46+AW46+AX46+AY46+AZ46+BA46+BL46+BM46+BN46+BO46+BP46+BQ46+BR46+BS46+BT46+BU46+CF46+CG46+CH46+CI46+CJ46+CK46+CL46+CM46+CN46+CO46+CZ46+DA46+DB46+DC46+DD46+DE46+DF46+DG46+DH46+DI46+DK46+DM46+DP46+DQ46+DX46+DY46+DZ46+EA46+EB46+EC46)</f>
        <v>4</v>
      </c>
      <c r="EF46" s="8">
        <f>SUM(D46+E46+I46+J46+L46+N46+P46+R46+T46+V46+X46+AA46+AC46+AE46+AG46+AH46+AI46+AJ46+AK46+AL46+AM46+AN46+AO46+AP46+AQ46+BB46+BC46+BD46+BE46+BF46+BG46+BH46+BI46+BJ46+BK46+BV46+BW46+BX46+BY46+BZ46+CA46+CB46+CC46+CD46+CE46+CP46+CQ46+CR46+CS46+CT46+CU46+CV46+CW46+CX46+CY46+DJ46+DL46+DN46+DO46+DR46+DS46+DT46+DU46+DV46+DW46)</f>
        <v>4</v>
      </c>
      <c r="EG46" s="7"/>
      <c r="EH46" s="8">
        <f>SUM(J46+K46+P46+Q46+T46+U46+X46+Y46+AA46+AB46+AE46+AF46+AH46+AI46+AJ46+AL46+AM46+AN46+AP46+AQ46+AR46+AS46+AT46+AV46+AW46+AX46+AZ46+BA46+BB46+BG46+BH46+BI46+BL46+BQ46+BR46+BS46+BW46+BX46+BY46+CG46+CH46+CI46+CP46+CV46+CW46+CZ46+DF46+DG46+DL46+DM46+DN46+DO46+DP46+DQ46+DT46+DW46+DZ46+EC46)</f>
        <v>8</v>
      </c>
      <c r="EI46" s="21">
        <f>SUM(L46+M46+N46+O46+R46+S46+V46+W46+Z46+AC46+AD46+AG46+BC46+BD46+BE46+BJ46+BK46+BM46+BN46+BO46+BT46+BU46+BV46+CF46+CM46+CQ46+CR46+CS46+CC46+CX46+DA46+DB46+DC46+DH46+DR46+DS46+DU46+DV46+DX46+DY46+EA46+EB46)</f>
        <v>0</v>
      </c>
      <c r="EJ46" s="8">
        <f>SUM(BZ46+CA46+CB46+CJ46+CK46+CL46)</f>
        <v>0</v>
      </c>
      <c r="EK46" s="8">
        <f>SUM(D46+E46+F46+G46+H46+I46+AK46+AO46+AU46+AY46+BF46+BP46+CD46+CE46+CN46+CO46+CT46+CU46+CY46+DD46+DE46+DI46+DJ46+DK46)</f>
        <v>0</v>
      </c>
      <c r="EL46" s="7"/>
      <c r="EM46" s="8">
        <f>SUM(N46+O46+P46+Q46+W46+AE46+AF46+AG46+AJ46+AN46+AT46+AX46+BB46+BE46+BI46+BL46+BO46+BS46+BW46+CA46+CC46+CG46+CK46+CM46+CR46+CV46+CX46+DB46+DF46+DH46+DN46+DP46+DR46+DS46+DT46+DX46+DY46+DZ46)</f>
        <v>8</v>
      </c>
      <c r="EN46" s="8">
        <f>SUM(R46+S46+T46+U46+AA46+AB46+AC46+AD46+AI46+AM46+AQ46+AS46+AW46+BA46+BD46+BH46+BK46+BN46+BR46+BU46+BV46+BX46+BZ46+CF46+CH46+CJ46+CQ46+CW46+DA46+DG46+DO46+DQ46+DV46+DW46+EB46+EC46)</f>
        <v>0</v>
      </c>
      <c r="EO46" s="8">
        <f>SUM(K46+L46+M46+V46+X46+Y46+Z46+AH46+AL46+AP46+AR46+AV46+AZ46+BC46+BG46+BJ46+BM46+BQ46+BT46+BY46+CB46+CI46+CL46+CP46+CS46+CZ46+DC46+DL46+DM46+DU46+EA46)</f>
        <v>0</v>
      </c>
      <c r="EP46" s="7"/>
      <c r="EQ46" s="8">
        <f>SUM(D46+G46+J46+K46+V46+W46+Z46+AA46+AB46+AC46+AD46+AE46+AF46+AG46+CP46+CZ46+DJ46+DK46+DR46+DS46+DT46+DU46+DV46+DW46+DX46+DY46+DZ46+EA46+EB46+EC46)</f>
        <v>0</v>
      </c>
      <c r="ER46" s="8">
        <f>SUM(AP46+AQ46+AZ46+BA46+BB46+BC46+BD46+BE46+BF46+BL46+BM46+BN46+BO46+BP46)</f>
        <v>0</v>
      </c>
      <c r="ES46" s="8">
        <f>SUM(E46+F46+H46+I46+L46+M46+N46+O46+P46+Q46+R46+S46+T46+U46+AH46+AR46+CQ46+CR46+CS46+CT46+CU46+CV46+CW46+DA46+DB46+DC46+DD46+DE46+DF46+DG46)</f>
        <v>0</v>
      </c>
      <c r="ET46" s="8">
        <f>SUM(BV46+BW46+BX46+BY46+CF46+CG46+CH46+CI46+CX46+CY46+DH46+DI46)</f>
        <v>0</v>
      </c>
      <c r="EU46" s="8">
        <f>SUM(AI46+AJ46+AK46+AS46+AT46+AU46+DM46+DL46+X46+Y46)</f>
        <v>0</v>
      </c>
      <c r="EV46" s="8">
        <f>SUM(BG46+BH46+BI46+BJ46+BK46+BQ46+BR46+BS46+BT46+BU46+BZ46+CA46+CB46+CC46+CD46+CE46+CJ46+CK46+CL46+CM46+CN46+CO46)</f>
        <v>0</v>
      </c>
      <c r="EW46" s="8">
        <f>SUM(DN46+DO46+DP46+DQ46)</f>
        <v>0</v>
      </c>
      <c r="EX46" s="8">
        <f>SUM(AL46+AM46+AN46+AO46+AV46+AW46+AX46+AY46)</f>
        <v>8</v>
      </c>
      <c r="EY46" s="7"/>
      <c r="EZ46" s="8">
        <f>SUM(K46+M46+O46+Q46+S46+U46+W46+Y46+Z46+AB46+AD46+AF46+AR46+AS46+AT46+AV46+AW46+AX46+AZ46+BA46+BL46+BM46+BN46+BO46+BQ46+BR46+BS46+BT46+BU46+CF46+CG46+CH46+CI46+CJ46+CK46+CL46+CM46+CZ46+DA46+DB46+DC46+DF46+DG46+DH46+DM46+DP46+DQ46+DX46+DY46+DZ46+EA46+EB46+EC46)</f>
        <v>4</v>
      </c>
      <c r="FA46" s="8">
        <f>SUM(J46+L46+N46+P46+R46+T46+V46+X46+AA46+AC46+AE46+AG46+AH46+AI46+AJ46+AL46+AM46+AN46+AP46+AQ46+BB46+BC46+BD46+BE46+BG46+BH46+BI46+BJ46+BK46+BV46+BW46+BX46+BY46+CC46+CB46+CA46+BZ46+CP46+CQ46+CR46+CS46+CV46+CW46+CX46+DL46+DN46+DO46+DR46+DS46+DT46+DU46+DV46+DW46)</f>
        <v>4</v>
      </c>
      <c r="FB46" s="8">
        <f>SUM(F46+G46+H46+AU46+AY46+BP46+CN46+CO46+DD46+DE46+DI46+DK46)</f>
        <v>0</v>
      </c>
      <c r="FC46" s="8">
        <f>SUM(D46+E46+I46+AK46+AO46+BF46+CD46+CE46+CT46+CU46+CY46+DJ46)</f>
        <v>0</v>
      </c>
      <c r="FD46" s="8">
        <f t="shared" si="2"/>
        <v>0</v>
      </c>
      <c r="FE46" s="8"/>
      <c r="FF46" s="8"/>
    </row>
    <row r="47" spans="1:162">
      <c r="A47" s="8" t="s">
        <v>204</v>
      </c>
      <c r="B47" s="8">
        <f t="shared" si="0"/>
        <v>3</v>
      </c>
      <c r="C47" s="8">
        <f t="shared" si="3"/>
        <v>5</v>
      </c>
      <c r="D47" s="16">
        <v>0</v>
      </c>
      <c r="E47" s="16">
        <v>1</v>
      </c>
      <c r="F47" s="17">
        <v>0</v>
      </c>
      <c r="G47" s="16">
        <v>3</v>
      </c>
      <c r="H47" s="17">
        <v>0</v>
      </c>
      <c r="I47" s="16">
        <v>0</v>
      </c>
      <c r="J47" s="16">
        <v>0</v>
      </c>
      <c r="K47" s="8">
        <v>0</v>
      </c>
      <c r="L47" s="16">
        <v>0</v>
      </c>
      <c r="M47" s="8">
        <v>0</v>
      </c>
      <c r="N47" s="16">
        <v>0</v>
      </c>
      <c r="O47" s="8">
        <v>0</v>
      </c>
      <c r="P47" s="16">
        <v>0</v>
      </c>
      <c r="Q47" s="8">
        <v>0</v>
      </c>
      <c r="R47" s="16">
        <v>0</v>
      </c>
      <c r="S47" s="8">
        <v>0</v>
      </c>
      <c r="T47" s="16">
        <v>0</v>
      </c>
      <c r="U47" s="8">
        <v>0</v>
      </c>
      <c r="V47" s="16">
        <v>0</v>
      </c>
      <c r="W47" s="8">
        <v>0</v>
      </c>
      <c r="X47" s="16">
        <v>0</v>
      </c>
      <c r="Y47" s="8">
        <v>0</v>
      </c>
      <c r="Z47" s="8">
        <v>0</v>
      </c>
      <c r="AA47" s="16">
        <v>0</v>
      </c>
      <c r="AB47" s="8">
        <v>0</v>
      </c>
      <c r="AC47" s="16">
        <v>0</v>
      </c>
      <c r="AD47" s="8">
        <v>0</v>
      </c>
      <c r="AE47" s="16">
        <v>0</v>
      </c>
      <c r="AF47" s="8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0</v>
      </c>
      <c r="AQ47" s="16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</v>
      </c>
      <c r="BJ47" s="16">
        <v>0</v>
      </c>
      <c r="BK47" s="16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16">
        <v>0</v>
      </c>
      <c r="BW47" s="16">
        <v>0</v>
      </c>
      <c r="BX47" s="16">
        <v>0</v>
      </c>
      <c r="BY47" s="16">
        <v>0</v>
      </c>
      <c r="BZ47" s="16">
        <v>0</v>
      </c>
      <c r="CA47" s="16">
        <v>0</v>
      </c>
      <c r="CB47" s="16">
        <v>0</v>
      </c>
      <c r="CC47" s="16">
        <v>0</v>
      </c>
      <c r="CD47" s="16">
        <v>0</v>
      </c>
      <c r="CE47" s="16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16">
        <v>0</v>
      </c>
      <c r="CQ47" s="16">
        <v>0</v>
      </c>
      <c r="CR47" s="16">
        <v>0</v>
      </c>
      <c r="CS47" s="16">
        <v>0</v>
      </c>
      <c r="CT47" s="16">
        <v>0</v>
      </c>
      <c r="CU47" s="16">
        <v>0</v>
      </c>
      <c r="CV47" s="16">
        <v>0</v>
      </c>
      <c r="CW47" s="16">
        <v>0</v>
      </c>
      <c r="CX47" s="16">
        <v>0</v>
      </c>
      <c r="CY47" s="16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0</v>
      </c>
      <c r="DG47" s="8">
        <v>0</v>
      </c>
      <c r="DH47" s="8">
        <v>0</v>
      </c>
      <c r="DI47" s="8">
        <v>0</v>
      </c>
      <c r="DJ47" s="16">
        <v>1</v>
      </c>
      <c r="DK47" s="8">
        <v>0</v>
      </c>
      <c r="DL47" s="16">
        <v>0</v>
      </c>
      <c r="DM47" s="8">
        <v>0</v>
      </c>
      <c r="DN47" s="16">
        <v>0</v>
      </c>
      <c r="DO47" s="16">
        <v>0</v>
      </c>
      <c r="DP47" s="8">
        <v>0</v>
      </c>
      <c r="DQ47" s="8">
        <v>0</v>
      </c>
      <c r="DR47" s="16">
        <v>0</v>
      </c>
      <c r="DS47" s="16">
        <v>0</v>
      </c>
      <c r="DT47" s="16">
        <v>0</v>
      </c>
      <c r="DU47" s="16">
        <v>0</v>
      </c>
      <c r="DV47" s="16">
        <v>0</v>
      </c>
      <c r="DW47" s="16">
        <v>0</v>
      </c>
      <c r="DX47" s="8">
        <v>0</v>
      </c>
      <c r="DY47" s="8">
        <v>0</v>
      </c>
      <c r="DZ47" s="8">
        <v>0</v>
      </c>
      <c r="EA47" s="8">
        <v>0</v>
      </c>
      <c r="EB47" s="8">
        <v>0</v>
      </c>
      <c r="EC47" s="8">
        <v>0</v>
      </c>
      <c r="ED47" s="7"/>
      <c r="EE47" s="8">
        <f>SUM(F47+G47+H47+K47+M47+O47+Q47+S47+U47+W47+Y47+Z47+AB47+AD47+AF47+AR47+AS47+AT47+AU47+AV47+AW47+AX47+AY47+AZ47+BA47+BL47+BM47+BN47+BO47+BP47+BQ47+BR47+BS47+BT47+BU47+CF47+CG47+CH47+CI47+CJ47+CK47+CL47+CM47+CN47+CO47+CZ47+DA47+DB47+DC47+DD47+DE47+DF47+DG47+DH47+DI47+DK47+DM47+DP47+DQ47+DX47+DY47+DZ47+EA47+EB47+EC47)</f>
        <v>3</v>
      </c>
      <c r="EF47" s="8">
        <f>SUM(D47+E47+I47+J47+L47+N47+P47+R47+T47+V47+X47+AA47+AC47+AE47+AG47+AH47+AI47+AJ47+AK47+AL47+AM47+AN47+AO47+AP47+AQ47+BB47+BC47+BD47+BE47+BF47+BG47+BH47+BI47+BJ47+BK47+BV47+BW47+BX47+BY47+BZ47+CA47+CB47+CC47+CD47+CE47+CP47+CQ47+CR47+CS47+CT47+CU47+CV47+CW47+CX47+CY47+DJ47+DL47+DN47+DO47+DR47+DS47+DT47+DU47+DV47+DW47)</f>
        <v>2</v>
      </c>
      <c r="EG47" s="7"/>
      <c r="EH47" s="8">
        <f>SUM(J47+K47+P47+Q47+T47+U47+X47+Y47+AA47+AB47+AE47+AF47+AH47+AI47+AJ47+AL47+AM47+AN47+AP47+AQ47+AR47+AS47+AT47+AV47+AW47+AX47+AZ47+BA47+BB47+BG47+BH47+BI47+BL47+BQ47+BR47+BS47+BW47+BX47+BY47+CG47+CH47+CI47+CP47+CV47+CW47+CZ47+DF47+DG47+DL47+DM47+DN47+DO47+DP47+DQ47+DT47+DW47+DZ47+EC47)</f>
        <v>0</v>
      </c>
      <c r="EI47" s="21">
        <f>SUM(L47+M47+N47+O47+R47+S47+V47+W47+Z47+AC47+AD47+AG47+BC47+BD47+BE47+BJ47+BK47+BM47+BN47+BO47+BT47+BU47+BV47+CF47+CM47+CQ47+CR47+CS47+CC47+CX47+DA47+DB47+DC47+DH47+DR47+DS47+DU47+DV47+DX47+DY47+EA47+EB47)</f>
        <v>0</v>
      </c>
      <c r="EJ47" s="8">
        <f>SUM(BZ47+CA47+CB47+CJ47+CK47+CL47)</f>
        <v>0</v>
      </c>
      <c r="EK47" s="8">
        <f>SUM(D47+E47+F47+G47+H47+I47+AK47+AO47+AU47+AY47+BF47+BP47+CD47+CE47+CN47+CO47+CT47+CU47+CY47+DD47+DE47+DI47+DJ47+DK47)</f>
        <v>5</v>
      </c>
      <c r="EL47" s="7"/>
      <c r="EM47" s="8">
        <f>SUM(N47+O47+P47+Q47+W47+AE47+AF47+AG47+AJ47+AN47+AT47+AX47+BB47+BE47+BI47+BL47+BO47+BS47+BW47+CA47+CC47+CG47+CK47+CM47+CR47+CV47+CX47+DB47+DF47+DH47+DN47+DP47+DR47+DS47+DT47+DX47+DY47+DZ47)</f>
        <v>0</v>
      </c>
      <c r="EN47" s="8">
        <f>SUM(R47+S47+T47+U47+AA47+AB47+AC47+AD47+AI47+AM47+AQ47+AS47+AW47+BA47+BD47+BH47+BK47+BN47+BR47+BU47+BV47+BX47+BZ47+CF47+CH47+CJ47+CQ47+CW47+DA47+DG47+DO47+DQ47+DV47+DW47+EB47+EC47)</f>
        <v>0</v>
      </c>
      <c r="EO47" s="8">
        <f>SUM(K47+L47+M47+V47+X47+Y47+Z47+AH47+AL47+AP47+AR47+AV47+AZ47+BC47+BG47+BJ47+BM47+BQ47+BT47+BY47+CB47+CI47+CL47+CP47+CS47+CZ47+DC47+DL47+DM47+DU47+EA47)</f>
        <v>0</v>
      </c>
      <c r="EP47" s="7"/>
      <c r="EQ47" s="8">
        <f>SUM(D47+G47+J47+K47+V47+W47+Z47+AA47+AB47+AC47+AD47+AE47+AF47+AG47+CP47+CZ47+DJ47+DK47+DR47+DS47+DT47+DU47+DV47+DW47+DX47+DY47+DZ47+EA47+EB47+EC47)</f>
        <v>4</v>
      </c>
      <c r="ER47" s="8">
        <f>SUM(AP47+AQ47+AZ47+BA47+BB47+BC47+BD47+BE47+BF47+BL47+BM47+BN47+BO47+BP47)</f>
        <v>0</v>
      </c>
      <c r="ES47" s="8">
        <f>SUM(E47+F47+H47+I47+L47+M47+N47+O47+P47+Q47+R47+S47+T47+U47+AH47+AR47+CQ47+CR47+CS47+CT47+CU47+CV47+CW47+DA47+DB47+DC47+DD47+DE47+DF47+DG47)</f>
        <v>1</v>
      </c>
      <c r="ET47" s="8">
        <f>SUM(BV47+BW47+BX47+BY47+CF47+CG47+CH47+CI47+CX47+CY47+DH47+DI47)</f>
        <v>0</v>
      </c>
      <c r="EU47" s="8">
        <f>SUM(AI47+AJ47+AK47+AS47+AT47+AU47+DM47+DL47+X47+Y47)</f>
        <v>0</v>
      </c>
      <c r="EV47" s="8">
        <f>SUM(BG47+BH47+BI47+BJ47+BK47+BQ47+BR47+BS47+BT47+BU47+BZ47+CA47+CB47+CC47+CD47+CE47+CJ47+CK47+CL47+CM47+CN47+CO47)</f>
        <v>0</v>
      </c>
      <c r="EW47" s="8">
        <f>SUM(DN47+DO47+DP47+DQ47)</f>
        <v>0</v>
      </c>
      <c r="EX47" s="8">
        <f>SUM(AL47+AM47+AN47+AO47+AV47+AW47+AX47+AY47)</f>
        <v>0</v>
      </c>
      <c r="EY47" s="7"/>
      <c r="EZ47" s="8">
        <f>SUM(K47+M47+O47+Q47+S47+U47+W47+Y47+Z47+AB47+AD47+AF47+AR47+AS47+AT47+AV47+AW47+AX47+AZ47+BA47+BL47+BM47+BN47+BO47+BQ47+BR47+BS47+BT47+BU47+CF47+CG47+CH47+CI47+CJ47+CK47+CL47+CM47+CZ47+DA47+DB47+DC47+DF47+DG47+DH47+DM47+DP47+DQ47+DX47+DY47+DZ47+EA47+EB47+EC47)</f>
        <v>0</v>
      </c>
      <c r="FA47" s="8">
        <f>SUM(J47+L47+N47+P47+R47+T47+V47+X47+AA47+AC47+AE47+AG47+AH47+AI47+AJ47+AL47+AM47+AN47+AP47+AQ47+BB47+BC47+BD47+BE47+BG47+BH47+BI47+BJ47+BK47+BV47+BW47+BX47+BY47+CC47+CB47+CA47+BZ47+CP47+CQ47+CR47+CS47+CV47+CW47+CX47+DL47+DN47+DO47+DR47+DS47+DT47+DU47+DV47+DW47)</f>
        <v>0</v>
      </c>
      <c r="FB47" s="8">
        <f>SUM(F47+G47+H47+AU47+AY47+BP47+CN47+CO47+DD47+DE47+DI47+DK47)</f>
        <v>3</v>
      </c>
      <c r="FC47" s="8">
        <f>SUM(D47+E47+I47+AK47+AO47+BF47+CD47+CE47+CT47+CU47+CY47+DJ47)</f>
        <v>2</v>
      </c>
      <c r="FD47" s="8">
        <f t="shared" si="2"/>
        <v>5</v>
      </c>
      <c r="FE47" s="8"/>
      <c r="FF47" s="8"/>
    </row>
    <row r="48" spans="1:162">
      <c r="A48" s="18" t="s">
        <v>237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20"/>
      <c r="EE48" s="18"/>
      <c r="EF48" s="18"/>
      <c r="EG48" s="20"/>
      <c r="EH48" s="18"/>
      <c r="EI48" s="25"/>
      <c r="EJ48" s="18"/>
      <c r="EK48" s="18"/>
      <c r="EL48" s="20"/>
      <c r="EM48" s="18"/>
      <c r="EN48" s="18"/>
      <c r="EO48" s="18"/>
      <c r="EP48" s="20"/>
      <c r="EQ48" s="18"/>
      <c r="ER48" s="18"/>
      <c r="ES48" s="18"/>
      <c r="ET48" s="18"/>
      <c r="EU48" s="18"/>
      <c r="EV48" s="18"/>
      <c r="EW48" s="18"/>
      <c r="EX48" s="18"/>
      <c r="EY48" s="20"/>
      <c r="EZ48" s="18">
        <f>SUM(K48+M48+O48+Q48+S48+U48+W48+Y48+Z48+AB48+AD48+AF48+AR48+AS48+AT48+AV48+AW48+AX48+AZ48+BA48+BL48+BM48+BN48+BO48+BQ48+BR48+BS48+BT48+BU48+CF48+CG48+CH48+CI48+CJ48+CK48+CL48+CM48+CZ48+DA48+DB48+DC48+DF48+DG48+DH48+DM48+DP48+DQ48+DX48+DY48+DZ48+EA48+EB48+EC48)</f>
        <v>0</v>
      </c>
      <c r="FA48" s="18">
        <f>SUM(J48+L48+N48+P48+R48+T48+V48+X48+AA48+AC48+AE48+AG48+AH48+AI48+AJ48+AL48+AM48+AN48+AP48+AQ48+BB48+BC48+BD48+BE48+BG48+BH48+BI48+BJ48+BK48+BV48+BW48+BX48+BY48+CC48+CB48+CA48+BZ48+CP48+CQ48+CR48+CS48+CV48+CW48+CX48+DL48+DN48+DO48+DR48+DS48+DT48+DU48+DV48+DW48)</f>
        <v>0</v>
      </c>
      <c r="FB48" s="18">
        <f>SUM(F48+G48+H48+AU48+AY48+BP48+CN48+CO48+DD48+DE48+DI48+DK48)</f>
        <v>0</v>
      </c>
      <c r="FC48" s="18">
        <f>SUM(D48+E48+I48+AK48+AO48+BF48+CD48+CE48+CT48+CU48+CY48+DJ48)</f>
        <v>0</v>
      </c>
      <c r="FD48" s="18">
        <f t="shared" si="2"/>
        <v>0</v>
      </c>
      <c r="FE48" s="8"/>
      <c r="FF48" s="8"/>
    </row>
    <row r="49" spans="1:162">
      <c r="A49" s="8" t="s">
        <v>205</v>
      </c>
      <c r="B49" s="8">
        <f t="shared" ref="B49:B57" si="4">COUNTIF(D49:EC49,"&gt;0")</f>
        <v>4</v>
      </c>
      <c r="C49" s="8">
        <f t="shared" si="3"/>
        <v>6</v>
      </c>
      <c r="D49" s="16">
        <v>0</v>
      </c>
      <c r="E49" s="16">
        <v>0</v>
      </c>
      <c r="F49" s="17">
        <v>0</v>
      </c>
      <c r="G49" s="16">
        <v>0</v>
      </c>
      <c r="H49" s="17">
        <v>0</v>
      </c>
      <c r="I49" s="16">
        <v>0</v>
      </c>
      <c r="J49" s="16">
        <v>0</v>
      </c>
      <c r="K49" s="8">
        <v>0</v>
      </c>
      <c r="L49" s="16">
        <v>0</v>
      </c>
      <c r="M49" s="8">
        <v>0</v>
      </c>
      <c r="N49" s="16">
        <v>0</v>
      </c>
      <c r="O49" s="8">
        <v>0</v>
      </c>
      <c r="P49" s="16">
        <v>0</v>
      </c>
      <c r="Q49" s="8">
        <v>0</v>
      </c>
      <c r="R49" s="16">
        <v>0</v>
      </c>
      <c r="S49" s="8">
        <v>0</v>
      </c>
      <c r="T49" s="16">
        <v>0</v>
      </c>
      <c r="U49" s="8">
        <v>0</v>
      </c>
      <c r="V49" s="16">
        <v>0</v>
      </c>
      <c r="W49" s="8">
        <v>0</v>
      </c>
      <c r="X49" s="16">
        <v>0</v>
      </c>
      <c r="Y49" s="8">
        <v>0</v>
      </c>
      <c r="Z49" s="8">
        <v>0</v>
      </c>
      <c r="AA49" s="16">
        <v>0</v>
      </c>
      <c r="AB49" s="8">
        <v>0</v>
      </c>
      <c r="AC49" s="16">
        <v>0</v>
      </c>
      <c r="AD49" s="8">
        <v>0</v>
      </c>
      <c r="AE49" s="16">
        <v>0</v>
      </c>
      <c r="AF49" s="8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16">
        <v>0</v>
      </c>
      <c r="BW49" s="16">
        <v>0</v>
      </c>
      <c r="BX49" s="16">
        <v>0</v>
      </c>
      <c r="BY49" s="16">
        <v>0</v>
      </c>
      <c r="BZ49" s="16">
        <v>0</v>
      </c>
      <c r="CA49" s="16">
        <v>0</v>
      </c>
      <c r="CB49" s="16">
        <v>0</v>
      </c>
      <c r="CC49" s="16">
        <v>0</v>
      </c>
      <c r="CD49" s="16">
        <v>0</v>
      </c>
      <c r="CE49" s="16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16">
        <v>0</v>
      </c>
      <c r="CQ49" s="16">
        <v>0</v>
      </c>
      <c r="CR49" s="16">
        <v>0</v>
      </c>
      <c r="CS49" s="16">
        <v>0</v>
      </c>
      <c r="CT49" s="16">
        <v>0</v>
      </c>
      <c r="CU49" s="16">
        <v>0</v>
      </c>
      <c r="CV49" s="16">
        <v>0</v>
      </c>
      <c r="CW49" s="16">
        <v>0</v>
      </c>
      <c r="CX49" s="16">
        <v>0</v>
      </c>
      <c r="CY49" s="16">
        <v>0</v>
      </c>
      <c r="CZ49" s="8">
        <v>1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8">
        <v>0</v>
      </c>
      <c r="DG49" s="8">
        <v>0</v>
      </c>
      <c r="DH49" s="8">
        <v>0</v>
      </c>
      <c r="DI49" s="8">
        <v>0</v>
      </c>
      <c r="DJ49" s="16">
        <v>0</v>
      </c>
      <c r="DK49" s="8">
        <v>0</v>
      </c>
      <c r="DL49" s="16">
        <v>0</v>
      </c>
      <c r="DM49" s="8">
        <v>0</v>
      </c>
      <c r="DN49" s="16">
        <v>0</v>
      </c>
      <c r="DO49" s="16">
        <v>0</v>
      </c>
      <c r="DP49" s="8">
        <v>0</v>
      </c>
      <c r="DQ49" s="8">
        <v>0</v>
      </c>
      <c r="DR49" s="16">
        <v>0</v>
      </c>
      <c r="DS49" s="16">
        <v>0</v>
      </c>
      <c r="DT49" s="16">
        <v>2</v>
      </c>
      <c r="DU49" s="16">
        <v>0</v>
      </c>
      <c r="DV49" s="16">
        <v>0</v>
      </c>
      <c r="DW49" s="16">
        <v>1</v>
      </c>
      <c r="DX49" s="8">
        <v>0</v>
      </c>
      <c r="DY49" s="8">
        <v>0</v>
      </c>
      <c r="DZ49" s="8">
        <v>2</v>
      </c>
      <c r="EA49" s="8">
        <v>0</v>
      </c>
      <c r="EB49" s="8">
        <v>0</v>
      </c>
      <c r="EC49" s="8">
        <v>0</v>
      </c>
      <c r="ED49" s="7"/>
      <c r="EE49" s="8">
        <f>SUM(F49+G49+H49+K49+M49+O49+Q49+S49+U49+W49+Y49+Z49+AB49+AD49+AF49+AR49+AS49+AT49+AU49+AV49+AW49+AX49+AY49+AZ49+BA49+BL49+BM49+BN49+BO49+BP49+BQ49+BR49+BS49+BT49+BU49+CF49+CG49+CH49+CI49+CJ49+CK49+CL49+CM49+CN49+CO49+CZ49+DA49+DB49+DC49+DD49+DE49+DF49+DG49+DH49+DI49+DK49+DM49+DP49+DQ49+DX49+DY49+DZ49+EA49+EB49+EC49)</f>
        <v>3</v>
      </c>
      <c r="EF49" s="8">
        <f>SUM(D49+E49+I49+J49+L49+N49+P49+R49+T49+V49+X49+AA49+AC49+AE49+AG49+AH49+AI49+AJ49+AK49+AL49+AM49+AN49+AO49+AP49+AQ49+BB49+BC49+BD49+BE49+BF49+BG49+BH49+BI49+BJ49+BK49+BV49+BW49+BX49+BY49+BZ49+CA49+CB49+CC49+CD49+CE49+CP49+CQ49+CR49+CS49+CT49+CU49+CV49+CW49+CX49+CY49+DJ49+DL49+DN49+DO49+DR49+DS49+DT49+DU49+DV49+DW49)</f>
        <v>3</v>
      </c>
      <c r="EG49" s="7"/>
      <c r="EH49" s="8">
        <f>SUM(J49+K49+P49+Q49+T49+U49+X49+Y49+AA49+AB49+AE49+AF49+AH49+AI49+AJ49+AL49+AM49+AN49+AP49+AQ49+AR49+AS49+AT49+AV49+AW49+AX49+AZ49+BA49+BB49+BG49+BH49+BI49+BL49+BQ49+BR49+BS49+BW49+BX49+BY49+CG49+CH49+CI49+CP49+CV49+CW49+CZ49+DF49+DG49+DL49+DM49+DN49+DO49+DP49+DQ49+DT49+DW49+DZ49+EC49)</f>
        <v>6</v>
      </c>
      <c r="EI49" s="21">
        <f>SUM(L49+M49+N49+O49+R49+S49+V49+W49+Z49+AC49+AD49+AG49+BC49+BD49+BE49+BJ49+BK49+BM49+BN49+BO49+BT49+BU49+BV49+CF49+CM49+CQ49+CR49+CS49+CC49+CX49+DA49+DB49+DC49+DH49+DR49+DS49+DU49+DV49+DX49+DY49+EA49+EB49)</f>
        <v>0</v>
      </c>
      <c r="EJ49" s="8">
        <f>SUM(BZ49+CA49+CB49+CJ49+CK49+CL49)</f>
        <v>0</v>
      </c>
      <c r="EK49" s="8">
        <f>SUM(D49+E49+F49+G49+H49+I49+AK49+AO49+AU49+AY49+BF49+BP49+CD49+CE49+CN49+CO49+CT49+CU49+CY49+DD49+DE49+DI49+DJ49+DK49)</f>
        <v>0</v>
      </c>
      <c r="EL49" s="7"/>
      <c r="EM49" s="8">
        <f>SUM(N49+O49+P49+Q49+W49+AE49+AF49+AG49+AJ49+AN49+AT49+AX49+BB49+BE49+BI49+BL49+BO49+BS49+BW49+CA49+CC49+CG49+CK49+CM49+CR49+CV49+CX49+DB49+DF49+DH49+DN49+DP49+DR49+DS49+DT49+DX49+DY49+DZ49)</f>
        <v>4</v>
      </c>
      <c r="EN49" s="8">
        <f>SUM(R49+S49+T49+U49+AA49+AB49+AC49+AD49+AI49+AM49+AQ49+AS49+AW49+BA49+BD49+BH49+BK49+BN49+BR49+BU49+BV49+BX49+BZ49+CF49+CH49+CJ49+CQ49+CW49+DA49+DG49+DO49+DQ49+DV49+DW49+EB49+EC49)</f>
        <v>1</v>
      </c>
      <c r="EO49" s="8">
        <f>SUM(K49+L49+M49+V49+X49+Y49+Z49+AH49+AL49+AP49+AR49+AV49+AZ49+BC49+BG49+BJ49+BM49+BQ49+BT49+BY49+CB49+CI49+CL49+CP49+CS49+CZ49+DC49+DL49+DM49+DU49+EA49)</f>
        <v>1</v>
      </c>
      <c r="EP49" s="7"/>
      <c r="EQ49" s="8">
        <f>SUM(D49+G49+J49+K49+V49+W49+Z49+AA49+AB49+AC49+AD49+AE49+AF49+AG49+CP49+CZ49+DJ49+DK49+DR49+DS49+DT49+DU49+DV49+DW49+DX49+DY49+DZ49+EA49+EB49+EC49)</f>
        <v>6</v>
      </c>
      <c r="ER49" s="8">
        <f>SUM(AP49+AQ49+AZ49+BA49+BB49+BC49+BD49+BE49+BF49+BL49+BM49+BN49+BO49+BP49)</f>
        <v>0</v>
      </c>
      <c r="ES49" s="8">
        <f>SUM(E49+F49+H49+I49+L49+M49+N49+O49+P49+Q49+R49+S49+T49+U49+AH49+AR49+CQ49+CR49+CS49+CT49+CU49+CV49+CW49+DA49+DB49+DC49+DD49+DE49+DF49+DG49)</f>
        <v>0</v>
      </c>
      <c r="ET49" s="8">
        <f>SUM(BV49+BW49+BX49+BY49+CF49+CG49+CH49+CI49+CX49+CY49+DH49+DI49)</f>
        <v>0</v>
      </c>
      <c r="EU49" s="8">
        <f>SUM(AI49+AJ49+AK49+AS49+AT49+AU49+DM49+DL49+X49+Y49)</f>
        <v>0</v>
      </c>
      <c r="EV49" s="8">
        <f>SUM(BG49+BH49+BI49+BJ49+BK49+BQ49+BR49+BS49+BT49+BU49+BZ49+CA49+CB49+CC49+CD49+CE49+CJ49+CK49+CL49+CM49+CN49+CO49)</f>
        <v>0</v>
      </c>
      <c r="EW49" s="8">
        <f>SUM(DN49+DO49+DP49+DQ49)</f>
        <v>0</v>
      </c>
      <c r="EX49" s="8">
        <f>SUM(AL49+AM49+AN49+AO49+AV49+AW49+AX49+AY49)</f>
        <v>0</v>
      </c>
      <c r="EY49" s="7"/>
      <c r="EZ49" s="8">
        <f>SUM(K49+M49+O49+Q49+S49+U49+W49+Y49+Z49+AB49+AD49+AF49+AR49+AS49+AT49+AV49+AW49+AX49+AZ49+BA49+BL49+BM49+BN49+BO49+BQ49+BR49+BS49+BT49+BU49+CF49+CG49+CH49+CI49+CJ49+CK49+CL49+CM49+CZ49+DA49+DB49+DC49+DF49+DG49+DH49+DM49+DP49+DQ49+DX49+DY49+DZ49+EA49+EB49+EC49)</f>
        <v>3</v>
      </c>
      <c r="FA49" s="8">
        <f>SUM(J49+L49+N49+P49+R49+T49+V49+X49+AA49+AC49+AE49+AG49+AH49+AI49+AJ49+AL49+AM49+AN49+AP49+AQ49+BB49+BC49+BD49+BE49+BG49+BH49+BI49+BJ49+BK49+BV49+BW49+BX49+BY49+CC49+CB49+CA49+BZ49+CP49+CQ49+CR49+CS49+CV49+CW49+CX49+DL49+DN49+DO49+DR49+DS49+DT49+DU49+DV49+DW49)</f>
        <v>3</v>
      </c>
      <c r="FB49" s="8">
        <f>SUM(F49+G49+H49+AU49+AY49+BP49+CN49+CO49+DD49+DE49+DI49+DK49)</f>
        <v>0</v>
      </c>
      <c r="FC49" s="8">
        <f>SUM(D49+E49+I49+AK49+AO49+BF49+CD49+CE49+CT49+CU49+CY49+DJ49)</f>
        <v>0</v>
      </c>
      <c r="FD49" s="8">
        <f t="shared" si="2"/>
        <v>0</v>
      </c>
      <c r="FE49" s="8"/>
      <c r="FF49" s="8"/>
    </row>
    <row r="50" spans="1:162">
      <c r="A50" s="8" t="s">
        <v>206</v>
      </c>
      <c r="B50" s="8">
        <f t="shared" si="4"/>
        <v>3</v>
      </c>
      <c r="C50" s="8">
        <f t="shared" si="3"/>
        <v>6</v>
      </c>
      <c r="D50" s="16">
        <v>0</v>
      </c>
      <c r="E50" s="16">
        <v>0</v>
      </c>
      <c r="F50" s="17">
        <v>0</v>
      </c>
      <c r="G50" s="16">
        <v>0</v>
      </c>
      <c r="H50" s="17">
        <v>0</v>
      </c>
      <c r="I50" s="16">
        <v>0</v>
      </c>
      <c r="J50" s="16">
        <v>0</v>
      </c>
      <c r="K50" s="8">
        <v>0</v>
      </c>
      <c r="L50" s="16">
        <v>0</v>
      </c>
      <c r="M50" s="8">
        <v>0</v>
      </c>
      <c r="N50" s="16">
        <v>0</v>
      </c>
      <c r="O50" s="8">
        <v>0</v>
      </c>
      <c r="P50" s="16">
        <v>0</v>
      </c>
      <c r="Q50" s="8">
        <v>0</v>
      </c>
      <c r="R50" s="16">
        <v>0</v>
      </c>
      <c r="S50" s="8">
        <v>0</v>
      </c>
      <c r="T50" s="16">
        <v>0</v>
      </c>
      <c r="U50" s="8">
        <v>0</v>
      </c>
      <c r="V50" s="16">
        <v>0</v>
      </c>
      <c r="W50" s="8">
        <v>0</v>
      </c>
      <c r="X50" s="16">
        <v>0</v>
      </c>
      <c r="Y50" s="8">
        <v>0</v>
      </c>
      <c r="Z50" s="8">
        <v>0</v>
      </c>
      <c r="AA50" s="16">
        <v>0</v>
      </c>
      <c r="AB50" s="8">
        <v>0</v>
      </c>
      <c r="AC50" s="16">
        <v>0</v>
      </c>
      <c r="AD50" s="8">
        <v>0</v>
      </c>
      <c r="AE50" s="16">
        <v>0</v>
      </c>
      <c r="AF50" s="8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16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16">
        <v>0</v>
      </c>
      <c r="BC50" s="16">
        <v>0</v>
      </c>
      <c r="BD50" s="16">
        <v>0</v>
      </c>
      <c r="BE50" s="16">
        <v>0</v>
      </c>
      <c r="BF50" s="16">
        <v>0</v>
      </c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16">
        <v>0</v>
      </c>
      <c r="BW50" s="16">
        <v>0</v>
      </c>
      <c r="BX50" s="16">
        <v>0</v>
      </c>
      <c r="BY50" s="16">
        <v>0</v>
      </c>
      <c r="BZ50" s="16">
        <v>2</v>
      </c>
      <c r="CA50" s="16">
        <v>3</v>
      </c>
      <c r="CB50" s="16">
        <v>0</v>
      </c>
      <c r="CC50" s="16">
        <v>0</v>
      </c>
      <c r="CD50" s="16">
        <v>0</v>
      </c>
      <c r="CE50" s="16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16">
        <v>0</v>
      </c>
      <c r="CQ50" s="16">
        <v>0</v>
      </c>
      <c r="CR50" s="16">
        <v>0</v>
      </c>
      <c r="CS50" s="16">
        <v>0</v>
      </c>
      <c r="CT50" s="16">
        <v>0</v>
      </c>
      <c r="CU50" s="16">
        <v>0</v>
      </c>
      <c r="CV50" s="16">
        <v>0</v>
      </c>
      <c r="CW50" s="16">
        <v>0</v>
      </c>
      <c r="CX50" s="16">
        <v>0</v>
      </c>
      <c r="CY50" s="16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8">
        <v>0</v>
      </c>
      <c r="DG50" s="8">
        <v>0</v>
      </c>
      <c r="DH50" s="8">
        <v>0</v>
      </c>
      <c r="DI50" s="8">
        <v>0</v>
      </c>
      <c r="DJ50" s="16">
        <v>0</v>
      </c>
      <c r="DK50" s="8">
        <v>0</v>
      </c>
      <c r="DL50" s="16">
        <v>0</v>
      </c>
      <c r="DM50" s="8">
        <v>0</v>
      </c>
      <c r="DN50" s="16">
        <v>0</v>
      </c>
      <c r="DO50" s="16">
        <v>0</v>
      </c>
      <c r="DP50" s="8">
        <v>0</v>
      </c>
      <c r="DQ50" s="8">
        <v>0</v>
      </c>
      <c r="DR50" s="16">
        <v>0</v>
      </c>
      <c r="DS50" s="16">
        <v>0</v>
      </c>
      <c r="DT50" s="16">
        <v>0</v>
      </c>
      <c r="DU50" s="16">
        <v>0</v>
      </c>
      <c r="DV50" s="16">
        <v>0</v>
      </c>
      <c r="DW50" s="16">
        <v>0</v>
      </c>
      <c r="DX50" s="8">
        <v>1</v>
      </c>
      <c r="DY50" s="8">
        <v>0</v>
      </c>
      <c r="DZ50" s="8">
        <v>0</v>
      </c>
      <c r="EA50" s="8">
        <v>0</v>
      </c>
      <c r="EB50" s="8">
        <v>0</v>
      </c>
      <c r="EC50" s="8">
        <v>0</v>
      </c>
      <c r="ED50" s="7"/>
      <c r="EE50" s="8">
        <f>SUM(F50+G50+H50+K50+M50+O50+Q50+S50+U50+W50+Y50+Z50+AB50+AD50+AF50+AR50+AS50+AT50+AU50+AV50+AW50+AX50+AY50+AZ50+BA50+BL50+BM50+BN50+BO50+BP50+BQ50+BR50+BS50+BT50+BU50+CF50+CG50+CH50+CI50+CJ50+CK50+CL50+CM50+CN50+CO50+CZ50+DA50+DB50+DC50+DD50+DE50+DF50+DG50+DH50+DI50+DK50+DM50+DP50+DQ50+DX50+DY50+DZ50+EA50+EB50+EC50)</f>
        <v>1</v>
      </c>
      <c r="EF50" s="8">
        <f>SUM(D50+E50+I50+J50+L50+N50+P50+R50+T50+V50+X50+AA50+AC50+AE50+AG50+AH50+AI50+AJ50+AK50+AL50+AM50+AN50+AO50+AP50+AQ50+BB50+BC50+BD50+BE50+BF50+BG50+BH50+BI50+BJ50+BK50+BV50+BW50+BX50+BY50+BZ50+CA50+CB50+CC50+CD50+CE50+CP50+CQ50+CR50+CS50+CT50+CU50+CV50+CW50+CX50+CY50+DJ50+DL50+DN50+DO50+DR50+DS50+DT50+DU50+DV50+DW50)</f>
        <v>5</v>
      </c>
      <c r="EG50" s="7"/>
      <c r="EH50" s="8">
        <f>SUM(J50+K50+P50+Q50+T50+U50+X50+Y50+AA50+AB50+AE50+AF50+AH50+AI50+AJ50+AL50+AM50+AN50+AP50+AQ50+AR50+AS50+AT50+AV50+AW50+AX50+AZ50+BA50+BB50+BG50+BH50+BI50+BL50+BQ50+BR50+BS50+BW50+BX50+BY50+CG50+CH50+CI50+CP50+CV50+CW50+CZ50+DF50+DG50+DL50+DM50+DN50+DO50+DP50+DQ50+DT50+DW50+DZ50+EC50)</f>
        <v>0</v>
      </c>
      <c r="EI50" s="21">
        <f>SUM(L50+M50+N50+O50+R50+S50+V50+W50+Z50+AC50+AD50+AG50+BC50+BD50+BE50+BJ50+BK50+BM50+BN50+BO50+BT50+BU50+BV50+CF50+CM50+CQ50+CR50+CS50+CC50+CX50+DA50+DB50+DC50+DH50+DR50+DS50+DU50+DV50+DX50+DY50+EA50+EB50)</f>
        <v>1</v>
      </c>
      <c r="EJ50" s="8">
        <f>SUM(BZ50+CA50+CB50+CJ50+CK50+CL50)</f>
        <v>5</v>
      </c>
      <c r="EK50" s="8">
        <f>SUM(D50+E50+F50+G50+H50+I50+AK50+AO50+AU50+AY50+BF50+BP50+CD50+CE50+CN50+CO50+CT50+CU50+CY50+DD50+DE50+DI50+DJ50+DK50)</f>
        <v>0</v>
      </c>
      <c r="EL50" s="7"/>
      <c r="EM50" s="8">
        <f>SUM(N50+O50+P50+Q50+W50+AE50+AF50+AG50+AJ50+AN50+AT50+AX50+BB50+BE50+BI50+BL50+BO50+BS50+BW50+CA50+CC50+CG50+CK50+CM50+CR50+CV50+CX50+DB50+DF50+DH50+DN50+DP50+DR50+DS50+DT50+DX50+DY50+DZ50)</f>
        <v>4</v>
      </c>
      <c r="EN50" s="8">
        <f>SUM(R50+S50+T50+U50+AA50+AB50+AC50+AD50+AI50+AM50+AQ50+AS50+AW50+BA50+BD50+BH50+BK50+BN50+BR50+BU50+BV50+BX50+BZ50+CF50+CH50+CJ50+CQ50+CW50+DA50+DG50+DO50+DQ50+DV50+DW50+EB50+EC50)</f>
        <v>2</v>
      </c>
      <c r="EO50" s="8">
        <f>SUM(K50+L50+M50+V50+X50+Y50+Z50+AH50+AL50+AP50+AR50+AV50+AZ50+BC50+BG50+BJ50+BM50+BQ50+BT50+BY50+CB50+CI50+CL50+CP50+CS50+CZ50+DC50+DL50+DM50+DU50+EA50)</f>
        <v>0</v>
      </c>
      <c r="EP50" s="7"/>
      <c r="EQ50" s="8">
        <f>SUM(D50+G50+J50+K50+V50+W50+Z50+AA50+AB50+AC50+AD50+AE50+AF50+AG50+CP50+CZ50+DJ50+DK50+DR50+DS50+DT50+DU50+DV50+DW50+DX50+DY50+DZ50+EA50+EB50+EC50)</f>
        <v>1</v>
      </c>
      <c r="ER50" s="8">
        <f>SUM(AP50+AQ50+AZ50+BA50+BB50+BC50+BD50+BE50+BF50+BL50+BM50+BN50+BO50+BP50)</f>
        <v>0</v>
      </c>
      <c r="ES50" s="8">
        <f>SUM(E50+F50+H50+I50+L50+M50+N50+O50+P50+Q50+R50+S50+T50+U50+AH50+AR50+CQ50+CR50+CS50+CT50+CU50+CV50+CW50+DA50+DB50+DC50+DD50+DE50+DF50+DG50)</f>
        <v>0</v>
      </c>
      <c r="ET50" s="8">
        <f>SUM(BV50+BW50+BX50+BY50+CF50+CG50+CH50+CI50+CX50+CY50+DH50+DI50)</f>
        <v>0</v>
      </c>
      <c r="EU50" s="8">
        <f>SUM(AI50+AJ50+AK50+AS50+AT50+AU50+DM50+DL50+X50+Y50)</f>
        <v>0</v>
      </c>
      <c r="EV50" s="8">
        <f>SUM(BG50+BH50+BI50+BJ50+BK50+BQ50+BR50+BS50+BT50+BU50+BZ50+CA50+CB50+CC50+CD50+CE50+CJ50+CK50+CL50+CM50+CN50+CO50)</f>
        <v>5</v>
      </c>
      <c r="EW50" s="8">
        <f>SUM(DN50+DO50+DP50+DQ50)</f>
        <v>0</v>
      </c>
      <c r="EX50" s="8">
        <f>SUM(AL50+AM50+AN50+AO50+AV50+AW50+AX50+AY50)</f>
        <v>0</v>
      </c>
      <c r="EY50" s="7"/>
      <c r="EZ50" s="8">
        <f>SUM(K50+M50+O50+Q50+S50+U50+W50+Y50+Z50+AB50+AD50+AF50+AR50+AS50+AT50+AV50+AW50+AX50+AZ50+BA50+BL50+BM50+BN50+BO50+BQ50+BR50+BS50+BT50+BU50+CF50+CG50+CH50+CI50+CJ50+CK50+CL50+CM50+CZ50+DA50+DB50+DC50+DF50+DG50+DH50+DM50+DP50+DQ50+DX50+DY50+DZ50+EA50+EB50+EC50)</f>
        <v>1</v>
      </c>
      <c r="FA50" s="8">
        <f>SUM(J50+L50+N50+P50+R50+T50+V50+X50+AA50+AC50+AE50+AG50+AH50+AI50+AJ50+AL50+AM50+AN50+AP50+AQ50+BB50+BC50+BD50+BE50+BG50+BH50+BI50+BJ50+BK50+BV50+BW50+BX50+BY50+CC50+CB50+CA50+BZ50+CP50+CQ50+CR50+CS50+CV50+CW50+CX50+DL50+DN50+DO50+DR50+DS50+DT50+DU50+DV50+DW50)</f>
        <v>5</v>
      </c>
      <c r="FB50" s="8">
        <f>SUM(F50+G50+H50+AU50+AY50+BP50+CN50+CO50+DD50+DE50+DI50+DK50)</f>
        <v>0</v>
      </c>
      <c r="FC50" s="8">
        <f>SUM(D50+E50+I50+AK50+AO50+BF50+CD50+CE50+CT50+CU50+CY50+DJ50)</f>
        <v>0</v>
      </c>
      <c r="FD50" s="8">
        <f t="shared" si="2"/>
        <v>0</v>
      </c>
      <c r="FE50" s="8"/>
      <c r="FF50" s="8"/>
    </row>
    <row r="51" spans="1:162">
      <c r="A51" s="8" t="s">
        <v>207</v>
      </c>
      <c r="B51" s="8">
        <f t="shared" si="4"/>
        <v>7</v>
      </c>
      <c r="C51" s="8">
        <f t="shared" si="3"/>
        <v>8</v>
      </c>
      <c r="D51" s="16">
        <v>1</v>
      </c>
      <c r="E51" s="16">
        <v>0</v>
      </c>
      <c r="F51" s="17">
        <v>0</v>
      </c>
      <c r="G51" s="16">
        <v>1</v>
      </c>
      <c r="H51" s="17">
        <v>0</v>
      </c>
      <c r="I51" s="16">
        <v>0</v>
      </c>
      <c r="J51" s="16">
        <v>0</v>
      </c>
      <c r="K51" s="8">
        <v>0</v>
      </c>
      <c r="L51" s="16">
        <v>0</v>
      </c>
      <c r="M51" s="8">
        <v>0</v>
      </c>
      <c r="N51" s="16">
        <v>0</v>
      </c>
      <c r="O51" s="8">
        <v>0</v>
      </c>
      <c r="P51" s="16">
        <v>0</v>
      </c>
      <c r="Q51" s="8">
        <v>0</v>
      </c>
      <c r="R51" s="16">
        <v>0</v>
      </c>
      <c r="S51" s="8">
        <v>0</v>
      </c>
      <c r="T51" s="16">
        <v>0</v>
      </c>
      <c r="U51" s="8">
        <v>0</v>
      </c>
      <c r="V51" s="16">
        <v>0</v>
      </c>
      <c r="W51" s="8">
        <v>0</v>
      </c>
      <c r="X51" s="16">
        <v>0</v>
      </c>
      <c r="Y51" s="8">
        <v>0</v>
      </c>
      <c r="Z51" s="8">
        <v>1</v>
      </c>
      <c r="AA51" s="16">
        <v>0</v>
      </c>
      <c r="AB51" s="8">
        <v>0</v>
      </c>
      <c r="AC51" s="16">
        <v>0</v>
      </c>
      <c r="AD51" s="8">
        <v>1</v>
      </c>
      <c r="AE51" s="16">
        <v>0</v>
      </c>
      <c r="AF51" s="8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8">
        <v>0</v>
      </c>
      <c r="AS51" s="8">
        <v>1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6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16">
        <v>0</v>
      </c>
      <c r="CQ51" s="16">
        <v>0</v>
      </c>
      <c r="CR51" s="16">
        <v>0</v>
      </c>
      <c r="CS51" s="16">
        <v>0</v>
      </c>
      <c r="CT51" s="16">
        <v>0</v>
      </c>
      <c r="CU51" s="16">
        <v>0</v>
      </c>
      <c r="CV51" s="16">
        <v>0</v>
      </c>
      <c r="CW51" s="16">
        <v>0</v>
      </c>
      <c r="CX51" s="16">
        <v>0</v>
      </c>
      <c r="CY51" s="16">
        <v>0</v>
      </c>
      <c r="CZ51" s="8">
        <v>2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8">
        <v>0</v>
      </c>
      <c r="DG51" s="8">
        <v>0</v>
      </c>
      <c r="DH51" s="8">
        <v>0</v>
      </c>
      <c r="DI51" s="8">
        <v>0</v>
      </c>
      <c r="DJ51" s="16">
        <v>0</v>
      </c>
      <c r="DK51" s="8">
        <v>0</v>
      </c>
      <c r="DL51" s="16">
        <v>0</v>
      </c>
      <c r="DM51" s="8">
        <v>0</v>
      </c>
      <c r="DN51" s="16">
        <v>0</v>
      </c>
      <c r="DO51" s="16">
        <v>0</v>
      </c>
      <c r="DP51" s="8">
        <v>0</v>
      </c>
      <c r="DQ51" s="8">
        <v>0</v>
      </c>
      <c r="DR51" s="16">
        <v>0</v>
      </c>
      <c r="DS51" s="16">
        <v>0</v>
      </c>
      <c r="DT51" s="16">
        <v>0</v>
      </c>
      <c r="DU51" s="16">
        <v>0</v>
      </c>
      <c r="DV51" s="16">
        <v>0</v>
      </c>
      <c r="DW51" s="16">
        <v>0</v>
      </c>
      <c r="DX51" s="8">
        <v>0</v>
      </c>
      <c r="DY51" s="8">
        <v>0</v>
      </c>
      <c r="DZ51" s="8">
        <v>0</v>
      </c>
      <c r="EA51" s="8">
        <v>0</v>
      </c>
      <c r="EB51" s="8">
        <v>0</v>
      </c>
      <c r="EC51" s="8">
        <v>1</v>
      </c>
      <c r="ED51" s="7"/>
      <c r="EE51" s="8">
        <f>SUM(F51+G51+H51+K51+M51+O51+Q51+S51+U51+W51+Y51+Z51+AB51+AD51+AF51+AR51+AS51+AT51+AU51+AV51+AW51+AX51+AY51+AZ51+BA51+BL51+BM51+BN51+BO51+BP51+BQ51+BR51+BS51+BT51+BU51+CF51+CG51+CH51+CI51+CJ51+CK51+CL51+CM51+CN51+CO51+CZ51+DA51+DB51+DC51+DD51+DE51+DF51+DG51+DH51+DI51+DK51+DM51+DP51+DQ51+DX51+DY51+DZ51+EA51+EB51+EC51)</f>
        <v>7</v>
      </c>
      <c r="EF51" s="8">
        <f>SUM(D51+E51+I51+J51+L51+N51+P51+R51+T51+V51+X51+AA51+AC51+AE51+AG51+AH51+AI51+AJ51+AK51+AL51+AM51+AN51+AO51+AP51+AQ51+BB51+BC51+BD51+BE51+BF51+BG51+BH51+BI51+BJ51+BK51+BV51+BW51+BX51+BY51+BZ51+CA51+CB51+CC51+CD51+CE51+CP51+CQ51+CR51+CS51+CT51+CU51+CV51+CW51+CX51+CY51+DJ51+DL51+DN51+DO51+DR51+DS51+DT51+DU51+DV51+DW51)</f>
        <v>1</v>
      </c>
      <c r="EG51" s="7"/>
      <c r="EH51" s="8">
        <f>SUM(J51+K51+P51+Q51+T51+U51+X51+Y51+AA51+AB51+AE51+AF51+AH51+AI51+AJ51+AL51+AM51+AN51+AP51+AQ51+AR51+AS51+AT51+AV51+AW51+AX51+AZ51+BA51+BB51+BG51+BH51+BI51+BL51+BQ51+BR51+BS51+BW51+BX51+BY51+CG51+CH51+CI51+CP51+CV51+CW51+CZ51+DF51+DG51+DL51+DM51+DN51+DO51+DP51+DQ51+DT51+DW51+DZ51+EC51)</f>
        <v>4</v>
      </c>
      <c r="EI51" s="21">
        <f>SUM(L51+M51+N51+O51+R51+S51+V51+W51+Z51+AC51+AD51+AG51+BC51+BD51+BE51+BJ51+BK51+BM51+BN51+BO51+BT51+BU51+BV51+CF51+CM51+CQ51+CR51+CS51+CC51+CX51+DA51+DB51+DC51+DH51+DR51+DS51+DU51+DV51+DX51+DY51+EA51+EB51)</f>
        <v>2</v>
      </c>
      <c r="EJ51" s="8">
        <f>SUM(BZ51+CA51+CB51+CJ51+CK51+CL51)</f>
        <v>0</v>
      </c>
      <c r="EK51" s="8">
        <f>SUM(D51+E51+F51+G51+H51+I51+AK51+AO51+AU51+AY51+BF51+BP51+CD51+CE51+CN51+CO51+CT51+CU51+CY51+DD51+DE51+DI51+DJ51+DK51)</f>
        <v>2</v>
      </c>
      <c r="EL51" s="7"/>
      <c r="EM51" s="8">
        <f>SUM(N51+O51+P51+Q51+W51+AE51+AF51+AG51+AJ51+AN51+AT51+AX51+BB51+BE51+BI51+BL51+BO51+BS51+BW51+CA51+CC51+CG51+CK51+CM51+CR51+CV51+CX51+DB51+DF51+DH51+DN51+DP51+DR51+DS51+DT51+DX51+DY51+DZ51)</f>
        <v>0</v>
      </c>
      <c r="EN51" s="8">
        <f>SUM(R51+S51+T51+U51+AA51+AB51+AC51+AD51+AI51+AM51+AQ51+AS51+AW51+BA51+BD51+BH51+BK51+BN51+BR51+BU51+BV51+BX51+BZ51+CF51+CH51+CJ51+CQ51+CW51+DA51+DG51+DO51+DQ51+DV51+DW51+EB51+EC51)</f>
        <v>3</v>
      </c>
      <c r="EO51" s="8">
        <f>SUM(K51+L51+M51+V51+X51+Y51+Z51+AH51+AL51+AP51+AR51+AV51+AZ51+BC51+BG51+BJ51+BM51+BQ51+BT51+BY51+CB51+CI51+CL51+CP51+CS51+CZ51+DC51+DL51+DM51+DU51+EA51)</f>
        <v>3</v>
      </c>
      <c r="EP51" s="7"/>
      <c r="EQ51" s="8">
        <f>SUM(D51+G51+J51+K51+V51+W51+Z51+AA51+AB51+AC51+AD51+AE51+AF51+AG51+CP51+CZ51+DJ51+DK51+DR51+DS51+DT51+DU51+DV51+DW51+DX51+DY51+DZ51+EA51+EB51+EC51)</f>
        <v>7</v>
      </c>
      <c r="ER51" s="8">
        <f>SUM(AP51+AQ51+AZ51+BA51+BB51+BC51+BD51+BE51+BF51+BL51+BM51+BN51+BO51+BP51)</f>
        <v>0</v>
      </c>
      <c r="ES51" s="8">
        <f>SUM(E51+F51+H51+I51+L51+M51+N51+O51+P51+Q51+R51+S51+T51+U51+AH51+AR51+CQ51+CR51+CS51+CT51+CU51+CV51+CW51+DA51+DB51+DC51+DD51+DE51+DF51+DG51)</f>
        <v>0</v>
      </c>
      <c r="ET51" s="8">
        <f>SUM(BV51+BW51+BX51+BY51+CF51+CG51+CH51+CI51+CX51+CY51+DH51+DI51)</f>
        <v>0</v>
      </c>
      <c r="EU51" s="8">
        <f>SUM(AI51+AJ51+AK51+AS51+AT51+AU51+DM51+DL51+X51+Y51)</f>
        <v>1</v>
      </c>
      <c r="EV51" s="8">
        <f>SUM(BG51+BH51+BI51+BJ51+BK51+BQ51+BR51+BS51+BT51+BU51+BZ51+CA51+CB51+CC51+CD51+CE51+CJ51+CK51+CL51+CM51+CN51+CO51)</f>
        <v>0</v>
      </c>
      <c r="EW51" s="8">
        <f>SUM(DN51+DO51+DP51+DQ51)</f>
        <v>0</v>
      </c>
      <c r="EX51" s="8">
        <f>SUM(AL51+AM51+AN51+AO51+AV51+AW51+AX51+AY51)</f>
        <v>0</v>
      </c>
      <c r="EY51" s="7"/>
      <c r="EZ51" s="8">
        <f>SUM(K51+M51+O51+Q51+S51+U51+W51+Y51+Z51+AB51+AD51+AF51+AR51+AS51+AT51+AV51+AW51+AX51+AZ51+BA51+BL51+BM51+BN51+BO51+BQ51+BR51+BS51+BT51+BU51+CF51+CG51+CH51+CI51+CJ51+CK51+CL51+CM51+CZ51+DA51+DB51+DC51+DF51+DG51+DH51+DM51+DP51+DQ51+DX51+DY51+DZ51+EA51+EB51+EC51)</f>
        <v>6</v>
      </c>
      <c r="FA51" s="8">
        <f>SUM(J51+L51+N51+P51+R51+T51+V51+X51+AA51+AC51+AE51+AG51+AH51+AI51+AJ51+AL51+AM51+AN51+AP51+AQ51+BB51+BC51+BD51+BE51+BG51+BH51+BI51+BJ51+BK51+BV51+BW51+BX51+BY51+CC51+CB51+CA51+BZ51+CP51+CQ51+CR51+CS51+CV51+CW51+CX51+DL51+DN51+DO51+DR51+DS51+DT51+DU51+DV51+DW51)</f>
        <v>0</v>
      </c>
      <c r="FB51" s="8">
        <f>SUM(F51+G51+H51+AU51+AY51+BP51+CN51+CO51+DD51+DE51+DI51+DK51)</f>
        <v>1</v>
      </c>
      <c r="FC51" s="8">
        <f>SUM(D51+E51+I51+AK51+AO51+BF51+CD51+CE51+CT51+CU51+CY51+DJ51)</f>
        <v>1</v>
      </c>
      <c r="FD51" s="8">
        <f t="shared" si="2"/>
        <v>2</v>
      </c>
      <c r="FE51" s="8"/>
      <c r="FF51" s="8"/>
    </row>
    <row r="52" spans="1:162">
      <c r="A52" s="8" t="s">
        <v>208</v>
      </c>
      <c r="B52" s="8">
        <f t="shared" si="4"/>
        <v>3</v>
      </c>
      <c r="C52" s="8">
        <f t="shared" si="3"/>
        <v>4</v>
      </c>
      <c r="D52" s="16">
        <v>0</v>
      </c>
      <c r="E52" s="16">
        <v>0</v>
      </c>
      <c r="F52" s="17">
        <v>0</v>
      </c>
      <c r="G52" s="16">
        <v>0</v>
      </c>
      <c r="H52" s="17">
        <v>0</v>
      </c>
      <c r="I52" s="16">
        <v>0</v>
      </c>
      <c r="J52" s="16">
        <v>0</v>
      </c>
      <c r="K52" s="8">
        <v>0</v>
      </c>
      <c r="L52" s="16">
        <v>0</v>
      </c>
      <c r="M52" s="8">
        <v>0</v>
      </c>
      <c r="N52" s="16">
        <v>0</v>
      </c>
      <c r="O52" s="8">
        <v>0</v>
      </c>
      <c r="P52" s="16">
        <v>0</v>
      </c>
      <c r="Q52" s="8">
        <v>0</v>
      </c>
      <c r="R52" s="16">
        <v>0</v>
      </c>
      <c r="S52" s="8">
        <v>0</v>
      </c>
      <c r="T52" s="16">
        <v>0</v>
      </c>
      <c r="U52" s="8">
        <v>0</v>
      </c>
      <c r="V52" s="16">
        <v>0</v>
      </c>
      <c r="W52" s="8">
        <v>0</v>
      </c>
      <c r="X52" s="16">
        <v>0</v>
      </c>
      <c r="Y52" s="8">
        <v>0</v>
      </c>
      <c r="Z52" s="8">
        <v>0</v>
      </c>
      <c r="AA52" s="16">
        <v>0</v>
      </c>
      <c r="AB52" s="8">
        <v>0</v>
      </c>
      <c r="AC52" s="16">
        <v>0</v>
      </c>
      <c r="AD52" s="8">
        <v>0</v>
      </c>
      <c r="AE52" s="16">
        <v>0</v>
      </c>
      <c r="AF52" s="8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  <c r="CB52" s="16">
        <v>0</v>
      </c>
      <c r="CC52" s="16">
        <v>0</v>
      </c>
      <c r="CD52" s="16">
        <v>0</v>
      </c>
      <c r="CE52" s="16">
        <v>0</v>
      </c>
      <c r="CF52" s="8">
        <v>0</v>
      </c>
      <c r="CG52" s="8">
        <v>0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16">
        <v>0</v>
      </c>
      <c r="CQ52" s="16">
        <v>0</v>
      </c>
      <c r="CR52" s="16">
        <v>0</v>
      </c>
      <c r="CS52" s="16">
        <v>0</v>
      </c>
      <c r="CT52" s="16">
        <v>0</v>
      </c>
      <c r="CU52" s="16">
        <v>0</v>
      </c>
      <c r="CV52" s="16">
        <v>0</v>
      </c>
      <c r="CW52" s="16">
        <v>0</v>
      </c>
      <c r="CX52" s="16">
        <v>0</v>
      </c>
      <c r="CY52" s="16">
        <v>0</v>
      </c>
      <c r="CZ52" s="8">
        <v>0</v>
      </c>
      <c r="DA52" s="8">
        <v>0</v>
      </c>
      <c r="DB52" s="8">
        <v>0</v>
      </c>
      <c r="DC52" s="8">
        <v>0</v>
      </c>
      <c r="DD52" s="8">
        <v>0</v>
      </c>
      <c r="DE52" s="8">
        <v>0</v>
      </c>
      <c r="DF52" s="8">
        <v>0</v>
      </c>
      <c r="DG52" s="8">
        <v>0</v>
      </c>
      <c r="DH52" s="8">
        <v>0</v>
      </c>
      <c r="DI52" s="8">
        <v>0</v>
      </c>
      <c r="DJ52" s="16">
        <v>0</v>
      </c>
      <c r="DK52" s="8">
        <v>0</v>
      </c>
      <c r="DL52" s="16">
        <v>0</v>
      </c>
      <c r="DM52" s="8">
        <v>0</v>
      </c>
      <c r="DN52" s="16">
        <v>0</v>
      </c>
      <c r="DO52" s="16">
        <v>0</v>
      </c>
      <c r="DP52" s="8">
        <v>0</v>
      </c>
      <c r="DQ52" s="8">
        <v>0</v>
      </c>
      <c r="DR52" s="16">
        <v>0</v>
      </c>
      <c r="DS52" s="16">
        <v>0</v>
      </c>
      <c r="DT52" s="16">
        <v>0</v>
      </c>
      <c r="DU52" s="16">
        <v>0</v>
      </c>
      <c r="DV52" s="16">
        <v>0</v>
      </c>
      <c r="DW52" s="16">
        <v>0</v>
      </c>
      <c r="DX52" s="8">
        <v>0</v>
      </c>
      <c r="DY52" s="8">
        <v>1</v>
      </c>
      <c r="DZ52" s="8">
        <v>1</v>
      </c>
      <c r="EA52" s="8">
        <v>0</v>
      </c>
      <c r="EB52" s="8">
        <v>0</v>
      </c>
      <c r="EC52" s="8">
        <v>2</v>
      </c>
      <c r="ED52" s="7"/>
      <c r="EE52" s="8">
        <f>SUM(F52+G52+H52+K52+M52+O52+Q52+S52+U52+W52+Y52+Z52+AB52+AD52+AF52+AR52+AS52+AT52+AU52+AV52+AW52+AX52+AY52+AZ52+BA52+BL52+BM52+BN52+BO52+BP52+BQ52+BR52+BS52+BT52+BU52+CF52+CG52+CH52+CI52+CJ52+CK52+CL52+CM52+CN52+CO52+CZ52+DA52+DB52+DC52+DD52+DE52+DF52+DG52+DH52+DI52+DK52+DM52+DP52+DQ52+DX52+DY52+DZ52+EA52+EB52+EC52)</f>
        <v>4</v>
      </c>
      <c r="EF52" s="8">
        <f>SUM(D52+E52+I52+J52+L52+N52+P52+R52+T52+V52+X52+AA52+AC52+AE52+AG52+AH52+AI52+AJ52+AK52+AL52+AM52+AN52+AO52+AP52+AQ52+BB52+BC52+BD52+BE52+BF52+BG52+BH52+BI52+BJ52+BK52+BV52+BW52+BX52+BY52+BZ52+CA52+CB52+CC52+CD52+CE52+CP52+CQ52+CR52+CS52+CT52+CU52+CV52+CW52+CX52+CY52+DJ52+DL52+DN52+DO52+DR52+DS52+DT52+DU52+DV52+DW52)</f>
        <v>0</v>
      </c>
      <c r="EG52" s="7"/>
      <c r="EH52" s="8">
        <f>SUM(J52+K52+P52+Q52+T52+U52+X52+Y52+AA52+AB52+AE52+AF52+AH52+AI52+AJ52+AL52+AM52+AN52+AP52+AQ52+AR52+AS52+AT52+AV52+AW52+AX52+AZ52+BA52+BB52+BG52+BH52+BI52+BL52+BQ52+BR52+BS52+BW52+BX52+BY52+CG52+CH52+CI52+CP52+CV52+CW52+CZ52+DF52+DG52+DL52+DM52+DN52+DO52+DP52+DQ52+DT52+DW52+DZ52+EC52)</f>
        <v>3</v>
      </c>
      <c r="EI52" s="21">
        <f>SUM(L52+M52+N52+O52+R52+S52+V52+W52+Z52+AC52+AD52+AG52+BC52+BD52+BE52+BJ52+BK52+BM52+BN52+BO52+BT52+BU52+BV52+CF52+CM52+CQ52+CR52+CS52+CC52+CX52+DA52+DB52+DC52+DH52+DR52+DS52+DU52+DV52+DX52+DY52+EA52+EB52)</f>
        <v>1</v>
      </c>
      <c r="EJ52" s="8">
        <f>SUM(BZ52+CA52+CB52+CJ52+CK52+CL52)</f>
        <v>0</v>
      </c>
      <c r="EK52" s="8">
        <f>SUM(D52+E52+F52+G52+H52+I52+AK52+AO52+AU52+AY52+BF52+BP52+CD52+CE52+CN52+CO52+CT52+CU52+CY52+DD52+DE52+DI52+DJ52+DK52)</f>
        <v>0</v>
      </c>
      <c r="EL52" s="7"/>
      <c r="EM52" s="8">
        <f>SUM(N52+O52+P52+Q52+W52+AE52+AF52+AG52+AJ52+AN52+AT52+AX52+BB52+BE52+BI52+BL52+BO52+BS52+BW52+CA52+CC52+CG52+CK52+CM52+CR52+CV52+CX52+DB52+DF52+DH52+DN52+DP52+DR52+DS52+DT52+DX52+DY52+DZ52)</f>
        <v>2</v>
      </c>
      <c r="EN52" s="8">
        <f>SUM(R52+S52+T52+U52+AA52+AB52+AC52+AD52+AI52+AM52+AQ52+AS52+AW52+BA52+BD52+BH52+BK52+BN52+BR52+BU52+BV52+BX52+BZ52+CF52+CH52+CJ52+CQ52+CW52+DA52+DG52+DO52+DQ52+DV52+DW52+EB52+EC52)</f>
        <v>2</v>
      </c>
      <c r="EO52" s="8">
        <f>SUM(K52+L52+M52+V52+X52+Y52+Z52+AH52+AL52+AP52+AR52+AV52+AZ52+BC52+BG52+BJ52+BM52+BQ52+BT52+BY52+CB52+CI52+CL52+CP52+CS52+CZ52+DC52+DL52+DM52+DU52+EA52)</f>
        <v>0</v>
      </c>
      <c r="EP52" s="7"/>
      <c r="EQ52" s="8">
        <f>SUM(D52+G52+J52+K52+V52+W52+Z52+AA52+AB52+AC52+AD52+AE52+AF52+AG52+CP52+CZ52+DJ52+DK52+DR52+DS52+DT52+DU52+DV52+DW52+DX52+DY52+DZ52+EA52+EB52+EC52)</f>
        <v>4</v>
      </c>
      <c r="ER52" s="8">
        <f>SUM(AP52+AQ52+AZ52+BA52+BB52+BC52+BD52+BE52+BF52+BL52+BM52+BN52+BO52+BP52)</f>
        <v>0</v>
      </c>
      <c r="ES52" s="8">
        <f>SUM(E52+F52+H52+I52+L52+M52+N52+O52+P52+Q52+R52+S52+T52+U52+AH52+AR52+CQ52+CR52+CS52+CT52+CU52+CV52+CW52+DA52+DB52+DC52+DD52+DE52+DF52+DG52)</f>
        <v>0</v>
      </c>
      <c r="ET52" s="8">
        <f>SUM(BV52+BW52+BX52+BY52+CF52+CG52+CH52+CI52+CX52+CY52+DH52+DI52)</f>
        <v>0</v>
      </c>
      <c r="EU52" s="8">
        <f>SUM(AI52+AJ52+AK52+AS52+AT52+AU52+DM52+DL52+X52+Y52)</f>
        <v>0</v>
      </c>
      <c r="EV52" s="8">
        <f>SUM(BG52+BH52+BI52+BJ52+BK52+BQ52+BR52+BS52+BT52+BU52+BZ52+CA52+CB52+CC52+CD52+CE52+CJ52+CK52+CL52+CM52+CN52+CO52)</f>
        <v>0</v>
      </c>
      <c r="EW52" s="8">
        <f>SUM(DN52+DO52+DP52+DQ52)</f>
        <v>0</v>
      </c>
      <c r="EX52" s="8">
        <f>SUM(AL52+AM52+AN52+AO52+AV52+AW52+AX52+AY52)</f>
        <v>0</v>
      </c>
      <c r="EY52" s="7"/>
      <c r="EZ52" s="8">
        <f>SUM(K52+M52+O52+Q52+S52+U52+W52+Y52+Z52+AB52+AD52+AF52+AR52+AS52+AT52+AV52+AW52+AX52+AZ52+BA52+BL52+BM52+BN52+BO52+BQ52+BR52+BS52+BT52+BU52+CF52+CG52+CH52+CI52+CJ52+CK52+CL52+CM52+CZ52+DA52+DB52+DC52+DF52+DG52+DH52+DM52+DP52+DQ52+DX52+DY52+DZ52+EA52+EB52+EC52)</f>
        <v>4</v>
      </c>
      <c r="FA52" s="8">
        <f>SUM(J52+L52+N52+P52+R52+T52+V52+X52+AA52+AC52+AE52+AG52+AH52+AI52+AJ52+AL52+AM52+AN52+AP52+AQ52+BB52+BC52+BD52+BE52+BG52+BH52+BI52+BJ52+BK52+BV52+BW52+BX52+BY52+CC52+CB52+CA52+BZ52+CP52+CQ52+CR52+CS52+CV52+CW52+CX52+DL52+DN52+DO52+DR52+DS52+DT52+DU52+DV52+DW52)</f>
        <v>0</v>
      </c>
      <c r="FB52" s="8">
        <f>SUM(F52+G52+H52+AU52+AY52+BP52+CN52+CO52+DD52+DE52+DI52+DK52)</f>
        <v>0</v>
      </c>
      <c r="FC52" s="8">
        <f>SUM(D52+E52+I52+AK52+AO52+BF52+CD52+CE52+CT52+CU52+CY52+DJ52)</f>
        <v>0</v>
      </c>
      <c r="FD52" s="8">
        <f t="shared" si="2"/>
        <v>0</v>
      </c>
      <c r="FE52" s="8"/>
      <c r="FF52" s="8"/>
    </row>
    <row r="53" spans="1:162">
      <c r="A53" s="8" t="s">
        <v>209</v>
      </c>
      <c r="B53" s="8">
        <f t="shared" si="4"/>
        <v>4</v>
      </c>
      <c r="C53" s="8">
        <f t="shared" si="3"/>
        <v>4</v>
      </c>
      <c r="D53" s="16">
        <v>0</v>
      </c>
      <c r="E53" s="16">
        <v>0</v>
      </c>
      <c r="F53" s="17">
        <v>0</v>
      </c>
      <c r="G53" s="16">
        <v>0</v>
      </c>
      <c r="H53" s="17">
        <v>0</v>
      </c>
      <c r="I53" s="16">
        <v>0</v>
      </c>
      <c r="J53" s="16">
        <v>0</v>
      </c>
      <c r="K53" s="8">
        <v>0</v>
      </c>
      <c r="L53" s="16">
        <v>0</v>
      </c>
      <c r="M53" s="8">
        <v>0</v>
      </c>
      <c r="N53" s="16">
        <v>0</v>
      </c>
      <c r="O53" s="8">
        <v>0</v>
      </c>
      <c r="P53" s="16">
        <v>0</v>
      </c>
      <c r="Q53" s="8">
        <v>0</v>
      </c>
      <c r="R53" s="16">
        <v>0</v>
      </c>
      <c r="S53" s="8">
        <v>0</v>
      </c>
      <c r="T53" s="16">
        <v>0</v>
      </c>
      <c r="U53" s="8">
        <v>0</v>
      </c>
      <c r="V53" s="16">
        <v>0</v>
      </c>
      <c r="W53" s="8">
        <v>0</v>
      </c>
      <c r="X53" s="16">
        <v>0</v>
      </c>
      <c r="Y53" s="8">
        <v>0</v>
      </c>
      <c r="Z53" s="8">
        <v>0</v>
      </c>
      <c r="AA53" s="16">
        <v>0</v>
      </c>
      <c r="AB53" s="8">
        <v>0</v>
      </c>
      <c r="AC53" s="16">
        <v>0</v>
      </c>
      <c r="AD53" s="8">
        <v>1</v>
      </c>
      <c r="AE53" s="16">
        <v>0</v>
      </c>
      <c r="AF53" s="8">
        <v>0</v>
      </c>
      <c r="AG53" s="16">
        <v>0</v>
      </c>
      <c r="AH53" s="16">
        <v>0</v>
      </c>
      <c r="AI53" s="16">
        <v>0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v>0</v>
      </c>
      <c r="AP53" s="16">
        <v>0</v>
      </c>
      <c r="AQ53" s="16">
        <v>0</v>
      </c>
      <c r="AR53" s="8">
        <v>0</v>
      </c>
      <c r="AS53" s="8">
        <v>1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16">
        <v>0</v>
      </c>
      <c r="BC53" s="16">
        <v>0</v>
      </c>
      <c r="BD53" s="16">
        <v>0</v>
      </c>
      <c r="BE53" s="16">
        <v>0</v>
      </c>
      <c r="BF53" s="16">
        <v>0</v>
      </c>
      <c r="BG53" s="16">
        <v>0</v>
      </c>
      <c r="BH53" s="16">
        <v>0</v>
      </c>
      <c r="BI53" s="16">
        <v>0</v>
      </c>
      <c r="BJ53" s="16">
        <v>0</v>
      </c>
      <c r="BK53" s="16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0</v>
      </c>
      <c r="BV53" s="16">
        <v>0</v>
      </c>
      <c r="BW53" s="16">
        <v>0</v>
      </c>
      <c r="BX53" s="16">
        <v>0</v>
      </c>
      <c r="BY53" s="16">
        <v>0</v>
      </c>
      <c r="BZ53" s="16">
        <v>0</v>
      </c>
      <c r="CA53" s="16">
        <v>0</v>
      </c>
      <c r="CB53" s="16">
        <v>0</v>
      </c>
      <c r="CC53" s="16">
        <v>0</v>
      </c>
      <c r="CD53" s="16">
        <v>0</v>
      </c>
      <c r="CE53" s="16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0</v>
      </c>
      <c r="CL53" s="8">
        <v>0</v>
      </c>
      <c r="CM53" s="8">
        <v>0</v>
      </c>
      <c r="CN53" s="8">
        <v>0</v>
      </c>
      <c r="CO53" s="8">
        <v>0</v>
      </c>
      <c r="CP53" s="16">
        <v>0</v>
      </c>
      <c r="CQ53" s="16">
        <v>0</v>
      </c>
      <c r="CR53" s="16">
        <v>0</v>
      </c>
      <c r="CS53" s="16">
        <v>0</v>
      </c>
      <c r="CT53" s="16">
        <v>0</v>
      </c>
      <c r="CU53" s="16">
        <v>0</v>
      </c>
      <c r="CV53" s="16">
        <v>0</v>
      </c>
      <c r="CW53" s="16">
        <v>0</v>
      </c>
      <c r="CX53" s="16">
        <v>0</v>
      </c>
      <c r="CY53" s="16">
        <v>0</v>
      </c>
      <c r="CZ53" s="8">
        <v>0</v>
      </c>
      <c r="DA53" s="8">
        <v>0</v>
      </c>
      <c r="DB53" s="8">
        <v>0</v>
      </c>
      <c r="DC53" s="8">
        <v>0</v>
      </c>
      <c r="DD53" s="8">
        <v>0</v>
      </c>
      <c r="DE53" s="8">
        <v>0</v>
      </c>
      <c r="DF53" s="8">
        <v>0</v>
      </c>
      <c r="DG53" s="8">
        <v>0</v>
      </c>
      <c r="DH53" s="8">
        <v>0</v>
      </c>
      <c r="DI53" s="8">
        <v>0</v>
      </c>
      <c r="DJ53" s="16">
        <v>0</v>
      </c>
      <c r="DK53" s="8">
        <v>0</v>
      </c>
      <c r="DL53" s="16">
        <v>0</v>
      </c>
      <c r="DM53" s="8">
        <v>0</v>
      </c>
      <c r="DN53" s="16">
        <v>0</v>
      </c>
      <c r="DO53" s="16">
        <v>0</v>
      </c>
      <c r="DP53" s="8">
        <v>0</v>
      </c>
      <c r="DQ53" s="8">
        <v>0</v>
      </c>
      <c r="DR53" s="16">
        <v>1</v>
      </c>
      <c r="DS53" s="16">
        <v>0</v>
      </c>
      <c r="DT53" s="16">
        <v>0</v>
      </c>
      <c r="DU53" s="16">
        <v>0</v>
      </c>
      <c r="DV53" s="16">
        <v>0</v>
      </c>
      <c r="DW53" s="16">
        <v>0</v>
      </c>
      <c r="DX53" s="8">
        <v>0</v>
      </c>
      <c r="DY53" s="8">
        <v>0</v>
      </c>
      <c r="DZ53" s="8">
        <v>0</v>
      </c>
      <c r="EA53" s="8">
        <v>0</v>
      </c>
      <c r="EB53" s="8">
        <v>1</v>
      </c>
      <c r="EC53" s="8">
        <v>0</v>
      </c>
      <c r="ED53" s="7"/>
      <c r="EE53" s="8">
        <f>SUM(F53+G53+H53+K53+M53+O53+Q53+S53+U53+W53+Y53+Z53+AB53+AD53+AF53+AR53+AS53+AT53+AU53+AV53+AW53+AX53+AY53+AZ53+BA53+BL53+BM53+BN53+BO53+BP53+BQ53+BR53+BS53+BT53+BU53+CF53+CG53+CH53+CI53+CJ53+CK53+CL53+CM53+CN53+CO53+CZ53+DA53+DB53+DC53+DD53+DE53+DF53+DG53+DH53+DI53+DK53+DM53+DP53+DQ53+DX53+DY53+DZ53+EA53+EB53+EC53)</f>
        <v>3</v>
      </c>
      <c r="EF53" s="8">
        <f>SUM(D53+E53+I53+J53+L53+N53+P53+R53+T53+V53+X53+AA53+AC53+AE53+AG53+AH53+AI53+AJ53+AK53+AL53+AM53+AN53+AO53+AP53+AQ53+BB53+BC53+BD53+BE53+BF53+BG53+BH53+BI53+BJ53+BK53+BV53+BW53+BX53+BY53+BZ53+CA53+CB53+CC53+CD53+CE53+CP53+CQ53+CR53+CS53+CT53+CU53+CV53+CW53+CX53+CY53+DJ53+DL53+DN53+DO53+DR53+DS53+DT53+DU53+DV53+DW53)</f>
        <v>1</v>
      </c>
      <c r="EG53" s="7"/>
      <c r="EH53" s="8">
        <f>SUM(J53+K53+P53+Q53+T53+U53+X53+Y53+AA53+AB53+AE53+AF53+AH53+AI53+AJ53+AL53+AM53+AN53+AP53+AQ53+AR53+AS53+AT53+AV53+AW53+AX53+AZ53+BA53+BB53+BG53+BH53+BI53+BL53+BQ53+BR53+BS53+BW53+BX53+BY53+CG53+CH53+CI53+CP53+CV53+CW53+CZ53+DF53+DG53+DL53+DM53+DN53+DO53+DP53+DQ53+DT53+DW53+DZ53+EC53)</f>
        <v>1</v>
      </c>
      <c r="EI53" s="21">
        <f>SUM(L53+M53+N53+O53+R53+S53+V53+W53+Z53+AC53+AD53+AG53+BC53+BD53+BE53+BJ53+BK53+BM53+BN53+BO53+BT53+BU53+BV53+CF53+CM53+CQ53+CR53+CS53+CC53+CX53+DA53+DB53+DC53+DH53+DR53+DS53+DU53+DV53+DX53+DY53+EA53+EB53)</f>
        <v>3</v>
      </c>
      <c r="EJ53" s="8">
        <f>SUM(BZ53+CA53+CB53+CJ53+CK53+CL53)</f>
        <v>0</v>
      </c>
      <c r="EK53" s="8">
        <f>SUM(D53+E53+F53+G53+H53+I53+AK53+AO53+AU53+AY53+BF53+BP53+CD53+CE53+CN53+CO53+CT53+CU53+CY53+DD53+DE53+DI53+DJ53+DK53)</f>
        <v>0</v>
      </c>
      <c r="EL53" s="7"/>
      <c r="EM53" s="8">
        <f>SUM(N53+O53+P53+Q53+W53+AE53+AF53+AG53+AJ53+AN53+AT53+AX53+BB53+BE53+BI53+BL53+BO53+BS53+BW53+CA53+CC53+CG53+CK53+CM53+CR53+CV53+CX53+DB53+DF53+DH53+DN53+DP53+DR53+DS53+DT53+DX53+DY53+DZ53)</f>
        <v>1</v>
      </c>
      <c r="EN53" s="8">
        <f>SUM(R53+S53+T53+U53+AA53+AB53+AC53+AD53+AI53+AM53+AQ53+AS53+AW53+BA53+BD53+BH53+BK53+BN53+BR53+BU53+BV53+BX53+BZ53+CF53+CH53+CJ53+CQ53+CW53+DA53+DG53+DO53+DQ53+DV53+DW53+EB53+EC53)</f>
        <v>3</v>
      </c>
      <c r="EO53" s="8">
        <f>SUM(K53+L53+M53+V53+X53+Y53+Z53+AH53+AL53+AP53+AR53+AV53+AZ53+BC53+BG53+BJ53+BM53+BQ53+BT53+BY53+CB53+CI53+CL53+CP53+CS53+CZ53+DC53+DL53+DM53+DU53+EA53)</f>
        <v>0</v>
      </c>
      <c r="EP53" s="7"/>
      <c r="EQ53" s="8">
        <f>SUM(D53+G53+J53+K53+V53+W53+Z53+AA53+AB53+AC53+AD53+AE53+AF53+AG53+CP53+CZ53+DJ53+DK53+DR53+DS53+DT53+DU53+DV53+DW53+DX53+DY53+DZ53+EA53+EB53+EC53)</f>
        <v>3</v>
      </c>
      <c r="ER53" s="8">
        <f>SUM(AP53+AQ53+AZ53+BA53+BB53+BC53+BD53+BE53+BF53+BL53+BM53+BN53+BO53+BP53)</f>
        <v>0</v>
      </c>
      <c r="ES53" s="8">
        <f>SUM(E53+F53+H53+I53+L53+M53+N53+O53+P53+Q53+R53+S53+T53+U53+AH53+AR53+CQ53+CR53+CS53+CT53+CU53+CV53+CW53+DA53+DB53+DC53+DD53+DE53+DF53+DG53)</f>
        <v>0</v>
      </c>
      <c r="ET53" s="8">
        <f>SUM(BV53+BW53+BX53+BY53+CF53+CG53+CH53+CI53+CX53+CY53+DH53+DI53)</f>
        <v>0</v>
      </c>
      <c r="EU53" s="8">
        <f>SUM(AI53+AJ53+AK53+AS53+AT53+AU53+DM53+DL53+X53+Y53)</f>
        <v>1</v>
      </c>
      <c r="EV53" s="8">
        <f>SUM(BG53+BH53+BI53+BJ53+BK53+BQ53+BR53+BS53+BT53+BU53+BZ53+CA53+CB53+CC53+CD53+CE53+CJ53+CK53+CL53+CM53+CN53+CO53)</f>
        <v>0</v>
      </c>
      <c r="EW53" s="8">
        <f>SUM(DN53+DO53+DP53+DQ53)</f>
        <v>0</v>
      </c>
      <c r="EX53" s="8">
        <f>SUM(AL53+AM53+AN53+AO53+AV53+AW53+AX53+AY53)</f>
        <v>0</v>
      </c>
      <c r="EY53" s="7"/>
      <c r="EZ53" s="8">
        <f>SUM(K53+M53+O53+Q53+S53+U53+W53+Y53+Z53+AB53+AD53+AF53+AR53+AS53+AT53+AV53+AW53+AX53+AZ53+BA53+BL53+BM53+BN53+BO53+BQ53+BR53+BS53+BT53+BU53+CF53+CG53+CH53+CI53+CJ53+CK53+CL53+CM53+CZ53+DA53+DB53+DC53+DF53+DG53+DH53+DM53+DP53+DQ53+DX53+DY53+DZ53+EA53+EB53+EC53)</f>
        <v>3</v>
      </c>
      <c r="FA53" s="8">
        <f>SUM(J53+L53+N53+P53+R53+T53+V53+X53+AA53+AC53+AE53+AG53+AH53+AI53+AJ53+AL53+AM53+AN53+AP53+AQ53+BB53+BC53+BD53+BE53+BG53+BH53+BI53+BJ53+BK53+BV53+BW53+BX53+BY53+CC53+CB53+CA53+BZ53+CP53+CQ53+CR53+CS53+CV53+CW53+CX53+DL53+DN53+DO53+DR53+DS53+DT53+DU53+DV53+DW53)</f>
        <v>1</v>
      </c>
      <c r="FB53" s="8">
        <f>SUM(F53+G53+H53+AU53+AY53+BP53+CN53+CO53+DD53+DE53+DI53+DK53)</f>
        <v>0</v>
      </c>
      <c r="FC53" s="8">
        <f>SUM(D53+E53+I53+AK53+AO53+BF53+CD53+CE53+CT53+CU53+CY53+DJ53)</f>
        <v>0</v>
      </c>
      <c r="FD53" s="8">
        <f t="shared" si="2"/>
        <v>0</v>
      </c>
      <c r="FE53" s="8"/>
      <c r="FF53" s="8"/>
    </row>
    <row r="54" spans="1:162">
      <c r="A54" s="8" t="s">
        <v>210</v>
      </c>
      <c r="B54" s="8">
        <f t="shared" si="4"/>
        <v>2</v>
      </c>
      <c r="C54" s="8">
        <f t="shared" si="3"/>
        <v>2</v>
      </c>
      <c r="D54" s="16">
        <v>0</v>
      </c>
      <c r="E54" s="16">
        <v>0</v>
      </c>
      <c r="F54" s="17">
        <v>0</v>
      </c>
      <c r="G54" s="16">
        <v>0</v>
      </c>
      <c r="H54" s="17">
        <v>0</v>
      </c>
      <c r="I54" s="16">
        <v>0</v>
      </c>
      <c r="J54" s="16">
        <v>0</v>
      </c>
      <c r="K54" s="8">
        <v>0</v>
      </c>
      <c r="L54" s="16">
        <v>0</v>
      </c>
      <c r="M54" s="8">
        <v>0</v>
      </c>
      <c r="N54" s="16">
        <v>0</v>
      </c>
      <c r="O54" s="8">
        <v>0</v>
      </c>
      <c r="P54" s="16">
        <v>0</v>
      </c>
      <c r="Q54" s="8">
        <v>0</v>
      </c>
      <c r="R54" s="16">
        <v>0</v>
      </c>
      <c r="S54" s="8">
        <v>0</v>
      </c>
      <c r="T54" s="16">
        <v>0</v>
      </c>
      <c r="U54" s="8">
        <v>0</v>
      </c>
      <c r="V54" s="16">
        <v>0</v>
      </c>
      <c r="W54" s="8">
        <v>0</v>
      </c>
      <c r="X54" s="16">
        <v>0</v>
      </c>
      <c r="Y54" s="8">
        <v>0</v>
      </c>
      <c r="Z54" s="8">
        <v>0</v>
      </c>
      <c r="AA54" s="16">
        <v>1</v>
      </c>
      <c r="AB54" s="8">
        <v>0</v>
      </c>
      <c r="AC54" s="16">
        <v>0</v>
      </c>
      <c r="AD54" s="8">
        <v>0</v>
      </c>
      <c r="AE54" s="16">
        <v>0</v>
      </c>
      <c r="AF54" s="8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6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16">
        <v>0</v>
      </c>
      <c r="CQ54" s="16">
        <v>0</v>
      </c>
      <c r="CR54" s="16">
        <v>0</v>
      </c>
      <c r="CS54" s="16">
        <v>0</v>
      </c>
      <c r="CT54" s="16">
        <v>0</v>
      </c>
      <c r="CU54" s="16">
        <v>0</v>
      </c>
      <c r="CV54" s="16">
        <v>0</v>
      </c>
      <c r="CW54" s="16">
        <v>0</v>
      </c>
      <c r="CX54" s="16">
        <v>0</v>
      </c>
      <c r="CY54" s="16">
        <v>0</v>
      </c>
      <c r="CZ54" s="8">
        <v>1</v>
      </c>
      <c r="DA54" s="8">
        <v>0</v>
      </c>
      <c r="DB54" s="8">
        <v>0</v>
      </c>
      <c r="DC54" s="8">
        <v>0</v>
      </c>
      <c r="DD54" s="8">
        <v>0</v>
      </c>
      <c r="DE54" s="8">
        <v>0</v>
      </c>
      <c r="DF54" s="8">
        <v>0</v>
      </c>
      <c r="DG54" s="8">
        <v>0</v>
      </c>
      <c r="DH54" s="8">
        <v>0</v>
      </c>
      <c r="DI54" s="8">
        <v>0</v>
      </c>
      <c r="DJ54" s="16">
        <v>0</v>
      </c>
      <c r="DK54" s="8">
        <v>0</v>
      </c>
      <c r="DL54" s="16">
        <v>0</v>
      </c>
      <c r="DM54" s="8">
        <v>0</v>
      </c>
      <c r="DN54" s="16">
        <v>0</v>
      </c>
      <c r="DO54" s="16">
        <v>0</v>
      </c>
      <c r="DP54" s="8">
        <v>0</v>
      </c>
      <c r="DQ54" s="8">
        <v>0</v>
      </c>
      <c r="DR54" s="16">
        <v>0</v>
      </c>
      <c r="DS54" s="16">
        <v>0</v>
      </c>
      <c r="DT54" s="16">
        <v>0</v>
      </c>
      <c r="DU54" s="16">
        <v>0</v>
      </c>
      <c r="DV54" s="16">
        <v>0</v>
      </c>
      <c r="DW54" s="16">
        <v>0</v>
      </c>
      <c r="DX54" s="8">
        <v>0</v>
      </c>
      <c r="DY54" s="8">
        <v>0</v>
      </c>
      <c r="DZ54" s="8">
        <v>0</v>
      </c>
      <c r="EA54" s="8">
        <v>0</v>
      </c>
      <c r="EB54" s="8">
        <v>0</v>
      </c>
      <c r="EC54" s="8">
        <v>0</v>
      </c>
      <c r="ED54" s="7"/>
      <c r="EE54" s="8">
        <f>SUM(F54+G54+H54+K54+M54+O54+Q54+S54+U54+W54+Y54+Z54+AB54+AD54+AF54+AR54+AS54+AT54+AU54+AV54+AW54+AX54+AY54+AZ54+BA54+BL54+BM54+BN54+BO54+BP54+BQ54+BR54+BS54+BT54+BU54+CF54+CG54+CH54+CI54+CJ54+CK54+CL54+CM54+CN54+CO54+CZ54+DA54+DB54+DC54+DD54+DE54+DF54+DG54+DH54+DI54+DK54+DM54+DP54+DQ54+DX54+DY54+DZ54+EA54+EB54+EC54)</f>
        <v>1</v>
      </c>
      <c r="EF54" s="8">
        <f>SUM(D54+E54+I54+J54+L54+N54+P54+R54+T54+V54+X54+AA54+AC54+AE54+AG54+AH54+AI54+AJ54+AK54+AL54+AM54+AN54+AO54+AP54+AQ54+BB54+BC54+BD54+BE54+BF54+BG54+BH54+BI54+BJ54+BK54+BV54+BW54+BX54+BY54+BZ54+CA54+CB54+CC54+CD54+CE54+CP54+CQ54+CR54+CS54+CT54+CU54+CV54+CW54+CX54+CY54+DJ54+DL54+DN54+DO54+DR54+DS54+DT54+DU54+DV54+DW54)</f>
        <v>1</v>
      </c>
      <c r="EG54" s="7"/>
      <c r="EH54" s="8">
        <f>SUM(J54+K54+P54+Q54+T54+U54+X54+Y54+AA54+AB54+AE54+AF54+AH54+AI54+AJ54+AL54+AM54+AN54+AP54+AQ54+AR54+AS54+AT54+AV54+AW54+AX54+AZ54+BA54+BB54+BG54+BH54+BI54+BL54+BQ54+BR54+BS54+BW54+BX54+BY54+CG54+CH54+CI54+CP54+CV54+CW54+CZ54+DF54+DG54+DL54+DM54+DN54+DO54+DP54+DQ54+DT54+DW54+DZ54+EC54)</f>
        <v>2</v>
      </c>
      <c r="EI54" s="21">
        <f>SUM(L54+M54+N54+O54+R54+S54+V54+W54+Z54+AC54+AD54+AG54+BC54+BD54+BE54+BJ54+BK54+BM54+BN54+BO54+BT54+BU54+BV54+CF54+CM54+CQ54+CR54+CS54+CC54+CX54+DA54+DB54+DC54+DH54+DR54+DS54+DU54+DV54+DX54+DY54+EA54+EB54)</f>
        <v>0</v>
      </c>
      <c r="EJ54" s="8">
        <f>SUM(BZ54+CA54+CB54+CJ54+CK54+CL54)</f>
        <v>0</v>
      </c>
      <c r="EK54" s="8">
        <f>SUM(D54+E54+F54+G54+H54+I54+AK54+AO54+AU54+AY54+BF54+BP54+CD54+CE54+CN54+CO54+CT54+CU54+CY54+DD54+DE54+DI54+DJ54+DK54)</f>
        <v>0</v>
      </c>
      <c r="EL54" s="7"/>
      <c r="EM54" s="8">
        <f>SUM(N54+O54+P54+Q54+W54+AE54+AF54+AG54+AJ54+AN54+AT54+AX54+BB54+BE54+BI54+BL54+BO54+BS54+BW54+CA54+CC54+CG54+CK54+CM54+CR54+CV54+CX54+DB54+DF54+DH54+DN54+DP54+DR54+DS54+DT54+DX54+DY54+DZ54)</f>
        <v>0</v>
      </c>
      <c r="EN54" s="8">
        <f>SUM(R54+S54+T54+U54+AA54+AB54+AC54+AD54+AI54+AM54+AQ54+AS54+AW54+BA54+BD54+BH54+BK54+BN54+BR54+BU54+BV54+BX54+BZ54+CF54+CH54+CJ54+CQ54+CW54+DA54+DG54+DO54+DQ54+DV54+DW54+EB54+EC54)</f>
        <v>1</v>
      </c>
      <c r="EO54" s="8">
        <f>SUM(K54+L54+M54+V54+X54+Y54+Z54+AH54+AL54+AP54+AR54+AV54+AZ54+BC54+BG54+BJ54+BM54+BQ54+BT54+BY54+CB54+CI54+CL54+CP54+CS54+CZ54+DC54+DL54+DM54+DU54+EA54)</f>
        <v>1</v>
      </c>
      <c r="EP54" s="7"/>
      <c r="EQ54" s="8">
        <f>SUM(D54+G54+J54+K54+V54+W54+Z54+AA54+AB54+AC54+AD54+AE54+AF54+AG54+CP54+CZ54+DJ54+DK54+DR54+DS54+DT54+DU54+DV54+DW54+DX54+DY54+DZ54+EA54+EB54+EC54)</f>
        <v>2</v>
      </c>
      <c r="ER54" s="8">
        <f>SUM(AP54+AQ54+AZ54+BA54+BB54+BC54+BD54+BE54+BF54+BL54+BM54+BN54+BO54+BP54)</f>
        <v>0</v>
      </c>
      <c r="ES54" s="8">
        <f>SUM(E54+F54+H54+I54+L54+M54+N54+O54+P54+Q54+R54+S54+T54+U54+AH54+AR54+CQ54+CR54+CS54+CT54+CU54+CV54+CW54+DA54+DB54+DC54+DD54+DE54+DF54+DG54)</f>
        <v>0</v>
      </c>
      <c r="ET54" s="8">
        <f>SUM(BV54+BW54+BX54+BY54+CF54+CG54+CH54+CI54+CX54+CY54+DH54+DI54)</f>
        <v>0</v>
      </c>
      <c r="EU54" s="8">
        <f>SUM(AI54+AJ54+AK54+AS54+AT54+AU54+DM54+DL54+X54+Y54)</f>
        <v>0</v>
      </c>
      <c r="EV54" s="8">
        <f>SUM(BG54+BH54+BI54+BJ54+BK54+BQ54+BR54+BS54+BT54+BU54+BZ54+CA54+CB54+CC54+CD54+CE54+CJ54+CK54+CL54+CM54+CN54+CO54)</f>
        <v>0</v>
      </c>
      <c r="EW54" s="8">
        <f>SUM(DN54+DO54+DP54+DQ54)</f>
        <v>0</v>
      </c>
      <c r="EX54" s="8">
        <f>SUM(AL54+AM54+AN54+AO54+AV54+AW54+AX54+AY54)</f>
        <v>0</v>
      </c>
      <c r="EY54" s="7"/>
      <c r="EZ54" s="8">
        <f>SUM(K54+M54+O54+Q54+S54+U54+W54+Y54+Z54+AB54+AD54+AF54+AR54+AS54+AT54+AV54+AW54+AX54+AZ54+BA54+BL54+BM54+BN54+BO54+BQ54+BR54+BS54+BT54+BU54+CF54+CG54+CH54+CI54+CJ54+CK54+CL54+CM54+CZ54+DA54+DB54+DC54+DF54+DG54+DH54+DM54+DP54+DQ54+DX54+DY54+DZ54+EA54+EB54+EC54)</f>
        <v>1</v>
      </c>
      <c r="FA54" s="8">
        <f>SUM(J54+L54+N54+P54+R54+T54+V54+X54+AA54+AC54+AE54+AG54+AH54+AI54+AJ54+AL54+AM54+AN54+AP54+AQ54+BB54+BC54+BD54+BE54+BG54+BH54+BI54+BJ54+BK54+BV54+BW54+BX54+BY54+CC54+CB54+CA54+BZ54+CP54+CQ54+CR54+CS54+CV54+CW54+CX54+DL54+DN54+DO54+DR54+DS54+DT54+DU54+DV54+DW54)</f>
        <v>1</v>
      </c>
      <c r="FB54" s="8">
        <f>SUM(F54+G54+H54+AU54+AY54+BP54+CN54+CO54+DD54+DE54+DI54+DK54)</f>
        <v>0</v>
      </c>
      <c r="FC54" s="8">
        <f>SUM(D54+E54+I54+AK54+AO54+BF54+CD54+CE54+CT54+CU54+CY54+DJ54)</f>
        <v>0</v>
      </c>
      <c r="FD54" s="8">
        <f t="shared" si="2"/>
        <v>0</v>
      </c>
      <c r="FE54" s="8"/>
      <c r="FF54" s="8"/>
    </row>
    <row r="55" spans="1:162">
      <c r="A55" s="8" t="s">
        <v>211</v>
      </c>
      <c r="B55" s="8">
        <f t="shared" si="4"/>
        <v>6</v>
      </c>
      <c r="C55" s="8">
        <f t="shared" si="3"/>
        <v>8</v>
      </c>
      <c r="D55" s="16">
        <v>0</v>
      </c>
      <c r="E55" s="16">
        <v>0</v>
      </c>
      <c r="F55" s="17">
        <v>1</v>
      </c>
      <c r="G55" s="16">
        <v>2</v>
      </c>
      <c r="H55" s="17">
        <v>0</v>
      </c>
      <c r="I55" s="16">
        <v>0</v>
      </c>
      <c r="J55" s="16">
        <v>0</v>
      </c>
      <c r="K55" s="8">
        <v>0</v>
      </c>
      <c r="L55" s="16">
        <v>0</v>
      </c>
      <c r="M55" s="8">
        <v>0</v>
      </c>
      <c r="N55" s="16">
        <v>0</v>
      </c>
      <c r="O55" s="8">
        <v>0</v>
      </c>
      <c r="P55" s="16">
        <v>0</v>
      </c>
      <c r="Q55" s="8">
        <v>0</v>
      </c>
      <c r="R55" s="16">
        <v>0</v>
      </c>
      <c r="S55" s="8">
        <v>0</v>
      </c>
      <c r="T55" s="16">
        <v>0</v>
      </c>
      <c r="U55" s="8">
        <v>0</v>
      </c>
      <c r="V55" s="16">
        <v>0</v>
      </c>
      <c r="W55" s="8">
        <v>0</v>
      </c>
      <c r="X55" s="16">
        <v>0</v>
      </c>
      <c r="Y55" s="8">
        <v>1</v>
      </c>
      <c r="Z55" s="8">
        <v>0</v>
      </c>
      <c r="AA55" s="16">
        <v>0</v>
      </c>
      <c r="AB55" s="8">
        <v>0</v>
      </c>
      <c r="AC55" s="16">
        <v>0</v>
      </c>
      <c r="AD55" s="8">
        <v>0</v>
      </c>
      <c r="AE55" s="16">
        <v>0</v>
      </c>
      <c r="AF55" s="8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16">
        <v>0</v>
      </c>
      <c r="BC55" s="16">
        <v>1</v>
      </c>
      <c r="BD55" s="16">
        <v>1</v>
      </c>
      <c r="BE55" s="16">
        <v>0</v>
      </c>
      <c r="BF55" s="16">
        <v>0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16">
        <v>0</v>
      </c>
      <c r="BW55" s="16">
        <v>0</v>
      </c>
      <c r="BX55" s="16">
        <v>0</v>
      </c>
      <c r="BY55" s="16">
        <v>0</v>
      </c>
      <c r="BZ55" s="16">
        <v>0</v>
      </c>
      <c r="CA55" s="16">
        <v>0</v>
      </c>
      <c r="CB55" s="16">
        <v>0</v>
      </c>
      <c r="CC55" s="16">
        <v>0</v>
      </c>
      <c r="CD55" s="16">
        <v>0</v>
      </c>
      <c r="CE55" s="16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16">
        <v>0</v>
      </c>
      <c r="CQ55" s="16">
        <v>0</v>
      </c>
      <c r="CR55" s="16">
        <v>0</v>
      </c>
      <c r="CS55" s="16">
        <v>0</v>
      </c>
      <c r="CT55" s="16">
        <v>0</v>
      </c>
      <c r="CU55" s="16">
        <v>0</v>
      </c>
      <c r="CV55" s="16">
        <v>0</v>
      </c>
      <c r="CW55" s="16">
        <v>0</v>
      </c>
      <c r="CX55" s="16">
        <v>0</v>
      </c>
      <c r="CY55" s="16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8">
        <v>0</v>
      </c>
      <c r="DG55" s="8">
        <v>0</v>
      </c>
      <c r="DH55" s="8">
        <v>0</v>
      </c>
      <c r="DI55" s="8">
        <v>0</v>
      </c>
      <c r="DJ55" s="16">
        <v>0</v>
      </c>
      <c r="DK55" s="8">
        <v>2</v>
      </c>
      <c r="DL55" s="16">
        <v>0</v>
      </c>
      <c r="DM55" s="8">
        <v>0</v>
      </c>
      <c r="DN55" s="16">
        <v>0</v>
      </c>
      <c r="DO55" s="16">
        <v>0</v>
      </c>
      <c r="DP55" s="8">
        <v>0</v>
      </c>
      <c r="DQ55" s="8">
        <v>0</v>
      </c>
      <c r="DR55" s="16">
        <v>0</v>
      </c>
      <c r="DS55" s="16">
        <v>0</v>
      </c>
      <c r="DT55" s="16">
        <v>0</v>
      </c>
      <c r="DU55" s="16">
        <v>0</v>
      </c>
      <c r="DV55" s="16">
        <v>0</v>
      </c>
      <c r="DW55" s="16">
        <v>0</v>
      </c>
      <c r="DX55" s="8">
        <v>0</v>
      </c>
      <c r="DY55" s="8">
        <v>0</v>
      </c>
      <c r="DZ55" s="8">
        <v>0</v>
      </c>
      <c r="EA55" s="8">
        <v>0</v>
      </c>
      <c r="EB55" s="8">
        <v>0</v>
      </c>
      <c r="EC55" s="8">
        <v>0</v>
      </c>
      <c r="ED55" s="7"/>
      <c r="EE55" s="8">
        <f>SUM(F55+G55+H55+K55+M55+O55+Q55+S55+U55+W55+Y55+Z55+AB55+AD55+AF55+AR55+AS55+AT55+AU55+AV55+AW55+AX55+AY55+AZ55+BA55+BL55+BM55+BN55+BO55+BP55+BQ55+BR55+BS55+BT55+BU55+CF55+CG55+CH55+CI55+CJ55+CK55+CL55+CM55+CN55+CO55+CZ55+DA55+DB55+DC55+DD55+DE55+DF55+DG55+DH55+DI55+DK55+DM55+DP55+DQ55+DX55+DY55+DZ55+EA55+EB55+EC55)</f>
        <v>6</v>
      </c>
      <c r="EF55" s="8">
        <f>SUM(D55+E55+I55+J55+L55+N55+P55+R55+T55+V55+X55+AA55+AC55+AE55+AG55+AH55+AI55+AJ55+AK55+AL55+AM55+AN55+AO55+AP55+AQ55+BB55+BC55+BD55+BE55+BF55+BG55+BH55+BI55+BJ55+BK55+BV55+BW55+BX55+BY55+BZ55+CA55+CB55+CC55+CD55+CE55+CP55+CQ55+CR55+CS55+CT55+CU55+CV55+CW55+CX55+CY55+DJ55+DL55+DN55+DO55+DR55+DS55+DT55+DU55+DV55+DW55)</f>
        <v>2</v>
      </c>
      <c r="EG55" s="7"/>
      <c r="EH55" s="8">
        <f>SUM(J55+K55+P55+Q55+T55+U55+X55+Y55+AA55+AB55+AE55+AF55+AH55+AI55+AJ55+AL55+AM55+AN55+AP55+AQ55+AR55+AS55+AT55+AV55+AW55+AX55+AZ55+BA55+BB55+BG55+BH55+BI55+BL55+BQ55+BR55+BS55+BW55+BX55+BY55+CG55+CH55+CI55+CP55+CV55+CW55+CZ55+DF55+DG55+DL55+DM55+DN55+DO55+DP55+DQ55+DT55+DW55+DZ55+EC55)</f>
        <v>1</v>
      </c>
      <c r="EI55" s="21">
        <f>SUM(L55+M55+N55+O55+R55+S55+V55+W55+Z55+AC55+AD55+AG55+BC55+BD55+BE55+BJ55+BK55+BM55+BN55+BO55+BT55+BU55+BV55+CF55+CM55+CQ55+CR55+CS55+CC55+CX55+DA55+DB55+DC55+DH55+DR55+DS55+DU55+DV55+DX55+DY55+EA55+EB55)</f>
        <v>2</v>
      </c>
      <c r="EJ55" s="8">
        <f>SUM(BZ55+CA55+CB55+CJ55+CK55+CL55)</f>
        <v>0</v>
      </c>
      <c r="EK55" s="8">
        <f>SUM(D55+E55+F55+G55+H55+I55+AK55+AO55+AU55+AY55+BF55+BP55+CD55+CE55+CN55+CO55+CT55+CU55+CY55+DD55+DE55+DI55+DJ55+DK55)</f>
        <v>5</v>
      </c>
      <c r="EL55" s="7"/>
      <c r="EM55" s="8">
        <f>SUM(N55+O55+P55+Q55+W55+AE55+AF55+AG55+AJ55+AN55+AT55+AX55+BB55+BE55+BI55+BL55+BO55+BS55+BW55+CA55+CC55+CG55+CK55+CM55+CR55+CV55+CX55+DB55+DF55+DH55+DN55+DP55+DR55+DS55+DT55+DX55+DY55+DZ55)</f>
        <v>0</v>
      </c>
      <c r="EN55" s="8">
        <f>SUM(R55+S55+T55+U55+AA55+AB55+AC55+AD55+AI55+AM55+AQ55+AS55+AW55+BA55+BD55+BH55+BK55+BN55+BR55+BU55+BV55+BX55+BZ55+CF55+CH55+CJ55+CQ55+CW55+DA55+DG55+DO55+DQ55+DV55+DW55+EB55+EC55)</f>
        <v>1</v>
      </c>
      <c r="EO55" s="8">
        <f>SUM(K55+L55+M55+V55+X55+Y55+Z55+AH55+AL55+AP55+AR55+AV55+AZ55+BC55+BG55+BJ55+BM55+BQ55+BT55+BY55+CB55+CI55+CL55+CP55+CS55+CZ55+DC55+DL55+DM55+DU55+EA55)</f>
        <v>2</v>
      </c>
      <c r="EP55" s="7"/>
      <c r="EQ55" s="8">
        <f>SUM(D55+G55+J55+K55+V55+W55+Z55+AA55+AB55+AC55+AD55+AE55+AF55+AG55+CP55+CZ55+DJ55+DK55+DR55+DS55+DT55+DU55+DV55+DW55+DX55+DY55+DZ55+EA55+EB55+EC55)</f>
        <v>4</v>
      </c>
      <c r="ER55" s="8">
        <f>SUM(AP55+AQ55+AZ55+BA55+BB55+BC55+BD55+BE55+BF55+BL55+BM55+BN55+BO55+BP55)</f>
        <v>2</v>
      </c>
      <c r="ES55" s="8">
        <f>SUM(E55+F55+H55+I55+L55+M55+N55+O55+P55+Q55+R55+S55+T55+U55+AH55+AR55+CQ55+CR55+CS55+CT55+CU55+CV55+CW55+DA55+DB55+DC55+DD55+DE55+DF55+DG55)</f>
        <v>1</v>
      </c>
      <c r="ET55" s="8">
        <f>SUM(BV55+BW55+BX55+BY55+CF55+CG55+CH55+CI55+CX55+CY55+DH55+DI55)</f>
        <v>0</v>
      </c>
      <c r="EU55" s="8">
        <f>SUM(AI55+AJ55+AK55+AS55+AT55+AU55+DM55+DL55+X55+Y55)</f>
        <v>1</v>
      </c>
      <c r="EV55" s="8">
        <f>SUM(BG55+BH55+BI55+BJ55+BK55+BQ55+BR55+BS55+BT55+BU55+BZ55+CA55+CB55+CC55+CD55+CE55+CJ55+CK55+CL55+CM55+CN55+CO55)</f>
        <v>0</v>
      </c>
      <c r="EW55" s="8">
        <f>SUM(DN55+DO55+DP55+DQ55)</f>
        <v>0</v>
      </c>
      <c r="EX55" s="8">
        <f>SUM(AL55+AM55+AN55+AO55+AV55+AW55+AX55+AY55)</f>
        <v>0</v>
      </c>
      <c r="EY55" s="7"/>
      <c r="EZ55" s="8">
        <f>SUM(K55+M55+O55+Q55+S55+U55+W55+Y55+Z55+AB55+AD55+AF55+AR55+AS55+AT55+AV55+AW55+AX55+AZ55+BA55+BL55+BM55+BN55+BO55+BQ55+BR55+BS55+BT55+BU55+CF55+CG55+CH55+CI55+CJ55+CK55+CL55+CM55+CZ55+DA55+DB55+DC55+DF55+DG55+DH55+DM55+DP55+DQ55+DX55+DY55+DZ55+EA55+EB55+EC55)</f>
        <v>1</v>
      </c>
      <c r="FA55" s="8">
        <f>SUM(J55+L55+N55+P55+R55+T55+V55+X55+AA55+AC55+AE55+AG55+AH55+AI55+AJ55+AL55+AM55+AN55+AP55+AQ55+BB55+BC55+BD55+BE55+BG55+BH55+BI55+BJ55+BK55+BV55+BW55+BX55+BY55+CC55+CB55+CA55+BZ55+CP55+CQ55+CR55+CS55+CV55+CW55+CX55+DL55+DN55+DO55+DR55+DS55+DT55+DU55+DV55+DW55)</f>
        <v>2</v>
      </c>
      <c r="FB55" s="8">
        <f>SUM(F55+G55+H55+AU55+AY55+BP55+CN55+CO55+DD55+DE55+DI55+DK55)</f>
        <v>5</v>
      </c>
      <c r="FC55" s="8">
        <f>SUM(D55+E55+I55+AK55+AO55+BF55+CD55+CE55+CT55+CU55+CY55+DJ55)</f>
        <v>0</v>
      </c>
      <c r="FD55" s="8">
        <f t="shared" si="2"/>
        <v>5</v>
      </c>
      <c r="FE55" s="8"/>
      <c r="FF55" s="8"/>
    </row>
    <row r="56" spans="1:162">
      <c r="A56" s="8" t="s">
        <v>212</v>
      </c>
      <c r="B56" s="8">
        <f t="shared" si="4"/>
        <v>10</v>
      </c>
      <c r="C56" s="8">
        <f t="shared" si="3"/>
        <v>117</v>
      </c>
      <c r="D56" s="16">
        <v>0</v>
      </c>
      <c r="E56" s="16">
        <v>0</v>
      </c>
      <c r="F56" s="17">
        <v>0</v>
      </c>
      <c r="G56" s="16">
        <v>0</v>
      </c>
      <c r="H56" s="17">
        <v>0</v>
      </c>
      <c r="I56" s="16">
        <v>0</v>
      </c>
      <c r="J56" s="16">
        <v>0</v>
      </c>
      <c r="K56" s="8">
        <v>0</v>
      </c>
      <c r="L56" s="16">
        <v>0</v>
      </c>
      <c r="M56" s="8">
        <v>0</v>
      </c>
      <c r="N56" s="16">
        <v>0</v>
      </c>
      <c r="O56" s="8">
        <v>0</v>
      </c>
      <c r="P56" s="16">
        <v>0</v>
      </c>
      <c r="Q56" s="8">
        <v>0</v>
      </c>
      <c r="R56" s="16">
        <v>0</v>
      </c>
      <c r="S56" s="8">
        <v>0</v>
      </c>
      <c r="T56" s="16">
        <v>0</v>
      </c>
      <c r="U56" s="8">
        <v>0</v>
      </c>
      <c r="V56" s="16">
        <v>0</v>
      </c>
      <c r="W56" s="8">
        <v>0</v>
      </c>
      <c r="X56" s="16">
        <v>0</v>
      </c>
      <c r="Y56" s="8">
        <v>0</v>
      </c>
      <c r="Z56" s="8">
        <v>0</v>
      </c>
      <c r="AA56" s="16">
        <v>0</v>
      </c>
      <c r="AB56" s="8">
        <v>1</v>
      </c>
      <c r="AC56" s="16">
        <v>0</v>
      </c>
      <c r="AD56" s="8">
        <v>0</v>
      </c>
      <c r="AE56" s="16">
        <v>0</v>
      </c>
      <c r="AF56" s="8">
        <v>0</v>
      </c>
      <c r="AG56" s="16">
        <v>0</v>
      </c>
      <c r="AH56" s="16">
        <v>0</v>
      </c>
      <c r="AI56" s="16">
        <v>23</v>
      </c>
      <c r="AJ56" s="16">
        <v>1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16">
        <v>1</v>
      </c>
      <c r="AR56" s="8">
        <v>0</v>
      </c>
      <c r="AS56" s="8">
        <v>5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16">
        <v>1</v>
      </c>
      <c r="BC56" s="16">
        <v>0</v>
      </c>
      <c r="BD56" s="16">
        <v>0</v>
      </c>
      <c r="BE56" s="16">
        <v>0</v>
      </c>
      <c r="BF56" s="16">
        <v>0</v>
      </c>
      <c r="BG56" s="16">
        <v>0</v>
      </c>
      <c r="BH56" s="16">
        <v>0</v>
      </c>
      <c r="BI56" s="16">
        <v>0</v>
      </c>
      <c r="BJ56" s="16">
        <v>0</v>
      </c>
      <c r="BK56" s="16">
        <v>1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16">
        <v>0</v>
      </c>
      <c r="BW56" s="16">
        <v>0</v>
      </c>
      <c r="BX56" s="16">
        <v>0</v>
      </c>
      <c r="BY56" s="16">
        <v>0</v>
      </c>
      <c r="BZ56" s="16">
        <v>69</v>
      </c>
      <c r="CA56" s="16">
        <v>13</v>
      </c>
      <c r="CB56" s="16">
        <v>0</v>
      </c>
      <c r="CC56" s="16">
        <v>0</v>
      </c>
      <c r="CD56" s="16">
        <v>0</v>
      </c>
      <c r="CE56" s="16">
        <v>0</v>
      </c>
      <c r="CF56" s="8">
        <v>0</v>
      </c>
      <c r="CG56" s="8">
        <v>0</v>
      </c>
      <c r="CH56" s="8">
        <v>0</v>
      </c>
      <c r="CI56" s="8">
        <v>0</v>
      </c>
      <c r="CJ56" s="8">
        <v>2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16">
        <v>0</v>
      </c>
      <c r="CQ56" s="16">
        <v>0</v>
      </c>
      <c r="CR56" s="16">
        <v>0</v>
      </c>
      <c r="CS56" s="16">
        <v>0</v>
      </c>
      <c r="CT56" s="16">
        <v>0</v>
      </c>
      <c r="CU56" s="16">
        <v>0</v>
      </c>
      <c r="CV56" s="16">
        <v>0</v>
      </c>
      <c r="CW56" s="16">
        <v>0</v>
      </c>
      <c r="CX56" s="16">
        <v>0</v>
      </c>
      <c r="CY56" s="16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8">
        <v>0</v>
      </c>
      <c r="DG56" s="8">
        <v>0</v>
      </c>
      <c r="DH56" s="8">
        <v>0</v>
      </c>
      <c r="DI56" s="8">
        <v>0</v>
      </c>
      <c r="DJ56" s="16">
        <v>0</v>
      </c>
      <c r="DK56" s="8">
        <v>0</v>
      </c>
      <c r="DL56" s="16">
        <v>0</v>
      </c>
      <c r="DM56" s="8">
        <v>0</v>
      </c>
      <c r="DN56" s="16">
        <v>0</v>
      </c>
      <c r="DO56" s="16">
        <v>0</v>
      </c>
      <c r="DP56" s="8">
        <v>0</v>
      </c>
      <c r="DQ56" s="8">
        <v>0</v>
      </c>
      <c r="DR56" s="16">
        <v>0</v>
      </c>
      <c r="DS56" s="16">
        <v>0</v>
      </c>
      <c r="DT56" s="16">
        <v>0</v>
      </c>
      <c r="DU56" s="16">
        <v>0</v>
      </c>
      <c r="DV56" s="16">
        <v>0</v>
      </c>
      <c r="DW56" s="16">
        <v>0</v>
      </c>
      <c r="DX56" s="8">
        <v>0</v>
      </c>
      <c r="DY56" s="8">
        <v>0</v>
      </c>
      <c r="DZ56" s="8">
        <v>0</v>
      </c>
      <c r="EA56" s="8">
        <v>0</v>
      </c>
      <c r="EB56" s="8">
        <v>0</v>
      </c>
      <c r="EC56" s="8">
        <v>0</v>
      </c>
      <c r="ED56" s="7"/>
      <c r="EE56" s="8">
        <f>SUM(F56+G56+H56+K56+M56+O56+Q56+S56+U56+W56+Y56+Z56+AB56+AD56+AF56+AR56+AS56+AT56+AU56+AV56+AW56+AX56+AY56+AZ56+BA56+BL56+BM56+BN56+BO56+BP56+BQ56+BR56+BS56+BT56+BU56+CF56+CG56+CH56+CI56+CJ56+CK56+CL56+CM56+CN56+CO56+CZ56+DA56+DB56+DC56+DD56+DE56+DF56+DG56+DH56+DI56+DK56+DM56+DP56+DQ56+DX56+DY56+DZ56+EA56+EB56+EC56)</f>
        <v>8</v>
      </c>
      <c r="EF56" s="8">
        <f>SUM(D56+E56+I56+J56+L56+N56+P56+R56+T56+V56+X56+AA56+AC56+AE56+AG56+AH56+AI56+AJ56+AK56+AL56+AM56+AN56+AO56+AP56+AQ56+BB56+BC56+BD56+BE56+BF56+BG56+BH56+BI56+BJ56+BK56+BV56+BW56+BX56+BY56+BZ56+CA56+CB56+CC56+CD56+CE56+CP56+CQ56+CR56+CS56+CT56+CU56+CV56+CW56+CX56+CY56+DJ56+DL56+DN56+DO56+DR56+DS56+DT56+DU56+DV56+DW56)</f>
        <v>109</v>
      </c>
      <c r="EG56" s="7"/>
      <c r="EH56" s="8">
        <f>SUM(J56+K56+P56+Q56+T56+U56+X56+Y56+AA56+AB56+AE56+AF56+AH56+AI56+AJ56+AL56+AM56+AN56+AP56+AQ56+AR56+AS56+AT56+AV56+AW56+AX56+AZ56+BA56+BB56+BG56+BH56+BI56+BL56+BQ56+BR56+BS56+BW56+BX56+BY56+CG56+CH56+CI56+CP56+CV56+CW56+CZ56+DF56+DG56+DL56+DM56+DN56+DO56+DP56+DQ56+DT56+DW56+DZ56+EC56)</f>
        <v>32</v>
      </c>
      <c r="EI56" s="21">
        <f>SUM(L56+M56+N56+O56+R56+S56+V56+W56+Z56+AC56+AD56+AG56+BC56+BD56+BE56+BJ56+BK56+BM56+BN56+BO56+BT56+BU56+BV56+CF56+CM56+CQ56+CR56+CS56+CC56+CX56+DA56+DB56+DC56+DH56+DR56+DS56+DU56+DV56+DX56+DY56+EA56+EB56)</f>
        <v>1</v>
      </c>
      <c r="EJ56" s="8">
        <f>SUM(BZ56+CA56+CB56+CJ56+CK56+CL56)</f>
        <v>84</v>
      </c>
      <c r="EK56" s="8">
        <f>SUM(D56+E56+F56+G56+H56+I56+AK56+AO56+AU56+AY56+BF56+BP56+CD56+CE56+CN56+CO56+CT56+CU56+CY56+DD56+DE56+DI56+DJ56+DK56)</f>
        <v>0</v>
      </c>
      <c r="EL56" s="7"/>
      <c r="EM56" s="8">
        <f>SUM(N56+O56+P56+Q56+W56+AE56+AF56+AG56+AJ56+AN56+AT56+AX56+BB56+BE56+BI56+BL56+BO56+BS56+BW56+CA56+CC56+CG56+CK56+CM56+CR56+CV56+CX56+DB56+DF56+DH56+DN56+DP56+DR56+DS56+DT56+DX56+DY56+DZ56)</f>
        <v>15</v>
      </c>
      <c r="EN56" s="8">
        <f>SUM(R56+S56+T56+U56+AA56+AB56+AC56+AD56+AI56+AM56+AQ56+AS56+AW56+BA56+BD56+BH56+BK56+BN56+BR56+BU56+BV56+BX56+BZ56+CF56+CH56+CJ56+CQ56+CW56+DA56+DG56+DO56+DQ56+DV56+DW56+EB56+EC56)</f>
        <v>102</v>
      </c>
      <c r="EO56" s="8">
        <f>SUM(K56+L56+M56+V56+X56+Y56+Z56+AH56+AL56+AP56+AR56+AV56+AZ56+BC56+BG56+BJ56+BM56+BQ56+BT56+BY56+CB56+CI56+CL56+CP56+CS56+CZ56+DC56+DL56+DM56+DU56+EA56)</f>
        <v>0</v>
      </c>
      <c r="EP56" s="7"/>
      <c r="EQ56" s="8">
        <f>SUM(D56+G56+J56+K56+V56+W56+Z56+AA56+AB56+AC56+AD56+AE56+AF56+AG56+CP56+CZ56+DJ56+DK56+DR56+DS56+DT56+DU56+DV56+DW56+DX56+DY56+DZ56+EA56+EB56+EC56)</f>
        <v>1</v>
      </c>
      <c r="ER56" s="8">
        <f>SUM(AP56+AQ56+AZ56+BA56+BB56+BC56+BD56+BE56+BF56+BL56+BM56+BN56+BO56+BP56)</f>
        <v>2</v>
      </c>
      <c r="ES56" s="8">
        <f>SUM(E56+F56+H56+I56+L56+M56+N56+O56+P56+Q56+R56+S56+T56+U56+AH56+AR56+CQ56+CR56+CS56+CT56+CU56+CV56+CW56+DA56+DB56+DC56+DD56+DE56+DF56+DG56)</f>
        <v>0</v>
      </c>
      <c r="ET56" s="8">
        <f>SUM(BV56+BW56+BX56+BY56+CF56+CG56+CH56+CI56+CX56+CY56+DH56+DI56)</f>
        <v>0</v>
      </c>
      <c r="EU56" s="8">
        <f>SUM(AI56+AJ56+AK56+AS56+AT56+AU56+DM56+DL56+X56+Y56)</f>
        <v>29</v>
      </c>
      <c r="EV56" s="8">
        <f>SUM(BG56+BH56+BI56+BJ56+BK56+BQ56+BR56+BS56+BT56+BU56+BZ56+CA56+CB56+CC56+CD56+CE56+CJ56+CK56+CL56+CM56+CN56+CO56)</f>
        <v>85</v>
      </c>
      <c r="EW56" s="8">
        <f>SUM(DN56+DO56+DP56+DQ56)</f>
        <v>0</v>
      </c>
      <c r="EX56" s="8">
        <f>SUM(AL56+AM56+AN56+AO56+AV56+AW56+AX56+AY56)</f>
        <v>0</v>
      </c>
      <c r="EY56" s="7"/>
      <c r="EZ56" s="8">
        <f>SUM(K56+M56+O56+Q56+S56+U56+W56+Y56+Z56+AB56+AD56+AF56+AR56+AS56+AT56+AV56+AW56+AX56+AZ56+BA56+BL56+BM56+BN56+BO56+BQ56+BR56+BS56+BT56+BU56+CF56+CG56+CH56+CI56+CJ56+CK56+CL56+CM56+CZ56+DA56+DB56+DC56+DF56+DG56+DH56+DM56+DP56+DQ56+DX56+DY56+DZ56+EA56+EB56+EC56)</f>
        <v>8</v>
      </c>
      <c r="FA56" s="8">
        <f>SUM(J56+L56+N56+P56+R56+T56+V56+X56+AA56+AC56+AE56+AG56+AH56+AI56+AJ56+AL56+AM56+AN56+AP56+AQ56+BB56+BC56+BD56+BE56+BG56+BH56+BI56+BJ56+BK56+BV56+BW56+BX56+BY56+CC56+CB56+CA56+BZ56+CP56+CQ56+CR56+CS56+CV56+CW56+CX56+DL56+DN56+DO56+DR56+DS56+DT56+DU56+DV56+DW56)</f>
        <v>109</v>
      </c>
      <c r="FB56" s="8">
        <f>SUM(F56+G56+H56+AU56+AY56+BP56+CN56+CO56+DD56+DE56+DI56+DK56)</f>
        <v>0</v>
      </c>
      <c r="FC56" s="8">
        <f>SUM(D56+E56+I56+AK56+AO56+BF56+CD56+CE56+CT56+CU56+CY56+DJ56)</f>
        <v>0</v>
      </c>
      <c r="FD56" s="8">
        <f t="shared" si="2"/>
        <v>0</v>
      </c>
      <c r="FE56" s="8"/>
      <c r="FF56" s="8"/>
    </row>
    <row r="57" spans="1:162">
      <c r="A57" s="31" t="s">
        <v>213</v>
      </c>
      <c r="B57" s="17">
        <f>COUNTIF(D57:EC57,"&gt;0")</f>
        <v>4</v>
      </c>
      <c r="C57" s="17">
        <v>71</v>
      </c>
      <c r="D57" s="16">
        <v>0</v>
      </c>
      <c r="E57" s="16">
        <v>0</v>
      </c>
      <c r="F57" s="17">
        <v>0</v>
      </c>
      <c r="G57" s="16">
        <v>0</v>
      </c>
      <c r="H57" s="17">
        <v>0</v>
      </c>
      <c r="I57" s="16">
        <v>0</v>
      </c>
      <c r="J57" s="16">
        <v>0</v>
      </c>
      <c r="K57" s="17">
        <v>0</v>
      </c>
      <c r="L57" s="16">
        <v>0</v>
      </c>
      <c r="M57" s="17">
        <v>0</v>
      </c>
      <c r="N57" s="16">
        <v>0</v>
      </c>
      <c r="O57" s="17">
        <v>0</v>
      </c>
      <c r="P57" s="16">
        <v>0</v>
      </c>
      <c r="Q57" s="17">
        <v>0</v>
      </c>
      <c r="R57" s="16">
        <v>0</v>
      </c>
      <c r="S57" s="17">
        <v>0</v>
      </c>
      <c r="T57" s="16">
        <v>0</v>
      </c>
      <c r="U57" s="17">
        <v>0</v>
      </c>
      <c r="V57" s="16">
        <v>0</v>
      </c>
      <c r="W57" s="17">
        <v>0</v>
      </c>
      <c r="X57" s="16">
        <v>0</v>
      </c>
      <c r="Y57" s="17">
        <v>0</v>
      </c>
      <c r="Z57" s="17">
        <v>0</v>
      </c>
      <c r="AA57" s="16">
        <v>0</v>
      </c>
      <c r="AB57" s="17">
        <v>0</v>
      </c>
      <c r="AC57" s="16">
        <v>0</v>
      </c>
      <c r="AD57" s="17">
        <v>0</v>
      </c>
      <c r="AE57" s="16">
        <v>0</v>
      </c>
      <c r="AF57" s="17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7">
        <v>0</v>
      </c>
      <c r="AS57" s="17">
        <v>0</v>
      </c>
      <c r="AT57" s="17">
        <v>0</v>
      </c>
      <c r="AU57" s="17">
        <v>0</v>
      </c>
      <c r="AV57" s="17">
        <v>0</v>
      </c>
      <c r="AW57" s="17">
        <v>0</v>
      </c>
      <c r="AX57" s="17">
        <v>0</v>
      </c>
      <c r="AY57" s="17">
        <v>0</v>
      </c>
      <c r="AZ57" s="17">
        <v>0</v>
      </c>
      <c r="BA57" s="17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7">
        <v>0</v>
      </c>
      <c r="BM57" s="17">
        <v>0</v>
      </c>
      <c r="BN57" s="17">
        <v>0</v>
      </c>
      <c r="BO57" s="17">
        <v>0</v>
      </c>
      <c r="BP57" s="17">
        <v>0</v>
      </c>
      <c r="BQ57" s="17">
        <v>0</v>
      </c>
      <c r="BR57" s="17">
        <v>0</v>
      </c>
      <c r="BS57" s="17">
        <v>0</v>
      </c>
      <c r="BT57" s="17">
        <v>0</v>
      </c>
      <c r="BU57" s="17">
        <v>1</v>
      </c>
      <c r="BV57" s="16">
        <v>0</v>
      </c>
      <c r="BW57" s="16">
        <v>0</v>
      </c>
      <c r="BX57" s="16">
        <v>0</v>
      </c>
      <c r="BY57" s="16">
        <v>0</v>
      </c>
      <c r="BZ57" s="16">
        <v>59</v>
      </c>
      <c r="CA57" s="16">
        <v>10</v>
      </c>
      <c r="CB57" s="16">
        <v>0</v>
      </c>
      <c r="CC57" s="16">
        <v>0</v>
      </c>
      <c r="CD57" s="16">
        <v>0</v>
      </c>
      <c r="CE57" s="16">
        <v>0</v>
      </c>
      <c r="CF57" s="17">
        <v>0</v>
      </c>
      <c r="CG57" s="17">
        <v>0</v>
      </c>
      <c r="CH57" s="17">
        <v>0</v>
      </c>
      <c r="CI57" s="17">
        <v>0</v>
      </c>
      <c r="CJ57" s="17">
        <v>1</v>
      </c>
      <c r="CK57" s="17">
        <v>0</v>
      </c>
      <c r="CL57" s="17">
        <v>0</v>
      </c>
      <c r="CM57" s="17">
        <v>0</v>
      </c>
      <c r="CN57" s="17">
        <v>0</v>
      </c>
      <c r="CO57" s="17">
        <v>0</v>
      </c>
      <c r="CP57" s="16">
        <v>0</v>
      </c>
      <c r="CQ57" s="16">
        <v>0</v>
      </c>
      <c r="CR57" s="16">
        <v>0</v>
      </c>
      <c r="CS57" s="16">
        <v>0</v>
      </c>
      <c r="CT57" s="16">
        <v>0</v>
      </c>
      <c r="CU57" s="16">
        <v>0</v>
      </c>
      <c r="CV57" s="16">
        <v>0</v>
      </c>
      <c r="CW57" s="16">
        <v>0</v>
      </c>
      <c r="CX57" s="16">
        <v>0</v>
      </c>
      <c r="CY57" s="16">
        <v>0</v>
      </c>
      <c r="CZ57" s="17">
        <v>0</v>
      </c>
      <c r="DA57" s="17">
        <v>0</v>
      </c>
      <c r="DB57" s="17">
        <v>0</v>
      </c>
      <c r="DC57" s="17">
        <v>0</v>
      </c>
      <c r="DD57" s="17">
        <v>0</v>
      </c>
      <c r="DE57" s="17">
        <v>0</v>
      </c>
      <c r="DF57" s="17">
        <v>0</v>
      </c>
      <c r="DG57" s="17">
        <v>0</v>
      </c>
      <c r="DH57" s="17">
        <v>0</v>
      </c>
      <c r="DI57" s="17">
        <v>0</v>
      </c>
      <c r="DJ57" s="16">
        <v>0</v>
      </c>
      <c r="DK57" s="17">
        <v>0</v>
      </c>
      <c r="DL57" s="16">
        <v>0</v>
      </c>
      <c r="DM57" s="17">
        <v>0</v>
      </c>
      <c r="DN57" s="16">
        <v>0</v>
      </c>
      <c r="DO57" s="16">
        <v>0</v>
      </c>
      <c r="DP57" s="17">
        <v>0</v>
      </c>
      <c r="DQ57" s="17">
        <v>0</v>
      </c>
      <c r="DR57" s="16">
        <v>0</v>
      </c>
      <c r="DS57" s="16">
        <v>0</v>
      </c>
      <c r="DT57" s="16">
        <v>0</v>
      </c>
      <c r="DU57" s="16">
        <v>0</v>
      </c>
      <c r="DV57" s="16">
        <v>0</v>
      </c>
      <c r="DW57" s="16">
        <v>0</v>
      </c>
      <c r="DX57" s="17">
        <v>0</v>
      </c>
      <c r="DY57" s="17">
        <v>0</v>
      </c>
      <c r="DZ57" s="17">
        <v>0</v>
      </c>
      <c r="EA57" s="17">
        <v>0</v>
      </c>
      <c r="EB57" s="17">
        <v>0</v>
      </c>
      <c r="EC57" s="17">
        <v>0</v>
      </c>
      <c r="ED57" s="16"/>
      <c r="EE57" s="8">
        <f>SUM(F57+G57+H57+K57+M57+O57+Q57+S57+U57+W57+Y57+Z57+AB57+AD57+AF57+AR57+AS57+AT57+AU57+AV57+AW57+AX57+AY57+AZ57+BA57+BL57+BM57+BN57+BO57+BP57+BQ57+BR57+BS57+BT57+BU57+CF57+CG57+CH57+CI57+CJ57+CK57+CL57+CM57+CN57+CO57+CZ57+DA57+DB57+DC57+DD57+DE57+DF57+DG57+DH57+DI57+DK57+DM57+DP57+DQ57+DX57+DY57+DZ57+EA57+EB57+EC57)</f>
        <v>2</v>
      </c>
      <c r="EF57" s="17">
        <v>69</v>
      </c>
      <c r="EG57" s="16"/>
      <c r="EH57" s="8">
        <f>SUM(J57+K57+P57+Q57+T57+U57+X57+Y57+AA57+AB57+AE57+AF57+AH57+AI57+AJ57+AL57+AM57+AN57+AP57+AQ57+AR57+AS57+AT57+AV57+AW57+AX57+AZ57+BA57+BB57+BG57+BH57+BI57+BL57+BQ57+BR57+BS57+BW57+BX57+BY57+CG57+CH57+CI57+CP57+CV57+CW57+CZ57+DF57+DG57+DL57+DM57+DN57+DO57+DP57+DQ57+DT57+DW57+DZ57+EC57)</f>
        <v>0</v>
      </c>
      <c r="EI57" s="21">
        <f>SUM(L57+M57+N57+O57+R57+S57+V57+W57+Z57+AC57+AD57+AG57+BC57+BD57+BE57+BJ57+BK57+BM57+BN57+BO57+BT57+BU57+BV57+CF57+CM57+CQ57+CR57+CS57+CC57+CX57+DA57+DB57+DC57+DH57+DR57+DS57+DU57+DV57+DX57+DY57+EA57+EB57)</f>
        <v>1</v>
      </c>
      <c r="EJ57" s="8">
        <f>SUM(BZ57+CA57+CB57+CJ57+CK57+CL57)</f>
        <v>70</v>
      </c>
      <c r="EK57" s="8">
        <f>SUM(D57+E57+F57+G57+H57+I57+AK57+AO57+AU57+AY57+BF57+BP57+CD57+CE57+CN57+CO57+CT57+CU57+CY57+DD57+DE57+DI57+DJ57+DK57)</f>
        <v>0</v>
      </c>
      <c r="EL57" s="16"/>
      <c r="EM57" s="26">
        <v>10</v>
      </c>
      <c r="EN57" s="17">
        <v>61</v>
      </c>
      <c r="EO57" s="8">
        <f>SUM(K57+L57+M57+V57+X57+Y57+Z57+AH57+AL57+AP57+AR57+AV57+AZ57+BC57+BG57+BJ57+BM57+BQ57+BT57+BY57+CB57+CI57+CL57+CP57+CS57+CZ57+DC57+DL57+DM57+DU57+EA57)</f>
        <v>0</v>
      </c>
      <c r="EP57" s="16"/>
      <c r="EQ57" s="26">
        <v>0</v>
      </c>
      <c r="ER57" s="17">
        <v>0</v>
      </c>
      <c r="ES57" s="17">
        <v>0</v>
      </c>
      <c r="ET57" s="17">
        <v>0</v>
      </c>
      <c r="EU57" s="17">
        <v>0</v>
      </c>
      <c r="EV57" s="17">
        <v>71</v>
      </c>
      <c r="EW57" s="17">
        <v>0</v>
      </c>
      <c r="EX57" s="17">
        <v>0</v>
      </c>
      <c r="EY57" s="16"/>
      <c r="EZ57" s="8">
        <f>SUM(K57+M57+O57+Q57+S57+U57+W57+Y57+Z57+AB57+AD57+AF57+AR57+AS57+AT57+AV57+AW57+AX57+AZ57+BA57+BL57+BM57+BN57+BO57+BQ57+BR57+BS57+BT57+BU57+CF57+CG57+CH57+CI57+CJ57+CK57+CL57+CM57+CZ57+DA57+DB57+DC57+DF57+DG57+DH57+DM57+DP57+DQ57+DX57+DY57+DZ57+EA57+EB57+EC57)</f>
        <v>2</v>
      </c>
      <c r="FA57" s="8">
        <f>SUM(J57+L57+N57+P57+R57+T57+V57+X57+AA57+AC57+AE57+AG57+AH57+AI57+AJ57+AL57+AM57+AN57+AP57+AQ57+BB57+BC57+BD57+BE57+BG57+BH57+BI57+BJ57+BK57+BV57+BW57+BX57+BY57+CC57+CB57+CA57+BZ57+CP57+CQ57+CR57+CS57+CV57+CW57+CX57+DL57+DN57+DO57+DR57+DS57+DT57+DU57+DV57+DW57)</f>
        <v>69</v>
      </c>
      <c r="FB57" s="8">
        <f>SUM(F57+G57+H57+AU57+AY57+BP57+CN57+CO57+DD57+DE57+DI57+DK57)</f>
        <v>0</v>
      </c>
      <c r="FC57" s="8">
        <f>SUM(D57+E57+I57+AK57+AO57+BF57+CD57+CE57+CT57+CU57+CY57+DJ57)</f>
        <v>0</v>
      </c>
      <c r="FD57" s="8">
        <f t="shared" si="2"/>
        <v>0</v>
      </c>
      <c r="FE57" s="8"/>
      <c r="FF57" s="8"/>
    </row>
    <row r="58" spans="1:162">
      <c r="A58" s="8" t="s">
        <v>214</v>
      </c>
      <c r="B58" s="8">
        <f>COUNTIF(D58:EC58,"&gt;0")</f>
        <v>3</v>
      </c>
      <c r="C58" s="8">
        <f>SUM(D58:EC58)</f>
        <v>10</v>
      </c>
      <c r="D58" s="16">
        <v>0</v>
      </c>
      <c r="E58" s="16">
        <v>0</v>
      </c>
      <c r="F58" s="17">
        <v>0</v>
      </c>
      <c r="G58" s="16">
        <v>0</v>
      </c>
      <c r="H58" s="17">
        <v>0</v>
      </c>
      <c r="I58" s="16">
        <v>0</v>
      </c>
      <c r="J58" s="16">
        <v>0</v>
      </c>
      <c r="K58" s="8">
        <v>0</v>
      </c>
      <c r="L58" s="16">
        <v>0</v>
      </c>
      <c r="M58" s="8">
        <v>0</v>
      </c>
      <c r="N58" s="16">
        <v>0</v>
      </c>
      <c r="O58" s="8">
        <v>0</v>
      </c>
      <c r="P58" s="16">
        <v>0</v>
      </c>
      <c r="Q58" s="8">
        <v>0</v>
      </c>
      <c r="R58" s="16">
        <v>0</v>
      </c>
      <c r="S58" s="8">
        <v>0</v>
      </c>
      <c r="T58" s="16">
        <v>0</v>
      </c>
      <c r="U58" s="8">
        <v>0</v>
      </c>
      <c r="V58" s="16">
        <v>0</v>
      </c>
      <c r="W58" s="8">
        <v>0</v>
      </c>
      <c r="X58" s="16">
        <v>0</v>
      </c>
      <c r="Y58" s="8">
        <v>0</v>
      </c>
      <c r="Z58" s="8">
        <v>0</v>
      </c>
      <c r="AA58" s="16">
        <v>0</v>
      </c>
      <c r="AB58" s="8">
        <v>0</v>
      </c>
      <c r="AC58" s="16">
        <v>0</v>
      </c>
      <c r="AD58" s="8">
        <v>0</v>
      </c>
      <c r="AE58" s="16">
        <v>0</v>
      </c>
      <c r="AF58" s="8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16">
        <v>0</v>
      </c>
      <c r="BC58" s="16">
        <v>0</v>
      </c>
      <c r="BD58" s="16">
        <v>0</v>
      </c>
      <c r="BE58" s="16">
        <v>0</v>
      </c>
      <c r="BF58" s="16">
        <v>0</v>
      </c>
      <c r="BG58" s="16">
        <v>0</v>
      </c>
      <c r="BH58" s="16">
        <v>0</v>
      </c>
      <c r="BI58" s="16">
        <v>0</v>
      </c>
      <c r="BJ58" s="16">
        <v>0</v>
      </c>
      <c r="BK58" s="16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16">
        <v>0</v>
      </c>
      <c r="BW58" s="16">
        <v>0</v>
      </c>
      <c r="BX58" s="16">
        <v>0</v>
      </c>
      <c r="BY58" s="16">
        <v>0</v>
      </c>
      <c r="BZ58" s="16">
        <v>1</v>
      </c>
      <c r="CA58" s="16">
        <v>0</v>
      </c>
      <c r="CB58" s="16">
        <v>0</v>
      </c>
      <c r="CC58" s="16">
        <v>0</v>
      </c>
      <c r="CD58" s="16">
        <v>0</v>
      </c>
      <c r="CE58" s="16">
        <v>0</v>
      </c>
      <c r="CF58" s="8">
        <v>0</v>
      </c>
      <c r="CG58" s="8">
        <v>0</v>
      </c>
      <c r="CH58" s="8">
        <v>8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16">
        <v>0</v>
      </c>
      <c r="CQ58" s="16">
        <v>0</v>
      </c>
      <c r="CR58" s="16">
        <v>0</v>
      </c>
      <c r="CS58" s="16">
        <v>0</v>
      </c>
      <c r="CT58" s="16">
        <v>0</v>
      </c>
      <c r="CU58" s="16">
        <v>0</v>
      </c>
      <c r="CV58" s="16">
        <v>0</v>
      </c>
      <c r="CW58" s="16">
        <v>0</v>
      </c>
      <c r="CX58" s="16">
        <v>0</v>
      </c>
      <c r="CY58" s="16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8">
        <v>0</v>
      </c>
      <c r="DG58" s="8">
        <v>0</v>
      </c>
      <c r="DH58" s="8">
        <v>0</v>
      </c>
      <c r="DI58" s="8">
        <v>0</v>
      </c>
      <c r="DJ58" s="16">
        <v>0</v>
      </c>
      <c r="DK58" s="8">
        <v>0</v>
      </c>
      <c r="DL58" s="16">
        <v>0</v>
      </c>
      <c r="DM58" s="8">
        <v>0</v>
      </c>
      <c r="DN58" s="16">
        <v>0</v>
      </c>
      <c r="DO58" s="16">
        <v>0</v>
      </c>
      <c r="DP58" s="8">
        <v>0</v>
      </c>
      <c r="DQ58" s="8">
        <v>0</v>
      </c>
      <c r="DR58" s="16">
        <v>0</v>
      </c>
      <c r="DS58" s="16">
        <v>0</v>
      </c>
      <c r="DT58" s="16">
        <v>0</v>
      </c>
      <c r="DU58" s="16">
        <v>0</v>
      </c>
      <c r="DV58" s="16">
        <v>0</v>
      </c>
      <c r="DW58" s="16">
        <v>0</v>
      </c>
      <c r="DX58" s="8">
        <v>0</v>
      </c>
      <c r="DY58" s="8">
        <v>0</v>
      </c>
      <c r="DZ58" s="8">
        <v>0</v>
      </c>
      <c r="EA58" s="8">
        <v>0</v>
      </c>
      <c r="EB58" s="8">
        <v>1</v>
      </c>
      <c r="EC58" s="8">
        <v>0</v>
      </c>
      <c r="ED58" s="7"/>
      <c r="EE58" s="8">
        <f>SUM(F58+G58+H58+K58+M58+O58+Q58+S58+U58+W58+Y58+Z58+AB58+AD58+AF58+AR58+AS58+AT58+AU58+AV58+AW58+AX58+AY58+AZ58+BA58+BL58+BM58+BN58+BO58+BP58+BQ58+BR58+BS58+BT58+BU58+CF58+CG58+CH58+CI58+CJ58+CK58+CL58+CM58+CN58+CO58+CZ58+DA58+DB58+DC58+DD58+DE58+DF58+DG58+DH58+DI58+DK58+DM58+DP58+DQ58+DX58+DY58+DZ58+EA58+EB58+EC58)</f>
        <v>9</v>
      </c>
      <c r="EF58" s="8">
        <f>SUM(D58+E58+I58+J58+L58+N58+P58+R58+T58+V58+X58+AA58+AC58+AE58+AG58+AH58+AI58+AJ58+AK58+AL58+AM58+AN58+AO58+AP58+AQ58+BB58+BC58+BD58+BE58+BF58+BG58+BH58+BI58+BJ58+BK58+BV58+BW58+BX58+BY58+BZ58+CA58+CB58+CC58+CD58+CE58+CP58+CQ58+CR58+CS58+CT58+CU58+CV58+CW58+CX58+CY58+DJ58+DL58+DN58+DO58+DR58+DS58+DT58+DU58+DV58+DW58)</f>
        <v>1</v>
      </c>
      <c r="EG58" s="7"/>
      <c r="EH58" s="8">
        <f>SUM(J58+K58+P58+Q58+T58+U58+X58+Y58+AA58+AB58+AE58+AF58+AH58+AI58+AJ58+AL58+AM58+AN58+AP58+AQ58+AR58+AS58+AT58+AV58+AW58+AX58+AZ58+BA58+BB58+BG58+BH58+BI58+BL58+BQ58+BR58+BS58+BW58+BX58+BY58+CG58+CH58+CI58+CP58+CV58+CW58+CZ58+DF58+DG58+DL58+DM58+DN58+DO58+DP58+DQ58+DT58+DW58+DZ58+EC58)</f>
        <v>8</v>
      </c>
      <c r="EI58" s="21">
        <f>SUM(L58+M58+N58+O58+R58+S58+V58+W58+Z58+AC58+AD58+AG58+BC58+BD58+BE58+BJ58+BK58+BM58+BN58+BO58+BT58+BU58+BV58+CF58+CM58+CQ58+CR58+CS58+CC58+CX58+DA58+DB58+DC58+DH58+DR58+DS58+DU58+DV58+DX58+DY58+EA58+EB58)</f>
        <v>1</v>
      </c>
      <c r="EJ58" s="8">
        <f>SUM(BZ58+CA58+CB58+CJ58+CK58+CL58)</f>
        <v>1</v>
      </c>
      <c r="EK58" s="8">
        <f>SUM(D58+E58+F58+G58+H58+I58+AK58+AO58+AU58+AY58+BF58+BP58+CD58+CE58+CN58+CO58+CT58+CU58+CY58+DD58+DE58+DI58+DJ58+DK58)</f>
        <v>0</v>
      </c>
      <c r="EL58" s="7"/>
      <c r="EM58" s="8">
        <f>SUM(N58+O58+P58+Q58+W58+AE58+AF58+AG58+AJ58+AN58+AT58+AX58+BB58+BE58+BI58+BL58+BO58+BS58+BW58+CA58+CC58+CG58+CK58+CM58+CR58+CV58+CX58+DB58+DF58+DH58+DN58+DP58+DR58+DS58+DT58+DX58+DY58+DZ58)</f>
        <v>0</v>
      </c>
      <c r="EN58" s="8">
        <f>SUM(R58+S58+T58+U58+AA58+AB58+AC58+AD58+AI58+AM58+AQ58+AS58+AW58+BA58+BD58+BH58+BK58+BN58+BR58+BU58+BV58+BX58+BZ58+CF58+CH58+CJ58+CQ58+CW58+DA58+DG58+DO58+DQ58+DV58+DW58+EB58+EC58)</f>
        <v>10</v>
      </c>
      <c r="EO58" s="8">
        <f>SUM(K58+L58+M58+V58+X58+Y58+Z58+AH58+AL58+AP58+AR58+AV58+AZ58+BC58+BG58+BJ58+BM58+BQ58+BT58+BY58+CB58+CI58+CL58+CP58+CS58+CZ58+DC58+DL58+DM58+DU58+EA58)</f>
        <v>0</v>
      </c>
      <c r="EP58" s="7"/>
      <c r="EQ58" s="8">
        <f>SUM(D58+G58+J58+K58+V58+W58+Z58+AA58+AB58+AC58+AD58+AE58+AF58+AG58+CP58+CZ58+DJ58+DK58+DR58+DS58+DT58+DU58+DV58+DW58+DX58+DY58+DZ58+EA58+EB58+EC58)</f>
        <v>1</v>
      </c>
      <c r="ER58" s="8">
        <f>SUM(AP58+AQ58+AZ58+BA58+BB58+BC58+BD58+BE58+BF58+BL58+BM58+BN58+BO58+BP58)</f>
        <v>0</v>
      </c>
      <c r="ES58" s="8">
        <f>SUM(E58+F58+H58+I58+L58+M58+N58+O58+P58+Q58+R58+S58+T58+U58+AH58+AR58+CQ58+CR58+CS58+CT58+CU58+CV58+CW58+DA58+DB58+DC58+DD58+DE58+DF58+DG58)</f>
        <v>0</v>
      </c>
      <c r="ET58" s="8">
        <f>SUM(BV58+BW58+BX58+BY58+CF58+CG58+CH58+CI58+CX58+CY58+DH58+DI58)</f>
        <v>8</v>
      </c>
      <c r="EU58" s="8">
        <f>SUM(AI58+AJ58+AK58+AS58+AT58+AU58+DM58+DL58+X58+Y58)</f>
        <v>0</v>
      </c>
      <c r="EV58" s="8">
        <f>SUM(BG58+BH58+BI58+BJ58+BK58+BQ58+BR58+BS58+BT58+BU58+BZ58+CA58+CB58+CC58+CD58+CE58+CJ58+CK58+CL58+CM58+CN58+CO58)</f>
        <v>1</v>
      </c>
      <c r="EW58" s="8">
        <f>SUM(DN58+DO58+DP58+DQ58)</f>
        <v>0</v>
      </c>
      <c r="EX58" s="8">
        <f>SUM(AL58+AM58+AN58+AO58+AV58+AW58+AX58+AY58)</f>
        <v>0</v>
      </c>
      <c r="EY58" s="7"/>
      <c r="EZ58" s="8">
        <f>SUM(K58+M58+O58+Q58+S58+U58+W58+Y58+Z58+AB58+AD58+AF58+AR58+AS58+AT58+AV58+AW58+AX58+AZ58+BA58+BL58+BM58+BN58+BO58+BQ58+BR58+BS58+BT58+BU58+CF58+CG58+CH58+CI58+CJ58+CK58+CL58+CM58+CZ58+DA58+DB58+DC58+DF58+DG58+DH58+DM58+DP58+DQ58+DX58+DY58+DZ58+EA58+EB58+EC58)</f>
        <v>9</v>
      </c>
      <c r="FA58" s="8">
        <f>SUM(J58+L58+N58+P58+R58+T58+V58+X58+AA58+AC58+AE58+AG58+AH58+AI58+AJ58+AL58+AM58+AN58+AP58+AQ58+BB58+BC58+BD58+BE58+BG58+BH58+BI58+BJ58+BK58+BV58+BW58+BX58+BY58+CC58+CB58+CA58+BZ58+CP58+CQ58+CR58+CS58+CV58+CW58+CX58+DL58+DN58+DO58+DR58+DS58+DT58+DU58+DV58+DW58)</f>
        <v>1</v>
      </c>
      <c r="FB58" s="8">
        <f>SUM(F58+G58+H58+AU58+AY58+BP58+CN58+CO58+DD58+DE58+DI58+DK58)</f>
        <v>0</v>
      </c>
      <c r="FC58" s="8">
        <f>SUM(D58+E58+I58+AK58+AO58+BF58+CD58+CE58+CT58+CU58+CY58+DJ58)</f>
        <v>0</v>
      </c>
      <c r="FD58" s="8">
        <f t="shared" si="2"/>
        <v>0</v>
      </c>
      <c r="FE58" s="8"/>
      <c r="FF58" s="8"/>
    </row>
    <row r="59" spans="1:162">
      <c r="A59" s="8" t="s">
        <v>215</v>
      </c>
      <c r="B59" s="8">
        <f>COUNTIF(D59:EC59,"&gt;0")</f>
        <v>2</v>
      </c>
      <c r="C59" s="8">
        <f>SUM(D59:EC59)</f>
        <v>4</v>
      </c>
      <c r="D59" s="16">
        <v>0</v>
      </c>
      <c r="E59" s="16">
        <v>0</v>
      </c>
      <c r="F59" s="17">
        <v>0</v>
      </c>
      <c r="G59" s="16">
        <v>0</v>
      </c>
      <c r="H59" s="17">
        <v>0</v>
      </c>
      <c r="I59" s="16">
        <v>0</v>
      </c>
      <c r="J59" s="16">
        <v>0</v>
      </c>
      <c r="K59" s="8">
        <v>0</v>
      </c>
      <c r="L59" s="16">
        <v>0</v>
      </c>
      <c r="M59" s="8">
        <v>0</v>
      </c>
      <c r="N59" s="16">
        <v>0</v>
      </c>
      <c r="O59" s="8">
        <v>0</v>
      </c>
      <c r="P59" s="16">
        <v>0</v>
      </c>
      <c r="Q59" s="8">
        <v>0</v>
      </c>
      <c r="R59" s="16">
        <v>0</v>
      </c>
      <c r="S59" s="8">
        <v>0</v>
      </c>
      <c r="T59" s="16">
        <v>0</v>
      </c>
      <c r="U59" s="8">
        <v>0</v>
      </c>
      <c r="V59" s="16">
        <v>0</v>
      </c>
      <c r="W59" s="8">
        <v>0</v>
      </c>
      <c r="X59" s="16">
        <v>0</v>
      </c>
      <c r="Y59" s="8">
        <v>0</v>
      </c>
      <c r="Z59" s="8">
        <v>0</v>
      </c>
      <c r="AA59" s="16">
        <v>0</v>
      </c>
      <c r="AB59" s="8">
        <v>0</v>
      </c>
      <c r="AC59" s="16">
        <v>0</v>
      </c>
      <c r="AD59" s="8">
        <v>0</v>
      </c>
      <c r="AE59" s="16">
        <v>0</v>
      </c>
      <c r="AF59" s="8">
        <v>0</v>
      </c>
      <c r="AG59" s="16">
        <v>0</v>
      </c>
      <c r="AH59" s="16">
        <v>0</v>
      </c>
      <c r="AI59" s="16">
        <v>1</v>
      </c>
      <c r="AJ59" s="16">
        <v>0</v>
      </c>
      <c r="AK59" s="16">
        <v>0</v>
      </c>
      <c r="AL59" s="16">
        <v>0</v>
      </c>
      <c r="AM59" s="16">
        <v>0</v>
      </c>
      <c r="AN59" s="16">
        <v>0</v>
      </c>
      <c r="AO59" s="16">
        <v>0</v>
      </c>
      <c r="AP59" s="16">
        <v>0</v>
      </c>
      <c r="AQ59" s="16">
        <v>0</v>
      </c>
      <c r="AR59" s="8">
        <v>0</v>
      </c>
      <c r="AS59" s="8">
        <v>3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16">
        <v>0</v>
      </c>
      <c r="BC59" s="16">
        <v>0</v>
      </c>
      <c r="BD59" s="16">
        <v>0</v>
      </c>
      <c r="BE59" s="16">
        <v>0</v>
      </c>
      <c r="BF59" s="16">
        <v>0</v>
      </c>
      <c r="BG59" s="16">
        <v>0</v>
      </c>
      <c r="BH59" s="16">
        <v>0</v>
      </c>
      <c r="BI59" s="16">
        <v>0</v>
      </c>
      <c r="BJ59" s="16">
        <v>0</v>
      </c>
      <c r="BK59" s="16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16">
        <v>0</v>
      </c>
      <c r="BW59" s="16">
        <v>0</v>
      </c>
      <c r="BX59" s="16">
        <v>0</v>
      </c>
      <c r="BY59" s="16">
        <v>0</v>
      </c>
      <c r="BZ59" s="16">
        <v>0</v>
      </c>
      <c r="CA59" s="16">
        <v>0</v>
      </c>
      <c r="CB59" s="16">
        <v>0</v>
      </c>
      <c r="CC59" s="16">
        <v>0</v>
      </c>
      <c r="CD59" s="16">
        <v>0</v>
      </c>
      <c r="CE59" s="16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16">
        <v>0</v>
      </c>
      <c r="CQ59" s="16">
        <v>0</v>
      </c>
      <c r="CR59" s="16">
        <v>0</v>
      </c>
      <c r="CS59" s="16">
        <v>0</v>
      </c>
      <c r="CT59" s="16">
        <v>0</v>
      </c>
      <c r="CU59" s="16">
        <v>0</v>
      </c>
      <c r="CV59" s="16">
        <v>0</v>
      </c>
      <c r="CW59" s="16">
        <v>0</v>
      </c>
      <c r="CX59" s="16">
        <v>0</v>
      </c>
      <c r="CY59" s="16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8">
        <v>0</v>
      </c>
      <c r="DG59" s="8">
        <v>0</v>
      </c>
      <c r="DH59" s="8">
        <v>0</v>
      </c>
      <c r="DI59" s="8">
        <v>0</v>
      </c>
      <c r="DJ59" s="16">
        <v>0</v>
      </c>
      <c r="DK59" s="8">
        <v>0</v>
      </c>
      <c r="DL59" s="16">
        <v>0</v>
      </c>
      <c r="DM59" s="8">
        <v>0</v>
      </c>
      <c r="DN59" s="16">
        <v>0</v>
      </c>
      <c r="DO59" s="16">
        <v>0</v>
      </c>
      <c r="DP59" s="8">
        <v>0</v>
      </c>
      <c r="DQ59" s="8">
        <v>0</v>
      </c>
      <c r="DR59" s="16">
        <v>0</v>
      </c>
      <c r="DS59" s="16">
        <v>0</v>
      </c>
      <c r="DT59" s="16">
        <v>0</v>
      </c>
      <c r="DU59" s="16">
        <v>0</v>
      </c>
      <c r="DV59" s="16">
        <v>0</v>
      </c>
      <c r="DW59" s="16">
        <v>0</v>
      </c>
      <c r="DX59" s="8">
        <v>0</v>
      </c>
      <c r="DY59" s="8">
        <v>0</v>
      </c>
      <c r="DZ59" s="8">
        <v>0</v>
      </c>
      <c r="EA59" s="8">
        <v>0</v>
      </c>
      <c r="EB59" s="8">
        <v>0</v>
      </c>
      <c r="EC59" s="8">
        <v>0</v>
      </c>
      <c r="ED59" s="7"/>
      <c r="EE59" s="8">
        <f>SUM(F59+G59+H59+K59+M59+O59+Q59+S59+U59+W59+Y59+Z59+AB59+AD59+AF59+AR59+AS59+AT59+AU59+AV59+AW59+AX59+AY59+AZ59+BA59+BL59+BM59+BN59+BO59+BP59+BQ59+BR59+BS59+BT59+BU59+CF59+CG59+CH59+CI59+CJ59+CK59+CL59+CM59+CN59+CO59+CZ59+DA59+DB59+DC59+DD59+DE59+DF59+DG59+DH59+DI59+DK59+DM59+DP59+DQ59+DX59+DY59+DZ59+EA59+EB59+EC59)</f>
        <v>3</v>
      </c>
      <c r="EF59" s="8">
        <f>SUM(D59+E59+I59+J59+L59+N59+P59+R59+T59+V59+X59+AA59+AC59+AE59+AG59+AH59+AI59+AJ59+AK59+AL59+AM59+AN59+AO59+AP59+AQ59+BB59+BC59+BD59+BE59+BF59+BG59+BH59+BI59+BJ59+BK59+BV59+BW59+BX59+BY59+BZ59+CA59+CB59+CC59+CD59+CE59+CP59+CQ59+CR59+CS59+CT59+CU59+CV59+CW59+CX59+CY59+DJ59+DL59+DN59+DO59+DR59+DS59+DT59+DU59+DV59+DW59)</f>
        <v>1</v>
      </c>
      <c r="EG59" s="7"/>
      <c r="EH59" s="8">
        <f>SUM(J59+K59+P59+Q59+T59+U59+X59+Y59+AA59+AB59+AE59+AF59+AH59+AI59+AJ59+AL59+AM59+AN59+AP59+AQ59+AR59+AS59+AT59+AV59+AW59+AX59+AZ59+BA59+BB59+BG59+BH59+BI59+BL59+BQ59+BR59+BS59+BW59+BX59+BY59+CG59+CH59+CI59+CP59+CV59+CW59+CZ59+DF59+DG59+DL59+DM59+DN59+DO59+DP59+DQ59+DT59+DW59+DZ59+EC59)</f>
        <v>4</v>
      </c>
      <c r="EI59" s="21">
        <f>SUM(L59+M59+N59+O59+R59+S59+V59+W59+Z59+AC59+AD59+AG59+BC59+BD59+BE59+BJ59+BK59+BM59+BN59+BO59+BT59+BU59+BV59+CF59+CM59+CQ59+CR59+CS59+CC59+CX59+DA59+DB59+DC59+DH59+DR59+DS59+DU59+DV59+DX59+DY59+EA59+EB59)</f>
        <v>0</v>
      </c>
      <c r="EJ59" s="8">
        <f>SUM(BZ59+CA59+CB59+CJ59+CK59+CL59)</f>
        <v>0</v>
      </c>
      <c r="EK59" s="8">
        <f>SUM(D59+E59+F59+G59+H59+I59+AK59+AO59+AU59+AY59+BF59+BP59+CD59+CE59+CN59+CO59+CT59+CU59+CY59+DD59+DE59+DI59+DJ59+DK59)</f>
        <v>0</v>
      </c>
      <c r="EL59" s="7"/>
      <c r="EM59" s="8">
        <f>SUM(N59+O59+P59+Q59+W59+AE59+AF59+AG59+AJ59+AN59+AT59+AX59+BB59+BE59+BI59+BL59+BO59+BS59+BW59+CA59+CC59+CG59+CK59+CM59+CR59+CV59+CX59+DB59+DF59+DH59+DN59+DP59+DR59+DS59+DT59+DX59+DY59+DZ59)</f>
        <v>0</v>
      </c>
      <c r="EN59" s="8">
        <f>SUM(R59+S59+T59+U59+AA59+AB59+AC59+AD59+AI59+AM59+AQ59+AS59+AW59+BA59+BD59+BH59+BK59+BN59+BR59+BU59+BV59+BX59+BZ59+CF59+CH59+CJ59+CQ59+CW59+DA59+DG59+DO59+DQ59+DV59+DW59+EB59+EC59)</f>
        <v>4</v>
      </c>
      <c r="EO59" s="8">
        <f>SUM(K59+L59+M59+V59+X59+Y59+Z59+AH59+AL59+AP59+AR59+AV59+AZ59+BC59+BG59+BJ59+BM59+BQ59+BT59+BY59+CB59+CI59+CL59+CP59+CS59+CZ59+DC59+DL59+DM59+DU59+EA59)</f>
        <v>0</v>
      </c>
      <c r="EP59" s="7"/>
      <c r="EQ59" s="8">
        <f>SUM(D59+G59+J59+K59+V59+W59+Z59+AA59+AB59+AC59+AD59+AE59+AF59+AG59+CP59+CZ59+DJ59+DK59+DR59+DS59+DT59+DU59+DV59+DW59+DX59+DY59+DZ59+EA59+EB59+EC59)</f>
        <v>0</v>
      </c>
      <c r="ER59" s="8">
        <f>SUM(AP59+AQ59+AZ59+BA59+BB59+BC59+BD59+BE59+BF59+BL59+BM59+BN59+BO59+BP59)</f>
        <v>0</v>
      </c>
      <c r="ES59" s="8">
        <f>SUM(E59+F59+H59+I59+L59+M59+N59+O59+P59+Q59+R59+S59+T59+U59+AH59+AR59+CQ59+CR59+CS59+CT59+CU59+CV59+CW59+DA59+DB59+DC59+DD59+DE59+DF59+DG59)</f>
        <v>0</v>
      </c>
      <c r="ET59" s="8">
        <f>SUM(BV59+BW59+BX59+BY59+CF59+CG59+CH59+CI59+CX59+CY59+DH59+DI59)</f>
        <v>0</v>
      </c>
      <c r="EU59" s="8">
        <f>SUM(AI59+AJ59+AK59+AS59+AT59+AU59+DM59+DL59+X59+Y59)</f>
        <v>4</v>
      </c>
      <c r="EV59" s="8">
        <f>SUM(BG59+BH59+BI59+BJ59+BK59+BQ59+BR59+BS59+BT59+BU59+BZ59+CA59+CB59+CC59+CD59+CE59+CJ59+CK59+CL59+CM59+CN59+CO59)</f>
        <v>0</v>
      </c>
      <c r="EW59" s="8">
        <f>SUM(DN59+DO59+DP59+DQ59)</f>
        <v>0</v>
      </c>
      <c r="EX59" s="8">
        <f>SUM(AL59+AM59+AN59+AO59+AV59+AW59+AX59+AY59)</f>
        <v>0</v>
      </c>
      <c r="EY59" s="7"/>
      <c r="EZ59" s="8">
        <f>SUM(K59+M59+O59+Q59+S59+U59+W59+Y59+Z59+AB59+AD59+AF59+AR59+AS59+AT59+AV59+AW59+AX59+AZ59+BA59+BL59+BM59+BN59+BO59+BQ59+BR59+BS59+BT59+BU59+CF59+CG59+CH59+CI59+CJ59+CK59+CL59+CM59+CZ59+DA59+DB59+DC59+DF59+DG59+DH59+DM59+DP59+DQ59+DX59+DY59+DZ59+EA59+EB59+EC59)</f>
        <v>3</v>
      </c>
      <c r="FA59" s="8">
        <f>SUM(J59+L59+N59+P59+R59+T59+V59+X59+AA59+AC59+AE59+AG59+AH59+AI59+AJ59+AL59+AM59+AN59+AP59+AQ59+BB59+BC59+BD59+BE59+BG59+BH59+BI59+BJ59+BK59+BV59+BW59+BX59+BY59+CC59+CB59+CA59+BZ59+CP59+CQ59+CR59+CS59+CV59+CW59+CX59+DL59+DN59+DO59+DR59+DS59+DT59+DU59+DV59+DW59)</f>
        <v>1</v>
      </c>
      <c r="FB59" s="8">
        <f>SUM(F59+G59+H59+AU59+AY59+BP59+CN59+CO59+DD59+DE59+DI59+DK59)</f>
        <v>0</v>
      </c>
      <c r="FC59" s="8">
        <f>SUM(D59+E59+I59+AK59+AO59+BF59+CD59+CE59+CT59+CU59+CY59+DJ59)</f>
        <v>0</v>
      </c>
      <c r="FD59" s="8">
        <f t="shared" si="2"/>
        <v>0</v>
      </c>
      <c r="FE59" s="8"/>
      <c r="FF59" s="8"/>
    </row>
    <row r="60" spans="1:162">
      <c r="A60" s="8" t="s">
        <v>216</v>
      </c>
      <c r="B60" s="8">
        <f>COUNTIF(D60:EC60,"&gt;0")</f>
        <v>2</v>
      </c>
      <c r="C60" s="8">
        <f>SUM(D60:EC60)</f>
        <v>3</v>
      </c>
      <c r="D60" s="16">
        <v>0</v>
      </c>
      <c r="E60" s="16">
        <v>0</v>
      </c>
      <c r="F60" s="17">
        <v>0</v>
      </c>
      <c r="G60" s="16">
        <v>0</v>
      </c>
      <c r="H60" s="17">
        <v>0</v>
      </c>
      <c r="I60" s="16">
        <v>0</v>
      </c>
      <c r="J60" s="16">
        <v>0</v>
      </c>
      <c r="K60" s="8">
        <v>0</v>
      </c>
      <c r="L60" s="16">
        <v>0</v>
      </c>
      <c r="M60" s="8">
        <v>0</v>
      </c>
      <c r="N60" s="16">
        <v>0</v>
      </c>
      <c r="O60" s="8">
        <v>0</v>
      </c>
      <c r="P60" s="16">
        <v>0</v>
      </c>
      <c r="Q60" s="8">
        <v>0</v>
      </c>
      <c r="R60" s="16">
        <v>0</v>
      </c>
      <c r="S60" s="8">
        <v>0</v>
      </c>
      <c r="T60" s="16">
        <v>0</v>
      </c>
      <c r="U60" s="8">
        <v>0</v>
      </c>
      <c r="V60" s="16">
        <v>0</v>
      </c>
      <c r="W60" s="8">
        <v>0</v>
      </c>
      <c r="X60" s="16">
        <v>0</v>
      </c>
      <c r="Y60" s="8">
        <v>0</v>
      </c>
      <c r="Z60" s="8">
        <v>0</v>
      </c>
      <c r="AA60" s="16">
        <v>0</v>
      </c>
      <c r="AB60" s="8">
        <v>0</v>
      </c>
      <c r="AC60" s="16">
        <v>0</v>
      </c>
      <c r="AD60" s="8">
        <v>0</v>
      </c>
      <c r="AE60" s="16">
        <v>0</v>
      </c>
      <c r="AF60" s="8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8">
        <v>0</v>
      </c>
      <c r="AS60" s="8">
        <v>0</v>
      </c>
      <c r="AT60" s="8">
        <v>1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2</v>
      </c>
      <c r="CA60" s="16">
        <v>0</v>
      </c>
      <c r="CB60" s="16">
        <v>0</v>
      </c>
      <c r="CC60" s="16">
        <v>0</v>
      </c>
      <c r="CD60" s="16">
        <v>0</v>
      </c>
      <c r="CE60" s="16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16">
        <v>0</v>
      </c>
      <c r="CQ60" s="16">
        <v>0</v>
      </c>
      <c r="CR60" s="16">
        <v>0</v>
      </c>
      <c r="CS60" s="16">
        <v>0</v>
      </c>
      <c r="CT60" s="16">
        <v>0</v>
      </c>
      <c r="CU60" s="16">
        <v>0</v>
      </c>
      <c r="CV60" s="16">
        <v>0</v>
      </c>
      <c r="CW60" s="16">
        <v>0</v>
      </c>
      <c r="CX60" s="16">
        <v>0</v>
      </c>
      <c r="CY60" s="16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</v>
      </c>
      <c r="DF60" s="8">
        <v>0</v>
      </c>
      <c r="DG60" s="8">
        <v>0</v>
      </c>
      <c r="DH60" s="8">
        <v>0</v>
      </c>
      <c r="DI60" s="8">
        <v>0</v>
      </c>
      <c r="DJ60" s="16">
        <v>0</v>
      </c>
      <c r="DK60" s="8">
        <v>0</v>
      </c>
      <c r="DL60" s="16">
        <v>0</v>
      </c>
      <c r="DM60" s="8">
        <v>0</v>
      </c>
      <c r="DN60" s="16">
        <v>0</v>
      </c>
      <c r="DO60" s="16">
        <v>0</v>
      </c>
      <c r="DP60" s="8">
        <v>0</v>
      </c>
      <c r="DQ60" s="8">
        <v>0</v>
      </c>
      <c r="DR60" s="16">
        <v>0</v>
      </c>
      <c r="DS60" s="16">
        <v>0</v>
      </c>
      <c r="DT60" s="16">
        <v>0</v>
      </c>
      <c r="DU60" s="16">
        <v>0</v>
      </c>
      <c r="DV60" s="16">
        <v>0</v>
      </c>
      <c r="DW60" s="16">
        <v>0</v>
      </c>
      <c r="DX60" s="8">
        <v>0</v>
      </c>
      <c r="DY60" s="8">
        <v>0</v>
      </c>
      <c r="DZ60" s="8">
        <v>0</v>
      </c>
      <c r="EA60" s="8">
        <v>0</v>
      </c>
      <c r="EB60" s="8">
        <v>0</v>
      </c>
      <c r="EC60" s="8">
        <v>0</v>
      </c>
      <c r="ED60" s="7"/>
      <c r="EE60" s="8">
        <f>SUM(F60+G60+H60+K60+M60+O60+Q60+S60+U60+W60+Y60+Z60+AB60+AD60+AF60+AR60+AS60+AT60+AU60+AV60+AW60+AX60+AY60+AZ60+BA60+BL60+BM60+BN60+BO60+BP60+BQ60+BR60+BS60+BT60+BU60+CF60+CG60+CH60+CI60+CJ60+CK60+CL60+CM60+CN60+CO60+CZ60+DA60+DB60+DC60+DD60+DE60+DF60+DG60+DH60+DI60+DK60+DM60+DP60+DQ60+DX60+DY60+DZ60+EA60+EB60+EC60)</f>
        <v>1</v>
      </c>
      <c r="EF60" s="8">
        <f>SUM(D60+E60+I60+J60+L60+N60+P60+R60+T60+V60+X60+AA60+AC60+AE60+AG60+AH60+AI60+AJ60+AK60+AL60+AM60+AN60+AO60+AP60+AQ60+BB60+BC60+BD60+BE60+BF60+BG60+BH60+BI60+BJ60+BK60+BV60+BW60+BX60+BY60+BZ60+CA60+CB60+CC60+CD60+CE60+CP60+CQ60+CR60+CS60+CT60+CU60+CV60+CW60+CX60+CY60+DJ60+DL60+DN60+DO60+DR60+DS60+DT60+DU60+DV60+DW60)</f>
        <v>2</v>
      </c>
      <c r="EG60" s="7"/>
      <c r="EH60" s="8">
        <f>SUM(J60+K60+P60+Q60+T60+U60+X60+Y60+AA60+AB60+AE60+AF60+AH60+AI60+AJ60+AL60+AM60+AN60+AP60+AQ60+AR60+AS60+AT60+AV60+AW60+AX60+AZ60+BA60+BB60+BG60+BH60+BI60+BL60+BQ60+BR60+BS60+BW60+BX60+BY60+CG60+CH60+CI60+CP60+CV60+CW60+CZ60+DF60+DG60+DL60+DM60+DN60+DO60+DP60+DQ60+DT60+DW60+DZ60+EC60)</f>
        <v>1</v>
      </c>
      <c r="EI60" s="21">
        <f>SUM(L60+M60+N60+O60+R60+S60+V60+W60+Z60+AC60+AD60+AG60+BC60+BD60+BE60+BJ60+BK60+BM60+BN60+BO60+BT60+BU60+BV60+CF60+CM60+CQ60+CR60+CS60+CC60+CX60+DA60+DB60+DC60+DH60+DR60+DS60+DU60+DV60+DX60+DY60+EA60+EB60)</f>
        <v>0</v>
      </c>
      <c r="EJ60" s="8">
        <f>SUM(BZ60+CA60+CB60+CJ60+CK60+CL60)</f>
        <v>2</v>
      </c>
      <c r="EK60" s="8">
        <f>SUM(D60+E60+F60+G60+H60+I60+AK60+AO60+AU60+AY60+BF60+BP60+CD60+CE60+CN60+CO60+CT60+CU60+CY60+DD60+DE60+DI60+DJ60+DK60)</f>
        <v>0</v>
      </c>
      <c r="EL60" s="7"/>
      <c r="EM60" s="8">
        <f>SUM(N60+O60+P60+Q60+W60+AE60+AF60+AG60+AJ60+AN60+AT60+AX60+BB60+BE60+BI60+BL60+BO60+BS60+BW60+CA60+CC60+CG60+CK60+CM60+CR60+CV60+CX60+DB60+DF60+DH60+DN60+DP60+DR60+DS60+DT60+DX60+DY60+DZ60)</f>
        <v>1</v>
      </c>
      <c r="EN60" s="8">
        <f>SUM(R60+S60+T60+U60+AA60+AB60+AC60+AD60+AI60+AM60+AQ60+AS60+AW60+BA60+BD60+BH60+BK60+BN60+BR60+BU60+BV60+BX60+BZ60+CF60+CH60+CJ60+CQ60+CW60+DA60+DG60+DO60+DQ60+DV60+DW60+EB60+EC60)</f>
        <v>2</v>
      </c>
      <c r="EO60" s="8">
        <f>SUM(K60+L60+M60+V60+X60+Y60+Z60+AH60+AL60+AP60+AR60+AV60+AZ60+BC60+BG60+BJ60+BM60+BQ60+BT60+BY60+CB60+CI60+CL60+CP60+CS60+CZ60+DC60+DL60+DM60+DU60+EA60)</f>
        <v>0</v>
      </c>
      <c r="EP60" s="7"/>
      <c r="EQ60" s="8">
        <f>SUM(D60+G60+J60+K60+V60+W60+Z60+AA60+AB60+AC60+AD60+AE60+AF60+AG60+CP60+CZ60+DJ60+DK60+DR60+DS60+DT60+DU60+DV60+DW60+DX60+DY60+DZ60+EA60+EB60+EC60)</f>
        <v>0</v>
      </c>
      <c r="ER60" s="8">
        <f>SUM(AP60+AQ60+AZ60+BA60+BB60+BC60+BD60+BE60+BF60+BL60+BM60+BN60+BO60+BP60)</f>
        <v>0</v>
      </c>
      <c r="ES60" s="8">
        <f>SUM(E60+F60+H60+I60+L60+M60+N60+O60+P60+Q60+R60+S60+T60+U60+AH60+AR60+CQ60+CR60+CS60+CT60+CU60+CV60+CW60+DA60+DB60+DC60+DD60+DE60+DF60+DG60)</f>
        <v>0</v>
      </c>
      <c r="ET60" s="8">
        <f>SUM(BV60+BW60+BX60+BY60+CF60+CG60+CH60+CI60+CX60+CY60+DH60+DI60)</f>
        <v>0</v>
      </c>
      <c r="EU60" s="8">
        <f>SUM(AI60+AJ60+AK60+AS60+AT60+AU60+DM60+DL60+X60+Y60)</f>
        <v>1</v>
      </c>
      <c r="EV60" s="8">
        <f>SUM(BG60+BH60+BI60+BJ60+BK60+BQ60+BR60+BS60+BT60+BU60+BZ60+CA60+CB60+CC60+CD60+CE60+CJ60+CK60+CL60+CM60+CN60+CO60)</f>
        <v>2</v>
      </c>
      <c r="EW60" s="8">
        <f>SUM(DN60+DO60+DP60+DQ60)</f>
        <v>0</v>
      </c>
      <c r="EX60" s="8">
        <f>SUM(AL60+AM60+AN60+AO60+AV60+AW60+AX60+AY60)</f>
        <v>0</v>
      </c>
      <c r="EY60" s="7"/>
      <c r="EZ60" s="8">
        <f>SUM(K60+M60+O60+Q60+S60+U60+W60+Y60+Z60+AB60+AD60+AF60+AR60+AS60+AT60+AV60+AW60+AX60+AZ60+BA60+BL60+BM60+BN60+BO60+BQ60+BR60+BS60+BT60+BU60+CF60+CG60+CH60+CI60+CJ60+CK60+CL60+CM60+CZ60+DA60+DB60+DC60+DF60+DG60+DH60+DM60+DP60+DQ60+DX60+DY60+DZ60+EA60+EB60+EC60)</f>
        <v>1</v>
      </c>
      <c r="FA60" s="8">
        <f>SUM(J60+L60+N60+P60+R60+T60+V60+X60+AA60+AC60+AE60+AG60+AH60+AI60+AJ60+AL60+AM60+AN60+AP60+AQ60+BB60+BC60+BD60+BE60+BG60+BH60+BI60+BJ60+BK60+BV60+BW60+BX60+BY60+CC60+CB60+CA60+BZ60+CP60+CQ60+CR60+CS60+CV60+CW60+CX60+DL60+DN60+DO60+DR60+DS60+DT60+DU60+DV60+DW60)</f>
        <v>2</v>
      </c>
      <c r="FB60" s="8">
        <f>SUM(F60+G60+H60+AU60+AY60+BP60+CN60+CO60+DD60+DE60+DI60+DK60)</f>
        <v>0</v>
      </c>
      <c r="FC60" s="8">
        <f>SUM(D60+E60+I60+AK60+AO60+BF60+CD60+CE60+CT60+CU60+CY60+DJ60)</f>
        <v>0</v>
      </c>
      <c r="FD60" s="8">
        <f t="shared" si="2"/>
        <v>0</v>
      </c>
      <c r="FE60" s="8"/>
      <c r="FF60" s="8"/>
    </row>
    <row r="61" spans="1:162">
      <c r="A61" s="8" t="s">
        <v>217</v>
      </c>
      <c r="B61" s="8">
        <f t="shared" ref="B61:B79" si="5">COUNTIF(D61:EC61,"&gt;0")</f>
        <v>6</v>
      </c>
      <c r="C61" s="8">
        <f t="shared" ref="C61:C79" si="6">SUM(D61:EC61)</f>
        <v>30</v>
      </c>
      <c r="D61" s="16">
        <v>0</v>
      </c>
      <c r="E61" s="16">
        <v>0</v>
      </c>
      <c r="F61" s="17">
        <v>0</v>
      </c>
      <c r="G61" s="16">
        <v>0</v>
      </c>
      <c r="H61" s="17">
        <v>0</v>
      </c>
      <c r="I61" s="16">
        <v>0</v>
      </c>
      <c r="J61" s="16">
        <v>0</v>
      </c>
      <c r="K61" s="8">
        <v>0</v>
      </c>
      <c r="L61" s="16">
        <v>0</v>
      </c>
      <c r="M61" s="8">
        <v>0</v>
      </c>
      <c r="N61" s="16">
        <v>0</v>
      </c>
      <c r="O61" s="8">
        <v>0</v>
      </c>
      <c r="P61" s="16">
        <v>0</v>
      </c>
      <c r="Q61" s="8">
        <v>0</v>
      </c>
      <c r="R61" s="16">
        <v>0</v>
      </c>
      <c r="S61" s="8">
        <v>0</v>
      </c>
      <c r="T61" s="16">
        <v>0</v>
      </c>
      <c r="U61" s="8">
        <v>0</v>
      </c>
      <c r="V61" s="16">
        <v>0</v>
      </c>
      <c r="W61" s="8">
        <v>0</v>
      </c>
      <c r="X61" s="16">
        <v>0</v>
      </c>
      <c r="Y61" s="8">
        <v>0</v>
      </c>
      <c r="Z61" s="8">
        <v>0</v>
      </c>
      <c r="AA61" s="16">
        <v>0</v>
      </c>
      <c r="AB61" s="8">
        <v>0</v>
      </c>
      <c r="AC61" s="16">
        <v>0</v>
      </c>
      <c r="AD61" s="8">
        <v>0</v>
      </c>
      <c r="AE61" s="16">
        <v>0</v>
      </c>
      <c r="AF61" s="8">
        <v>0</v>
      </c>
      <c r="AG61" s="16">
        <v>0</v>
      </c>
      <c r="AH61" s="16">
        <v>0</v>
      </c>
      <c r="AI61" s="16">
        <v>16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v>0</v>
      </c>
      <c r="AR61" s="8">
        <v>0</v>
      </c>
      <c r="AS61" s="8">
        <v>2</v>
      </c>
      <c r="AT61" s="8">
        <v>0</v>
      </c>
      <c r="AU61" s="8">
        <v>0</v>
      </c>
      <c r="AV61" s="8">
        <v>0</v>
      </c>
      <c r="AW61" s="8">
        <v>0</v>
      </c>
      <c r="AX61" s="8">
        <v>1</v>
      </c>
      <c r="AY61" s="8">
        <v>0</v>
      </c>
      <c r="AZ61" s="8">
        <v>0</v>
      </c>
      <c r="BA61" s="8">
        <v>0</v>
      </c>
      <c r="BB61" s="16">
        <v>0</v>
      </c>
      <c r="BC61" s="16">
        <v>0</v>
      </c>
      <c r="BD61" s="16">
        <v>0</v>
      </c>
      <c r="BE61" s="16">
        <v>0</v>
      </c>
      <c r="BF61" s="16">
        <v>0</v>
      </c>
      <c r="BG61" s="16">
        <v>0</v>
      </c>
      <c r="BH61" s="16">
        <v>0</v>
      </c>
      <c r="BI61" s="16">
        <v>0</v>
      </c>
      <c r="BJ61" s="16">
        <v>0</v>
      </c>
      <c r="BK61" s="16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16">
        <v>0</v>
      </c>
      <c r="BW61" s="16">
        <v>0</v>
      </c>
      <c r="BX61" s="16">
        <v>0</v>
      </c>
      <c r="BY61" s="16">
        <v>0</v>
      </c>
      <c r="BZ61" s="16">
        <v>8</v>
      </c>
      <c r="CA61" s="16">
        <v>2</v>
      </c>
      <c r="CB61" s="16">
        <v>0</v>
      </c>
      <c r="CC61" s="16">
        <v>0</v>
      </c>
      <c r="CD61" s="16">
        <v>0</v>
      </c>
      <c r="CE61" s="16">
        <v>0</v>
      </c>
      <c r="CF61" s="8">
        <v>0</v>
      </c>
      <c r="CG61" s="8">
        <v>0</v>
      </c>
      <c r="CH61" s="8">
        <v>0</v>
      </c>
      <c r="CI61" s="8">
        <v>0</v>
      </c>
      <c r="CJ61" s="8">
        <v>1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16">
        <v>0</v>
      </c>
      <c r="CQ61" s="16">
        <v>0</v>
      </c>
      <c r="CR61" s="16">
        <v>0</v>
      </c>
      <c r="CS61" s="16">
        <v>0</v>
      </c>
      <c r="CT61" s="16">
        <v>0</v>
      </c>
      <c r="CU61" s="16">
        <v>0</v>
      </c>
      <c r="CV61" s="16">
        <v>0</v>
      </c>
      <c r="CW61" s="16">
        <v>0</v>
      </c>
      <c r="CX61" s="16">
        <v>0</v>
      </c>
      <c r="CY61" s="16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8">
        <v>0</v>
      </c>
      <c r="DG61" s="8">
        <v>0</v>
      </c>
      <c r="DH61" s="8">
        <v>0</v>
      </c>
      <c r="DI61" s="8">
        <v>0</v>
      </c>
      <c r="DJ61" s="16">
        <v>0</v>
      </c>
      <c r="DK61" s="8">
        <v>0</v>
      </c>
      <c r="DL61" s="16">
        <v>0</v>
      </c>
      <c r="DM61" s="8">
        <v>0</v>
      </c>
      <c r="DN61" s="16">
        <v>0</v>
      </c>
      <c r="DO61" s="16">
        <v>0</v>
      </c>
      <c r="DP61" s="8">
        <v>0</v>
      </c>
      <c r="DQ61" s="8">
        <v>0</v>
      </c>
      <c r="DR61" s="16">
        <v>0</v>
      </c>
      <c r="DS61" s="16">
        <v>0</v>
      </c>
      <c r="DT61" s="16">
        <v>0</v>
      </c>
      <c r="DU61" s="16">
        <v>0</v>
      </c>
      <c r="DV61" s="16">
        <v>0</v>
      </c>
      <c r="DW61" s="16">
        <v>0</v>
      </c>
      <c r="DX61" s="8">
        <v>0</v>
      </c>
      <c r="DY61" s="8">
        <v>0</v>
      </c>
      <c r="DZ61" s="8">
        <v>0</v>
      </c>
      <c r="EA61" s="8">
        <v>0</v>
      </c>
      <c r="EB61" s="8">
        <v>0</v>
      </c>
      <c r="EC61" s="8">
        <v>0</v>
      </c>
      <c r="ED61" s="7"/>
      <c r="EE61" s="8">
        <f>SUM(F61+G61+H61+K61+M61+O61+Q61+S61+U61+W61+Y61+Z61+AB61+AD61+AF61+AR61+AS61+AT61+AU61+AV61+AW61+AX61+AY61+AZ61+BA61+BL61+BM61+BN61+BO61+BP61+BQ61+BR61+BS61+BT61+BU61+CF61+CG61+CH61+CI61+CJ61+CK61+CL61+CM61+CN61+CO61+CZ61+DA61+DB61+DC61+DD61+DE61+DF61+DG61+DH61+DI61+DK61+DM61+DP61+DQ61+DX61+DY61+DZ61+EA61+EB61+EC61)</f>
        <v>4</v>
      </c>
      <c r="EF61" s="8">
        <f>SUM(D61+E61+I61+J61+L61+N61+P61+R61+T61+V61+X61+AA61+AC61+AE61+AG61+AH61+AI61+AJ61+AK61+AL61+AM61+AN61+AO61+AP61+AQ61+BB61+BC61+BD61+BE61+BF61+BG61+BH61+BI61+BJ61+BK61+BV61+BW61+BX61+BY61+BZ61+CA61+CB61+CC61+CD61+CE61+CP61+CQ61+CR61+CS61+CT61+CU61+CV61+CW61+CX61+CY61+DJ61+DL61+DN61+DO61+DR61+DS61+DT61+DU61+DV61+DW61)</f>
        <v>26</v>
      </c>
      <c r="EG61" s="7"/>
      <c r="EH61" s="8">
        <f>SUM(J61+K61+P61+Q61+T61+U61+X61+Y61+AA61+AB61+AE61+AF61+AH61+AI61+AJ61+AL61+AM61+AN61+AP61+AQ61+AR61+AS61+AT61+AV61+AW61+AX61+AZ61+BA61+BB61+BG61+BH61+BI61+BL61+BQ61+BR61+BS61+BW61+BX61+BY61+CG61+CH61+CI61+CP61+CV61+CW61+CZ61+DF61+DG61+DL61+DM61+DN61+DO61+DP61+DQ61+DT61+DW61+DZ61+EC61)</f>
        <v>19</v>
      </c>
      <c r="EI61" s="21">
        <f>SUM(L61+M61+N61+O61+R61+S61+V61+W61+Z61+AC61+AD61+AG61+BC61+BD61+BE61+BJ61+BK61+BM61+BN61+BO61+BT61+BU61+BV61+CF61+CM61+CQ61+CR61+CS61+CC61+CX61+DA61+DB61+DC61+DH61+DR61+DS61+DU61+DV61+DX61+DY61+EA61+EB61)</f>
        <v>0</v>
      </c>
      <c r="EJ61" s="8">
        <f>SUM(BZ61+CA61+CB61+CJ61+CK61+CL61)</f>
        <v>11</v>
      </c>
      <c r="EK61" s="8">
        <f>SUM(D61+E61+F61+G61+H61+I61+AK61+AO61+AU61+AY61+BF61+BP61+CD61+CE61+CN61+CO61+CT61+CU61+CY61+DD61+DE61+DI61+DJ61+DK61)</f>
        <v>0</v>
      </c>
      <c r="EL61" s="7"/>
      <c r="EM61" s="8">
        <f>SUM(N61+O61+P61+Q61+W61+AE61+AF61+AG61+AJ61+AN61+AT61+AX61+BB61+BE61+BI61+BL61+BO61+BS61+BW61+CA61+CC61+CG61+CK61+CM61+CR61+CV61+CX61+DB61+DF61+DH61+DN61+DP61+DR61+DS61+DT61+DX61+DY61+DZ61)</f>
        <v>3</v>
      </c>
      <c r="EN61" s="8">
        <f>SUM(R61+S61+T61+U61+AA61+AB61+AC61+AD61+AI61+AM61+AQ61+AS61+AW61+BA61+BD61+BH61+BK61+BN61+BR61+BU61+BV61+BX61+BZ61+CF61+CH61+CJ61+CQ61+CW61+DA61+DG61+DO61+DQ61+DV61+DW61+EB61+EC61)</f>
        <v>27</v>
      </c>
      <c r="EO61" s="8">
        <f>SUM(K61+L61+M61+V61+X61+Y61+Z61+AH61+AL61+AP61+AR61+AV61+AZ61+BC61+BG61+BJ61+BM61+BQ61+BT61+BY61+CB61+CI61+CL61+CP61+CS61+CZ61+DC61+DL61+DM61+DU61+EA61)</f>
        <v>0</v>
      </c>
      <c r="EP61" s="7"/>
      <c r="EQ61" s="8">
        <f>SUM(D61+G61+J61+K61+V61+W61+Z61+AA61+AB61+AC61+AD61+AE61+AF61+AG61+CP61+CZ61+DJ61+DK61+DR61+DS61+DT61+DU61+DV61+DW61+DX61+DY61+DZ61+EA61+EB61+EC61)</f>
        <v>0</v>
      </c>
      <c r="ER61" s="8">
        <f>SUM(AP61+AQ61+AZ61+BA61+BB61+BC61+BD61+BE61+BF61+BL61+BM61+BN61+BO61+BP61)</f>
        <v>0</v>
      </c>
      <c r="ES61" s="8">
        <f>SUM(E61+F61+H61+I61+L61+M61+N61+O61+P61+Q61+R61+S61+T61+U61+AH61+AR61+CQ61+CR61+CS61+CT61+CU61+CV61+CW61+DA61+DB61+DC61+DD61+DE61+DF61+DG61)</f>
        <v>0</v>
      </c>
      <c r="ET61" s="8">
        <f>SUM(BV61+BW61+BX61+BY61+CF61+CG61+CH61+CI61+CX61+CY61+DH61+DI61)</f>
        <v>0</v>
      </c>
      <c r="EU61" s="8">
        <f>SUM(AI61+AJ61+AK61+AS61+AT61+AU61+DM61+DL61+X61+Y61)</f>
        <v>18</v>
      </c>
      <c r="EV61" s="8">
        <f>SUM(BG61+BH61+BI61+BJ61+BK61+BQ61+BR61+BS61+BT61+BU61+BZ61+CA61+CB61+CC61+CD61+CE61+CJ61+CK61+CL61+CM61+CN61+CO61)</f>
        <v>11</v>
      </c>
      <c r="EW61" s="8">
        <f>SUM(DN61+DO61+DP61+DQ61)</f>
        <v>0</v>
      </c>
      <c r="EX61" s="8">
        <f>SUM(AL61+AM61+AN61+AO61+AV61+AW61+AX61+AY61)</f>
        <v>1</v>
      </c>
      <c r="EY61" s="7"/>
      <c r="EZ61" s="8">
        <f>SUM(K61+M61+O61+Q61+S61+U61+W61+Y61+Z61+AB61+AD61+AF61+AR61+AS61+AT61+AV61+AW61+AX61+AZ61+BA61+BL61+BM61+BN61+BO61+BQ61+BR61+BS61+BT61+BU61+CF61+CG61+CH61+CI61+CJ61+CK61+CL61+CM61+CZ61+DA61+DB61+DC61+DF61+DG61+DH61+DM61+DP61+DQ61+DX61+DY61+DZ61+EA61+EB61+EC61)</f>
        <v>4</v>
      </c>
      <c r="FA61" s="8">
        <f>SUM(J61+L61+N61+P61+R61+T61+V61+X61+AA61+AC61+AE61+AG61+AH61+AI61+AJ61+AL61+AM61+AN61+AP61+AQ61+BB61+BC61+BD61+BE61+BG61+BH61+BI61+BJ61+BK61+BV61+BW61+BX61+BY61+CC61+CB61+CA61+BZ61+CP61+CQ61+CR61+CS61+CV61+CW61+CX61+DL61+DN61+DO61+DR61+DS61+DT61+DU61+DV61+DW61)</f>
        <v>26</v>
      </c>
      <c r="FB61" s="8">
        <f>SUM(F61+G61+H61+AU61+AY61+BP61+CN61+CO61+DD61+DE61+DI61+DK61)</f>
        <v>0</v>
      </c>
      <c r="FC61" s="8">
        <f>SUM(D61+E61+I61+AK61+AO61+BF61+CD61+CE61+CT61+CU61+CY61+DJ61)</f>
        <v>0</v>
      </c>
      <c r="FD61" s="8">
        <f t="shared" si="2"/>
        <v>0</v>
      </c>
      <c r="FE61" s="8"/>
      <c r="FF61" s="8"/>
    </row>
    <row r="62" spans="1:162">
      <c r="A62" s="8" t="s">
        <v>218</v>
      </c>
      <c r="B62" s="8">
        <f t="shared" si="5"/>
        <v>3</v>
      </c>
      <c r="C62" s="8">
        <f t="shared" si="6"/>
        <v>8</v>
      </c>
      <c r="D62" s="16">
        <v>0</v>
      </c>
      <c r="E62" s="16">
        <v>0</v>
      </c>
      <c r="F62" s="17">
        <v>0</v>
      </c>
      <c r="G62" s="16">
        <v>0</v>
      </c>
      <c r="H62" s="17">
        <v>0</v>
      </c>
      <c r="I62" s="16">
        <v>0</v>
      </c>
      <c r="J62" s="16">
        <v>0</v>
      </c>
      <c r="K62" s="8">
        <v>0</v>
      </c>
      <c r="L62" s="16">
        <v>0</v>
      </c>
      <c r="M62" s="8">
        <v>0</v>
      </c>
      <c r="N62" s="16">
        <v>0</v>
      </c>
      <c r="O62" s="8">
        <v>0</v>
      </c>
      <c r="P62" s="16">
        <v>0</v>
      </c>
      <c r="Q62" s="8">
        <v>0</v>
      </c>
      <c r="R62" s="16">
        <v>0</v>
      </c>
      <c r="S62" s="8">
        <v>0</v>
      </c>
      <c r="T62" s="16">
        <v>0</v>
      </c>
      <c r="U62" s="8">
        <v>0</v>
      </c>
      <c r="V62" s="16">
        <v>0</v>
      </c>
      <c r="W62" s="8">
        <v>0</v>
      </c>
      <c r="X62" s="16">
        <v>0</v>
      </c>
      <c r="Y62" s="8">
        <v>0</v>
      </c>
      <c r="Z62" s="8">
        <v>0</v>
      </c>
      <c r="AA62" s="16">
        <v>0</v>
      </c>
      <c r="AB62" s="8">
        <v>0</v>
      </c>
      <c r="AC62" s="16">
        <v>0</v>
      </c>
      <c r="AD62" s="8">
        <v>0</v>
      </c>
      <c r="AE62" s="16">
        <v>0</v>
      </c>
      <c r="AF62" s="8">
        <v>0</v>
      </c>
      <c r="AG62" s="16">
        <v>0</v>
      </c>
      <c r="AH62" s="16">
        <v>0</v>
      </c>
      <c r="AI62" s="16">
        <v>3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16">
        <v>0</v>
      </c>
      <c r="AP62" s="16">
        <v>0</v>
      </c>
      <c r="AQ62" s="16">
        <v>0</v>
      </c>
      <c r="AR62" s="8">
        <v>0</v>
      </c>
      <c r="AS62" s="8">
        <v>1</v>
      </c>
      <c r="AT62" s="8">
        <v>4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16">
        <v>0</v>
      </c>
      <c r="BC62" s="16">
        <v>0</v>
      </c>
      <c r="BD62" s="16">
        <v>0</v>
      </c>
      <c r="BE62" s="16">
        <v>0</v>
      </c>
      <c r="BF62" s="16">
        <v>0</v>
      </c>
      <c r="BG62" s="16">
        <v>0</v>
      </c>
      <c r="BH62" s="16">
        <v>0</v>
      </c>
      <c r="BI62" s="16">
        <v>0</v>
      </c>
      <c r="BJ62" s="16">
        <v>0</v>
      </c>
      <c r="BK62" s="16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16">
        <v>0</v>
      </c>
      <c r="BW62" s="16">
        <v>0</v>
      </c>
      <c r="BX62" s="16">
        <v>0</v>
      </c>
      <c r="BY62" s="16">
        <v>0</v>
      </c>
      <c r="BZ62" s="16">
        <v>0</v>
      </c>
      <c r="CA62" s="16">
        <v>0</v>
      </c>
      <c r="CB62" s="16">
        <v>0</v>
      </c>
      <c r="CC62" s="16">
        <v>0</v>
      </c>
      <c r="CD62" s="16">
        <v>0</v>
      </c>
      <c r="CE62" s="16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16">
        <v>0</v>
      </c>
      <c r="CQ62" s="16">
        <v>0</v>
      </c>
      <c r="CR62" s="16">
        <v>0</v>
      </c>
      <c r="CS62" s="16">
        <v>0</v>
      </c>
      <c r="CT62" s="16">
        <v>0</v>
      </c>
      <c r="CU62" s="16">
        <v>0</v>
      </c>
      <c r="CV62" s="16">
        <v>0</v>
      </c>
      <c r="CW62" s="16">
        <v>0</v>
      </c>
      <c r="CX62" s="16">
        <v>0</v>
      </c>
      <c r="CY62" s="16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8">
        <v>0</v>
      </c>
      <c r="DG62" s="8">
        <v>0</v>
      </c>
      <c r="DH62" s="8">
        <v>0</v>
      </c>
      <c r="DI62" s="8">
        <v>0</v>
      </c>
      <c r="DJ62" s="16">
        <v>0</v>
      </c>
      <c r="DK62" s="8">
        <v>0</v>
      </c>
      <c r="DL62" s="16">
        <v>0</v>
      </c>
      <c r="DM62" s="8">
        <v>0</v>
      </c>
      <c r="DN62" s="16">
        <v>0</v>
      </c>
      <c r="DO62" s="16">
        <v>0</v>
      </c>
      <c r="DP62" s="8">
        <v>0</v>
      </c>
      <c r="DQ62" s="8">
        <v>0</v>
      </c>
      <c r="DR62" s="16">
        <v>0</v>
      </c>
      <c r="DS62" s="16">
        <v>0</v>
      </c>
      <c r="DT62" s="16">
        <v>0</v>
      </c>
      <c r="DU62" s="16">
        <v>0</v>
      </c>
      <c r="DV62" s="16">
        <v>0</v>
      </c>
      <c r="DW62" s="16">
        <v>0</v>
      </c>
      <c r="DX62" s="8">
        <v>0</v>
      </c>
      <c r="DY62" s="8">
        <v>0</v>
      </c>
      <c r="DZ62" s="8">
        <v>0</v>
      </c>
      <c r="EA62" s="8">
        <v>0</v>
      </c>
      <c r="EB62" s="8">
        <v>0</v>
      </c>
      <c r="EC62" s="8">
        <v>0</v>
      </c>
      <c r="ED62" s="7"/>
      <c r="EE62" s="8">
        <f>SUM(F62+G62+H62+K62+M62+O62+Q62+S62+U62+W62+Y62+Z62+AB62+AD62+AF62+AR62+AS62+AT62+AU62+AV62+AW62+AX62+AY62+AZ62+BA62+BL62+BM62+BN62+BO62+BP62+BQ62+BR62+BS62+BT62+BU62+CF62+CG62+CH62+CI62+CJ62+CK62+CL62+CM62+CN62+CO62+CZ62+DA62+DB62+DC62+DD62+DE62+DF62+DG62+DH62+DI62+DK62+DM62+DP62+DQ62+DX62+DY62+DZ62+EA62+EB62+EC62)</f>
        <v>5</v>
      </c>
      <c r="EF62" s="8">
        <f>SUM(D62+E62+I62+J62+L62+N62+P62+R62+T62+V62+X62+AA62+AC62+AE62+AG62+AH62+AI62+AJ62+AK62+AL62+AM62+AN62+AO62+AP62+AQ62+BB62+BC62+BD62+BE62+BF62+BG62+BH62+BI62+BJ62+BK62+BV62+BW62+BX62+BY62+BZ62+CA62+CB62+CC62+CD62+CE62+CP62+CQ62+CR62+CS62+CT62+CU62+CV62+CW62+CX62+CY62+DJ62+DL62+DN62+DO62+DR62+DS62+DT62+DU62+DV62+DW62)</f>
        <v>3</v>
      </c>
      <c r="EG62" s="7"/>
      <c r="EH62" s="8">
        <f>SUM(J62+K62+P62+Q62+T62+U62+X62+Y62+AA62+AB62+AE62+AF62+AH62+AI62+AJ62+AL62+AM62+AN62+AP62+AQ62+AR62+AS62+AT62+AV62+AW62+AX62+AZ62+BA62+BB62+BG62+BH62+BI62+BL62+BQ62+BR62+BS62+BW62+BX62+BY62+CG62+CH62+CI62+CP62+CV62+CW62+CZ62+DF62+DG62+DL62+DM62+DN62+DO62+DP62+DQ62+DT62+DW62+DZ62+EC62)</f>
        <v>8</v>
      </c>
      <c r="EI62" s="21">
        <f>SUM(L62+M62+N62+O62+R62+S62+V62+W62+Z62+AC62+AD62+AG62+BC62+BD62+BE62+BJ62+BK62+BM62+BN62+BO62+BT62+BU62+BV62+CF62+CM62+CQ62+CR62+CS62+CC62+CX62+DA62+DB62+DC62+DH62+DR62+DS62+DU62+DV62+DX62+DY62+EA62+EB62)</f>
        <v>0</v>
      </c>
      <c r="EJ62" s="8">
        <f>SUM(BZ62+CA62+CB62+CJ62+CK62+CL62)</f>
        <v>0</v>
      </c>
      <c r="EK62" s="8">
        <f>SUM(D62+E62+F62+G62+H62+I62+AK62+AO62+AU62+AY62+BF62+BP62+CD62+CE62+CN62+CO62+CT62+CU62+CY62+DD62+DE62+DI62+DJ62+DK62)</f>
        <v>0</v>
      </c>
      <c r="EL62" s="7"/>
      <c r="EM62" s="8">
        <f>SUM(N62+O62+P62+Q62+W62+AE62+AF62+AG62+AJ62+AN62+AT62+AX62+BB62+BE62+BI62+BL62+BO62+BS62+BW62+CA62+CC62+CG62+CK62+CM62+CR62+CV62+CX62+DB62+DF62+DH62+DN62+DP62+DR62+DS62+DT62+DX62+DY62+DZ62)</f>
        <v>4</v>
      </c>
      <c r="EN62" s="8">
        <f>SUM(R62+S62+T62+U62+AA62+AB62+AC62+AD62+AI62+AM62+AQ62+AS62+AW62+BA62+BD62+BH62+BK62+BN62+BR62+BU62+BV62+BX62+BZ62+CF62+CH62+CJ62+CQ62+CW62+DA62+DG62+DO62+DQ62+DV62+DW62+EB62+EC62)</f>
        <v>4</v>
      </c>
      <c r="EO62" s="8">
        <f>SUM(K62+L62+M62+V62+X62+Y62+Z62+AH62+AL62+AP62+AR62+AV62+AZ62+BC62+BG62+BJ62+BM62+BQ62+BT62+BY62+CB62+CI62+CL62+CP62+CS62+CZ62+DC62+DL62+DM62+DU62+EA62)</f>
        <v>0</v>
      </c>
      <c r="EP62" s="7"/>
      <c r="EQ62" s="8">
        <f>SUM(D62+G62+J62+K62+V62+W62+Z62+AA62+AB62+AC62+AD62+AE62+AF62+AG62+CP62+CZ62+DJ62+DK62+DR62+DS62+DT62+DU62+DV62+DW62+DX62+DY62+DZ62+EA62+EB62+EC62)</f>
        <v>0</v>
      </c>
      <c r="ER62" s="8">
        <f>SUM(AP62+AQ62+AZ62+BA62+BB62+BC62+BD62+BE62+BF62+BL62+BM62+BN62+BO62+BP62)</f>
        <v>0</v>
      </c>
      <c r="ES62" s="8">
        <f>SUM(E62+F62+H62+I62+L62+M62+N62+O62+P62+Q62+R62+S62+T62+U62+AH62+AR62+CQ62+CR62+CS62+CT62+CU62+CV62+CW62+DA62+DB62+DC62+DD62+DE62+DF62+DG62)</f>
        <v>0</v>
      </c>
      <c r="ET62" s="8">
        <f>SUM(BV62+BW62+BX62+BY62+CF62+CG62+CH62+CI62+CX62+CY62+DH62+DI62)</f>
        <v>0</v>
      </c>
      <c r="EU62" s="8">
        <f>SUM(AI62+AJ62+AK62+AS62+AT62+AU62+DM62+DL62+X62+Y62)</f>
        <v>8</v>
      </c>
      <c r="EV62" s="8">
        <f>SUM(BG62+BH62+BI62+BJ62+BK62+BQ62+BR62+BS62+BT62+BU62+BZ62+CA62+CB62+CC62+CD62+CE62+CJ62+CK62+CL62+CM62+CN62+CO62)</f>
        <v>0</v>
      </c>
      <c r="EW62" s="8">
        <f>SUM(DN62+DO62+DP62+DQ62)</f>
        <v>0</v>
      </c>
      <c r="EX62" s="8">
        <f>SUM(AL62+AM62+AN62+AO62+AV62+AW62+AX62+AY62)</f>
        <v>0</v>
      </c>
      <c r="EY62" s="7"/>
      <c r="EZ62" s="8">
        <f>SUM(K62+M62+O62+Q62+S62+U62+W62+Y62+Z62+AB62+AD62+AF62+AR62+AS62+AT62+AV62+AW62+AX62+AZ62+BA62+BL62+BM62+BN62+BO62+BQ62+BR62+BS62+BT62+BU62+CF62+CG62+CH62+CI62+CJ62+CK62+CL62+CM62+CZ62+DA62+DB62+DC62+DF62+DG62+DH62+DM62+DP62+DQ62+DX62+DY62+DZ62+EA62+EB62+EC62)</f>
        <v>5</v>
      </c>
      <c r="FA62" s="8">
        <f>SUM(J62+L62+N62+P62+R62+T62+V62+X62+AA62+AC62+AE62+AG62+AH62+AI62+AJ62+AL62+AM62+AN62+AP62+AQ62+BB62+BC62+BD62+BE62+BG62+BH62+BI62+BJ62+BK62+BV62+BW62+BX62+BY62+CC62+CB62+CA62+BZ62+CP62+CQ62+CR62+CS62+CV62+CW62+CX62+DL62+DN62+DO62+DR62+DS62+DT62+DU62+DV62+DW62)</f>
        <v>3</v>
      </c>
      <c r="FB62" s="8">
        <f>SUM(F62+G62+H62+AU62+AY62+BP62+CN62+CO62+DD62+DE62+DI62+DK62)</f>
        <v>0</v>
      </c>
      <c r="FC62" s="8">
        <f>SUM(D62+E62+I62+AK62+AO62+BF62+CD62+CE62+CT62+CU62+CY62+DJ62)</f>
        <v>0</v>
      </c>
      <c r="FD62" s="8">
        <f t="shared" si="2"/>
        <v>0</v>
      </c>
      <c r="FE62" s="8"/>
      <c r="FF62" s="8"/>
    </row>
    <row r="63" spans="1:162">
      <c r="A63" s="8" t="s">
        <v>219</v>
      </c>
      <c r="B63" s="8">
        <f t="shared" si="5"/>
        <v>6</v>
      </c>
      <c r="C63" s="8">
        <f t="shared" si="6"/>
        <v>9</v>
      </c>
      <c r="D63" s="16">
        <v>0</v>
      </c>
      <c r="E63" s="16">
        <v>0</v>
      </c>
      <c r="F63" s="17">
        <v>0</v>
      </c>
      <c r="G63" s="16">
        <v>0</v>
      </c>
      <c r="H63" s="17">
        <v>0</v>
      </c>
      <c r="I63" s="16">
        <v>0</v>
      </c>
      <c r="J63" s="16">
        <v>0</v>
      </c>
      <c r="K63" s="8">
        <v>0</v>
      </c>
      <c r="L63" s="16">
        <v>0</v>
      </c>
      <c r="M63" s="8">
        <v>0</v>
      </c>
      <c r="N63" s="16">
        <v>0</v>
      </c>
      <c r="O63" s="8">
        <v>0</v>
      </c>
      <c r="P63" s="16">
        <v>0</v>
      </c>
      <c r="Q63" s="8">
        <v>0</v>
      </c>
      <c r="R63" s="16">
        <v>0</v>
      </c>
      <c r="S63" s="8">
        <v>0</v>
      </c>
      <c r="T63" s="16">
        <v>0</v>
      </c>
      <c r="U63" s="8">
        <v>0</v>
      </c>
      <c r="V63" s="16">
        <v>0</v>
      </c>
      <c r="W63" s="8">
        <v>0</v>
      </c>
      <c r="X63" s="16">
        <v>0</v>
      </c>
      <c r="Y63" s="8">
        <v>0</v>
      </c>
      <c r="Z63" s="8">
        <v>0</v>
      </c>
      <c r="AA63" s="16">
        <v>0</v>
      </c>
      <c r="AB63" s="8">
        <v>0</v>
      </c>
      <c r="AC63" s="16">
        <v>0</v>
      </c>
      <c r="AD63" s="8">
        <v>0</v>
      </c>
      <c r="AE63" s="16">
        <v>0</v>
      </c>
      <c r="AF63" s="8">
        <v>0</v>
      </c>
      <c r="AG63" s="16">
        <v>0</v>
      </c>
      <c r="AH63" s="16">
        <v>0</v>
      </c>
      <c r="AI63" s="16">
        <v>2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8">
        <v>0</v>
      </c>
      <c r="AS63" s="8">
        <v>2</v>
      </c>
      <c r="AT63" s="8">
        <v>0</v>
      </c>
      <c r="AU63" s="8">
        <v>0</v>
      </c>
      <c r="AV63" s="8">
        <v>0</v>
      </c>
      <c r="AW63" s="8">
        <v>1</v>
      </c>
      <c r="AX63" s="8">
        <v>0</v>
      </c>
      <c r="AY63" s="8">
        <v>0</v>
      </c>
      <c r="AZ63" s="8">
        <v>0</v>
      </c>
      <c r="BA63" s="8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16">
        <v>0</v>
      </c>
      <c r="BW63" s="16">
        <v>0</v>
      </c>
      <c r="BX63" s="16">
        <v>2</v>
      </c>
      <c r="BY63" s="16">
        <v>0</v>
      </c>
      <c r="BZ63" s="16">
        <v>0</v>
      </c>
      <c r="CA63" s="16">
        <v>1</v>
      </c>
      <c r="CB63" s="16">
        <v>0</v>
      </c>
      <c r="CC63" s="16">
        <v>0</v>
      </c>
      <c r="CD63" s="16">
        <v>0</v>
      </c>
      <c r="CE63" s="16">
        <v>0</v>
      </c>
      <c r="CF63" s="8">
        <v>1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16">
        <v>0</v>
      </c>
      <c r="CQ63" s="16">
        <v>0</v>
      </c>
      <c r="CR63" s="16">
        <v>0</v>
      </c>
      <c r="CS63" s="16">
        <v>0</v>
      </c>
      <c r="CT63" s="16">
        <v>0</v>
      </c>
      <c r="CU63" s="16">
        <v>0</v>
      </c>
      <c r="CV63" s="16">
        <v>0</v>
      </c>
      <c r="CW63" s="16">
        <v>0</v>
      </c>
      <c r="CX63" s="16">
        <v>0</v>
      </c>
      <c r="CY63" s="16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16">
        <v>0</v>
      </c>
      <c r="DK63" s="8">
        <v>0</v>
      </c>
      <c r="DL63" s="16">
        <v>0</v>
      </c>
      <c r="DM63" s="8">
        <v>0</v>
      </c>
      <c r="DN63" s="16">
        <v>0</v>
      </c>
      <c r="DO63" s="16">
        <v>0</v>
      </c>
      <c r="DP63" s="8">
        <v>0</v>
      </c>
      <c r="DQ63" s="8">
        <v>0</v>
      </c>
      <c r="DR63" s="16">
        <v>0</v>
      </c>
      <c r="DS63" s="16">
        <v>0</v>
      </c>
      <c r="DT63" s="16">
        <v>0</v>
      </c>
      <c r="DU63" s="16">
        <v>0</v>
      </c>
      <c r="DV63" s="16">
        <v>0</v>
      </c>
      <c r="DW63" s="16">
        <v>0</v>
      </c>
      <c r="DX63" s="8">
        <v>0</v>
      </c>
      <c r="DY63" s="8">
        <v>0</v>
      </c>
      <c r="DZ63" s="8">
        <v>0</v>
      </c>
      <c r="EA63" s="8">
        <v>0</v>
      </c>
      <c r="EB63" s="8">
        <v>0</v>
      </c>
      <c r="EC63" s="8">
        <v>0</v>
      </c>
      <c r="ED63" s="7"/>
      <c r="EE63" s="8">
        <f>SUM(F63+G63+H63+K63+M63+O63+Q63+S63+U63+W63+Y63+Z63+AB63+AD63+AF63+AR63+AS63+AT63+AU63+AV63+AW63+AX63+AY63+AZ63+BA63+BL63+BM63+BN63+BO63+BP63+BQ63+BR63+BS63+BT63+BU63+CF63+CG63+CH63+CI63+CJ63+CK63+CL63+CM63+CN63+CO63+CZ63+DA63+DB63+DC63+DD63+DE63+DF63+DG63+DH63+DI63+DK63+DM63+DP63+DQ63+DX63+DY63+DZ63+EA63+EB63+EC63)</f>
        <v>4</v>
      </c>
      <c r="EF63" s="8">
        <f>SUM(D63+E63+I63+J63+L63+N63+P63+R63+T63+V63+X63+AA63+AC63+AE63+AG63+AH63+AI63+AJ63+AK63+AL63+AM63+AN63+AO63+AP63+AQ63+BB63+BC63+BD63+BE63+BF63+BG63+BH63+BI63+BJ63+BK63+BV63+BW63+BX63+BY63+BZ63+CA63+CB63+CC63+CD63+CE63+CP63+CQ63+CR63+CS63+CT63+CU63+CV63+CW63+CX63+CY63+DJ63+DL63+DN63+DO63+DR63+DS63+DT63+DU63+DV63+DW63)</f>
        <v>5</v>
      </c>
      <c r="EG63" s="7"/>
      <c r="EH63" s="8">
        <f>SUM(J63+K63+P63+Q63+T63+U63+X63+Y63+AA63+AB63+AE63+AF63+AH63+AI63+AJ63+AL63+AM63+AN63+AP63+AQ63+AR63+AS63+AT63+AV63+AW63+AX63+AZ63+BA63+BB63+BG63+BH63+BI63+BL63+BQ63+BR63+BS63+BW63+BX63+BY63+CG63+CH63+CI63+CP63+CV63+CW63+CZ63+DF63+DG63+DL63+DM63+DN63+DO63+DP63+DQ63+DT63+DW63+DZ63+EC63)</f>
        <v>7</v>
      </c>
      <c r="EI63" s="21">
        <f>SUM(L63+M63+N63+O63+R63+S63+V63+W63+Z63+AC63+AD63+AG63+BC63+BD63+BE63+BJ63+BK63+BM63+BN63+BO63+BT63+BU63+BV63+CF63+CM63+CQ63+CR63+CS63+CC63+CX63+DA63+DB63+DC63+DH63+DR63+DS63+DU63+DV63+DX63+DY63+EA63+EB63)</f>
        <v>1</v>
      </c>
      <c r="EJ63" s="8">
        <f>SUM(BZ63+CA63+CB63+CJ63+CK63+CL63)</f>
        <v>1</v>
      </c>
      <c r="EK63" s="8">
        <f>SUM(D63+E63+F63+G63+H63+I63+AK63+AO63+AU63+AY63+BF63+BP63+CD63+CE63+CN63+CO63+CT63+CU63+CY63+DD63+DE63+DI63+DJ63+DK63)</f>
        <v>0</v>
      </c>
      <c r="EL63" s="7"/>
      <c r="EM63" s="8">
        <f>SUM(N63+O63+P63+Q63+W63+AE63+AF63+AG63+AJ63+AN63+AT63+AX63+BB63+BE63+BI63+BL63+BO63+BS63+BW63+CA63+CC63+CG63+CK63+CM63+CR63+CV63+CX63+DB63+DF63+DH63+DN63+DP63+DR63+DS63+DT63+DX63+DY63+DZ63)</f>
        <v>1</v>
      </c>
      <c r="EN63" s="8">
        <f>SUM(R63+S63+T63+U63+AA63+AB63+AC63+AD63+AI63+AM63+AQ63+AS63+AW63+BA63+BD63+BH63+BK63+BN63+BR63+BU63+BV63+BX63+BZ63+CF63+CH63+CJ63+CQ63+CW63+DA63+DG63+DO63+DQ63+DV63+DW63+EB63+EC63)</f>
        <v>8</v>
      </c>
      <c r="EO63" s="8">
        <f>SUM(K63+L63+M63+V63+X63+Y63+Z63+AH63+AL63+AP63+AR63+AV63+AZ63+BC63+BG63+BJ63+BM63+BQ63+BT63+BY63+CB63+CI63+CL63+CP63+CS63+CZ63+DC63+DL63+DM63+DU63+EA63)</f>
        <v>0</v>
      </c>
      <c r="EP63" s="7"/>
      <c r="EQ63" s="8">
        <f>SUM(D63+G63+J63+K63+V63+W63+Z63+AA63+AB63+AC63+AD63+AE63+AF63+AG63+CP63+CZ63+DJ63+DK63+DR63+DS63+DT63+DU63+DV63+DW63+DX63+DY63+DZ63+EA63+EB63+EC63)</f>
        <v>0</v>
      </c>
      <c r="ER63" s="8">
        <f>SUM(AP63+AQ63+AZ63+BA63+BB63+BC63+BD63+BE63+BF63+BL63+BM63+BN63+BO63+BP63)</f>
        <v>0</v>
      </c>
      <c r="ES63" s="8">
        <f>SUM(E63+F63+H63+I63+L63+M63+N63+O63+P63+Q63+R63+S63+T63+U63+AH63+AR63+CQ63+CR63+CS63+CT63+CU63+CV63+CW63+DA63+DB63+DC63+DD63+DE63+DF63+DG63)</f>
        <v>0</v>
      </c>
      <c r="ET63" s="8">
        <f>SUM(BV63+BW63+BX63+BY63+CF63+CG63+CH63+CI63+CX63+CY63+DH63+DI63)</f>
        <v>3</v>
      </c>
      <c r="EU63" s="8">
        <f>SUM(AI63+AJ63+AK63+AS63+AT63+AU63+DM63+DL63+X63+Y63)</f>
        <v>4</v>
      </c>
      <c r="EV63" s="8">
        <f>SUM(BG63+BH63+BI63+BJ63+BK63+BQ63+BR63+BS63+BT63+BU63+BZ63+CA63+CB63+CC63+CD63+CE63+CJ63+CK63+CL63+CM63+CN63+CO63)</f>
        <v>1</v>
      </c>
      <c r="EW63" s="8">
        <f>SUM(DN63+DO63+DP63+DQ63)</f>
        <v>0</v>
      </c>
      <c r="EX63" s="8">
        <f>SUM(AL63+AM63+AN63+AO63+AV63+AW63+AX63+AY63)</f>
        <v>1</v>
      </c>
      <c r="EY63" s="7"/>
      <c r="EZ63" s="8">
        <f>SUM(K63+M63+O63+Q63+S63+U63+W63+Y63+Z63+AB63+AD63+AF63+AR63+AS63+AT63+AV63+AW63+AX63+AZ63+BA63+BL63+BM63+BN63+BO63+BQ63+BR63+BS63+BT63+BU63+CF63+CG63+CH63+CI63+CJ63+CK63+CL63+CM63+CZ63+DA63+DB63+DC63+DF63+DG63+DH63+DM63+DP63+DQ63+DX63+DY63+DZ63+EA63+EB63+EC63)</f>
        <v>4</v>
      </c>
      <c r="FA63" s="8">
        <f>SUM(J63+L63+N63+P63+R63+T63+V63+X63+AA63+AC63+AE63+AG63+AH63+AI63+AJ63+AL63+AM63+AN63+AP63+AQ63+BB63+BC63+BD63+BE63+BG63+BH63+BI63+BJ63+BK63+BV63+BW63+BX63+BY63+CC63+CB63+CA63+BZ63+CP63+CQ63+CR63+CS63+CV63+CW63+CX63+DL63+DN63+DO63+DR63+DS63+DT63+DU63+DV63+DW63)</f>
        <v>5</v>
      </c>
      <c r="FB63" s="8">
        <f>SUM(F63+G63+H63+AU63+AY63+BP63+CN63+CO63+DD63+DE63+DI63+DK63)</f>
        <v>0</v>
      </c>
      <c r="FC63" s="8">
        <f>SUM(D63+E63+I63+AK63+AO63+BF63+CD63+CE63+CT63+CU63+CY63+DJ63)</f>
        <v>0</v>
      </c>
      <c r="FD63" s="8">
        <f t="shared" si="2"/>
        <v>0</v>
      </c>
      <c r="FE63" s="8"/>
      <c r="FF63" s="8"/>
    </row>
    <row r="64" spans="1:162">
      <c r="A64" s="8" t="s">
        <v>220</v>
      </c>
      <c r="B64" s="8">
        <f t="shared" si="5"/>
        <v>2</v>
      </c>
      <c r="C64" s="8">
        <f t="shared" si="6"/>
        <v>7</v>
      </c>
      <c r="D64" s="16">
        <v>0</v>
      </c>
      <c r="E64" s="16">
        <v>0</v>
      </c>
      <c r="F64" s="17">
        <v>0</v>
      </c>
      <c r="G64" s="16">
        <v>0</v>
      </c>
      <c r="H64" s="17">
        <v>0</v>
      </c>
      <c r="I64" s="16">
        <v>0</v>
      </c>
      <c r="J64" s="16">
        <v>0</v>
      </c>
      <c r="K64" s="8">
        <v>0</v>
      </c>
      <c r="L64" s="16">
        <v>0</v>
      </c>
      <c r="M64" s="8">
        <v>0</v>
      </c>
      <c r="N64" s="16">
        <v>0</v>
      </c>
      <c r="O64" s="8">
        <v>0</v>
      </c>
      <c r="P64" s="16">
        <v>0</v>
      </c>
      <c r="Q64" s="8">
        <v>0</v>
      </c>
      <c r="R64" s="16">
        <v>0</v>
      </c>
      <c r="S64" s="8">
        <v>0</v>
      </c>
      <c r="T64" s="16">
        <v>0</v>
      </c>
      <c r="U64" s="8">
        <v>0</v>
      </c>
      <c r="V64" s="16">
        <v>0</v>
      </c>
      <c r="W64" s="8">
        <v>0</v>
      </c>
      <c r="X64" s="16">
        <v>0</v>
      </c>
      <c r="Y64" s="8">
        <v>0</v>
      </c>
      <c r="Z64" s="8">
        <v>0</v>
      </c>
      <c r="AA64" s="16">
        <v>0</v>
      </c>
      <c r="AB64" s="8">
        <v>0</v>
      </c>
      <c r="AC64" s="16">
        <v>0</v>
      </c>
      <c r="AD64" s="8">
        <v>0</v>
      </c>
      <c r="AE64" s="16">
        <v>0</v>
      </c>
      <c r="AF64" s="8">
        <v>0</v>
      </c>
      <c r="AG64" s="16">
        <v>0</v>
      </c>
      <c r="AH64" s="16">
        <v>0</v>
      </c>
      <c r="AI64" s="16">
        <v>1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6">
        <v>0</v>
      </c>
      <c r="AQ64" s="16">
        <v>0</v>
      </c>
      <c r="AR64" s="8">
        <v>0</v>
      </c>
      <c r="AS64" s="8">
        <v>6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16">
        <v>0</v>
      </c>
      <c r="BW64" s="16">
        <v>0</v>
      </c>
      <c r="BX64" s="16">
        <v>0</v>
      </c>
      <c r="BY64" s="16">
        <v>0</v>
      </c>
      <c r="BZ64" s="16">
        <v>0</v>
      </c>
      <c r="CA64" s="16">
        <v>0</v>
      </c>
      <c r="CB64" s="16">
        <v>0</v>
      </c>
      <c r="CC64" s="16">
        <v>0</v>
      </c>
      <c r="CD64" s="16">
        <v>0</v>
      </c>
      <c r="CE64" s="16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16">
        <v>0</v>
      </c>
      <c r="CQ64" s="16">
        <v>0</v>
      </c>
      <c r="CR64" s="16">
        <v>0</v>
      </c>
      <c r="CS64" s="16">
        <v>0</v>
      </c>
      <c r="CT64" s="16">
        <v>0</v>
      </c>
      <c r="CU64" s="16">
        <v>0</v>
      </c>
      <c r="CV64" s="16">
        <v>0</v>
      </c>
      <c r="CW64" s="16">
        <v>0</v>
      </c>
      <c r="CX64" s="16">
        <v>0</v>
      </c>
      <c r="CY64" s="16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16">
        <v>0</v>
      </c>
      <c r="DK64" s="8">
        <v>0</v>
      </c>
      <c r="DL64" s="16">
        <v>0</v>
      </c>
      <c r="DM64" s="8">
        <v>0</v>
      </c>
      <c r="DN64" s="16">
        <v>0</v>
      </c>
      <c r="DO64" s="16">
        <v>0</v>
      </c>
      <c r="DP64" s="8">
        <v>0</v>
      </c>
      <c r="DQ64" s="8">
        <v>0</v>
      </c>
      <c r="DR64" s="16">
        <v>0</v>
      </c>
      <c r="DS64" s="16">
        <v>0</v>
      </c>
      <c r="DT64" s="16">
        <v>0</v>
      </c>
      <c r="DU64" s="16">
        <v>0</v>
      </c>
      <c r="DV64" s="16">
        <v>0</v>
      </c>
      <c r="DW64" s="16">
        <v>0</v>
      </c>
      <c r="DX64" s="8">
        <v>0</v>
      </c>
      <c r="DY64" s="8">
        <v>0</v>
      </c>
      <c r="DZ64" s="8">
        <v>0</v>
      </c>
      <c r="EA64" s="8">
        <v>0</v>
      </c>
      <c r="EB64" s="8">
        <v>0</v>
      </c>
      <c r="EC64" s="8">
        <v>0</v>
      </c>
      <c r="ED64" s="7"/>
      <c r="EE64" s="8">
        <f>SUM(F64+G64+H64+K64+M64+O64+Q64+S64+U64+W64+Y64+Z64+AB64+AD64+AF64+AR64+AS64+AT64+AU64+AV64+AW64+AX64+AY64+AZ64+BA64+BL64+BM64+BN64+BO64+BP64+BQ64+BR64+BS64+BT64+BU64+CF64+CG64+CH64+CI64+CJ64+CK64+CL64+CM64+CN64+CO64+CZ64+DA64+DB64+DC64+DD64+DE64+DF64+DG64+DH64+DI64+DK64+DM64+DP64+DQ64+DX64+DY64+DZ64+EA64+EB64+EC64)</f>
        <v>6</v>
      </c>
      <c r="EF64" s="8">
        <f>SUM(D64+E64+I64+J64+L64+N64+P64+R64+T64+V64+X64+AA64+AC64+AE64+AG64+AH64+AI64+AJ64+AK64+AL64+AM64+AN64+AO64+AP64+AQ64+BB64+BC64+BD64+BE64+BF64+BG64+BH64+BI64+BJ64+BK64+BV64+BW64+BX64+BY64+BZ64+CA64+CB64+CC64+CD64+CE64+CP64+CQ64+CR64+CS64+CT64+CU64+CV64+CW64+CX64+CY64+DJ64+DL64+DN64+DO64+DR64+DS64+DT64+DU64+DV64+DW64)</f>
        <v>1</v>
      </c>
      <c r="EG64" s="7"/>
      <c r="EH64" s="8">
        <f>SUM(J64+K64+P64+Q64+T64+U64+X64+Y64+AA64+AB64+AE64+AF64+AH64+AI64+AJ64+AL64+AM64+AN64+AP64+AQ64+AR64+AS64+AT64+AV64+AW64+AX64+AZ64+BA64+BB64+BG64+BH64+BI64+BL64+BQ64+BR64+BS64+BW64+BX64+BY64+CG64+CH64+CI64+CP64+CV64+CW64+CZ64+DF64+DG64+DL64+DM64+DN64+DO64+DP64+DQ64+DT64+DW64+DZ64+EC64)</f>
        <v>7</v>
      </c>
      <c r="EI64" s="21">
        <f>SUM(L64+M64+N64+O64+R64+S64+V64+W64+Z64+AC64+AD64+AG64+BC64+BD64+BE64+BJ64+BK64+BM64+BN64+BO64+BT64+BU64+BV64+CF64+CM64+CQ64+CR64+CS64+CC64+CX64+DA64+DB64+DC64+DH64+DR64+DS64+DU64+DV64+DX64+DY64+EA64+EB64)</f>
        <v>0</v>
      </c>
      <c r="EJ64" s="8">
        <f>SUM(BZ64+CA64+CB64+CJ64+CK64+CL64)</f>
        <v>0</v>
      </c>
      <c r="EK64" s="8">
        <f>SUM(D64+E64+F64+G64+H64+I64+AK64+AO64+AU64+AY64+BF64+BP64+CD64+CE64+CN64+CO64+CT64+CU64+CY64+DD64+DE64+DI64+DJ64+DK64)</f>
        <v>0</v>
      </c>
      <c r="EL64" s="7"/>
      <c r="EM64" s="8">
        <f>SUM(N64+O64+P64+Q64+W64+AE64+AF64+AG64+AJ64+AN64+AT64+AX64+BB64+BE64+BI64+BL64+BO64+BS64+BW64+CA64+CC64+CG64+CK64+CM64+CR64+CV64+CX64+DB64+DF64+DH64+DN64+DP64+DR64+DS64+DT64+DX64+DY64+DZ64)</f>
        <v>0</v>
      </c>
      <c r="EN64" s="8">
        <f>SUM(R64+S64+T64+U64+AA64+AB64+AC64+AD64+AI64+AM64+AQ64+AS64+AW64+BA64+BD64+BH64+BK64+BN64+BR64+BU64+BV64+BX64+BZ64+CF64+CH64+CJ64+CQ64+CW64+DA64+DG64+DO64+DQ64+DV64+DW64+EB64+EC64)</f>
        <v>7</v>
      </c>
      <c r="EO64" s="8">
        <f>SUM(K64+L64+M64+V64+X64+Y64+Z64+AH64+AL64+AP64+AR64+AV64+AZ64+BC64+BG64+BJ64+BM64+BQ64+BT64+BY64+CB64+CI64+CL64+CP64+CS64+CZ64+DC64+DL64+DM64+DU64+EA64)</f>
        <v>0</v>
      </c>
      <c r="EP64" s="7"/>
      <c r="EQ64" s="8">
        <f>SUM(D64+G64+J64+K64+V64+W64+Z64+AA64+AB64+AC64+AD64+AE64+AF64+AG64+CP64+CZ64+DJ64+DK64+DR64+DS64+DT64+DU64+DV64+DW64+DX64+DY64+DZ64+EA64+EB64+EC64)</f>
        <v>0</v>
      </c>
      <c r="ER64" s="8">
        <f>SUM(AP64+AQ64+AZ64+BA64+BB64+BC64+BD64+BE64+BF64+BL64+BM64+BN64+BO64+BP64)</f>
        <v>0</v>
      </c>
      <c r="ES64" s="8">
        <f>SUM(E64+F64+H64+I64+L64+M64+N64+O64+P64+Q64+R64+S64+T64+U64+AH64+AR64+CQ64+CR64+CS64+CT64+CU64+CV64+CW64+DA64+DB64+DC64+DD64+DE64+DF64+DG64)</f>
        <v>0</v>
      </c>
      <c r="ET64" s="8">
        <f>SUM(BV64+BW64+BX64+BY64+CF64+CG64+CH64+CI64+CX64+CY64+DH64+DI64)</f>
        <v>0</v>
      </c>
      <c r="EU64" s="8">
        <f>SUM(AI64+AJ64+AK64+AS64+AT64+AU64+DM64+DL64+X64+Y64)</f>
        <v>7</v>
      </c>
      <c r="EV64" s="8">
        <f>SUM(BG64+BH64+BI64+BJ64+BK64+BQ64+BR64+BS64+BT64+BU64+BZ64+CA64+CB64+CC64+CD64+CE64+CJ64+CK64+CL64+CM64+CN64+CO64)</f>
        <v>0</v>
      </c>
      <c r="EW64" s="8">
        <f>SUM(DN64+DO64+DP64+DQ64)</f>
        <v>0</v>
      </c>
      <c r="EX64" s="8">
        <f>SUM(AL64+AM64+AN64+AO64+AV64+AW64+AX64+AY64)</f>
        <v>0</v>
      </c>
      <c r="EY64" s="7"/>
      <c r="EZ64" s="8">
        <f>SUM(K64+M64+O64+Q64+S64+U64+W64+Y64+Z64+AB64+AD64+AF64+AR64+AS64+AT64+AV64+AW64+AX64+AZ64+BA64+BL64+BM64+BN64+BO64+BQ64+BR64+BS64+BT64+BU64+CF64+CG64+CH64+CI64+CJ64+CK64+CL64+CM64+CZ64+DA64+DB64+DC64+DF64+DG64+DH64+DM64+DP64+DQ64+DX64+DY64+DZ64+EA64+EB64+EC64)</f>
        <v>6</v>
      </c>
      <c r="FA64" s="8">
        <f>SUM(J64+L64+N64+P64+R64+T64+V64+X64+AA64+AC64+AE64+AG64+AH64+AI64+AJ64+AL64+AM64+AN64+AP64+AQ64+BB64+BC64+BD64+BE64+BG64+BH64+BI64+BJ64+BK64+BV64+BW64+BX64+BY64+CC64+CB64+CA64+BZ64+CP64+CQ64+CR64+CS64+CV64+CW64+CX64+DL64+DN64+DO64+DR64+DS64+DT64+DU64+DV64+DW64)</f>
        <v>1</v>
      </c>
      <c r="FB64" s="8">
        <f>SUM(F64+G64+H64+AU64+AY64+BP64+CN64+CO64+DD64+DE64+DI64+DK64)</f>
        <v>0</v>
      </c>
      <c r="FC64" s="8">
        <f>SUM(D64+E64+I64+AK64+AO64+BF64+CD64+CE64+CT64+CU64+CY64+DJ64)</f>
        <v>0</v>
      </c>
      <c r="FD64" s="8">
        <f t="shared" si="2"/>
        <v>0</v>
      </c>
      <c r="FE64" s="8"/>
      <c r="FF64" s="8"/>
    </row>
    <row r="65" spans="1:162">
      <c r="A65" s="8" t="s">
        <v>221</v>
      </c>
      <c r="B65" s="8">
        <f t="shared" si="5"/>
        <v>3</v>
      </c>
      <c r="C65" s="8">
        <f t="shared" si="6"/>
        <v>6</v>
      </c>
      <c r="D65" s="16">
        <v>0</v>
      </c>
      <c r="E65" s="16">
        <v>0</v>
      </c>
      <c r="F65" s="17">
        <v>0</v>
      </c>
      <c r="G65" s="16">
        <v>0</v>
      </c>
      <c r="H65" s="17">
        <v>0</v>
      </c>
      <c r="I65" s="16">
        <v>0</v>
      </c>
      <c r="J65" s="16">
        <v>0</v>
      </c>
      <c r="K65" s="8">
        <v>0</v>
      </c>
      <c r="L65" s="16">
        <v>0</v>
      </c>
      <c r="M65" s="8">
        <v>0</v>
      </c>
      <c r="N65" s="16">
        <v>0</v>
      </c>
      <c r="O65" s="8">
        <v>0</v>
      </c>
      <c r="P65" s="16">
        <v>0</v>
      </c>
      <c r="Q65" s="8">
        <v>0</v>
      </c>
      <c r="R65" s="16">
        <v>0</v>
      </c>
      <c r="S65" s="8">
        <v>0</v>
      </c>
      <c r="T65" s="16">
        <v>0</v>
      </c>
      <c r="U65" s="8">
        <v>0</v>
      </c>
      <c r="V65" s="16">
        <v>0</v>
      </c>
      <c r="W65" s="8">
        <v>0</v>
      </c>
      <c r="X65" s="16">
        <v>0</v>
      </c>
      <c r="Y65" s="8">
        <v>0</v>
      </c>
      <c r="Z65" s="8">
        <v>0</v>
      </c>
      <c r="AA65" s="16">
        <v>0</v>
      </c>
      <c r="AB65" s="8">
        <v>0</v>
      </c>
      <c r="AC65" s="16">
        <v>0</v>
      </c>
      <c r="AD65" s="8">
        <v>0</v>
      </c>
      <c r="AE65" s="16">
        <v>0</v>
      </c>
      <c r="AF65" s="8">
        <v>0</v>
      </c>
      <c r="AG65" s="16">
        <v>0</v>
      </c>
      <c r="AH65" s="16">
        <v>0</v>
      </c>
      <c r="AI65" s="16">
        <v>3</v>
      </c>
      <c r="AJ65" s="16">
        <v>1</v>
      </c>
      <c r="AK65" s="16">
        <v>0</v>
      </c>
      <c r="AL65" s="16">
        <v>0</v>
      </c>
      <c r="AM65" s="16">
        <v>0</v>
      </c>
      <c r="AN65" s="16">
        <v>0</v>
      </c>
      <c r="AO65" s="16">
        <v>0</v>
      </c>
      <c r="AP65" s="16">
        <v>0</v>
      </c>
      <c r="AQ65" s="16">
        <v>0</v>
      </c>
      <c r="AR65" s="8">
        <v>0</v>
      </c>
      <c r="AS65" s="8">
        <v>2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16">
        <v>0</v>
      </c>
      <c r="BC65" s="16">
        <v>0</v>
      </c>
      <c r="BD65" s="16">
        <v>0</v>
      </c>
      <c r="BE65" s="16">
        <v>0</v>
      </c>
      <c r="BF65" s="16">
        <v>0</v>
      </c>
      <c r="BG65" s="16">
        <v>0</v>
      </c>
      <c r="BH65" s="16">
        <v>0</v>
      </c>
      <c r="BI65" s="16">
        <v>0</v>
      </c>
      <c r="BJ65" s="16">
        <v>0</v>
      </c>
      <c r="BK65" s="16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8">
        <v>0</v>
      </c>
      <c r="BU65" s="8">
        <v>0</v>
      </c>
      <c r="BV65" s="16">
        <v>0</v>
      </c>
      <c r="BW65" s="16">
        <v>0</v>
      </c>
      <c r="BX65" s="16">
        <v>0</v>
      </c>
      <c r="BY65" s="16">
        <v>0</v>
      </c>
      <c r="BZ65" s="16">
        <v>0</v>
      </c>
      <c r="CA65" s="16">
        <v>0</v>
      </c>
      <c r="CB65" s="16">
        <v>0</v>
      </c>
      <c r="CC65" s="16">
        <v>0</v>
      </c>
      <c r="CD65" s="16">
        <v>0</v>
      </c>
      <c r="CE65" s="16">
        <v>0</v>
      </c>
      <c r="CF65" s="8">
        <v>0</v>
      </c>
      <c r="CG65" s="8">
        <v>0</v>
      </c>
      <c r="CH65" s="8">
        <v>0</v>
      </c>
      <c r="CI65" s="8">
        <v>0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16">
        <v>0</v>
      </c>
      <c r="CQ65" s="16">
        <v>0</v>
      </c>
      <c r="CR65" s="16">
        <v>0</v>
      </c>
      <c r="CS65" s="16">
        <v>0</v>
      </c>
      <c r="CT65" s="16">
        <v>0</v>
      </c>
      <c r="CU65" s="16">
        <v>0</v>
      </c>
      <c r="CV65" s="16">
        <v>0</v>
      </c>
      <c r="CW65" s="16">
        <v>0</v>
      </c>
      <c r="CX65" s="16">
        <v>0</v>
      </c>
      <c r="CY65" s="16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</v>
      </c>
      <c r="DF65" s="8">
        <v>0</v>
      </c>
      <c r="DG65" s="8">
        <v>0</v>
      </c>
      <c r="DH65" s="8">
        <v>0</v>
      </c>
      <c r="DI65" s="8">
        <v>0</v>
      </c>
      <c r="DJ65" s="16">
        <v>0</v>
      </c>
      <c r="DK65" s="8">
        <v>0</v>
      </c>
      <c r="DL65" s="16">
        <v>0</v>
      </c>
      <c r="DM65" s="8">
        <v>0</v>
      </c>
      <c r="DN65" s="16">
        <v>0</v>
      </c>
      <c r="DO65" s="16">
        <v>0</v>
      </c>
      <c r="DP65" s="8">
        <v>0</v>
      </c>
      <c r="DQ65" s="8">
        <v>0</v>
      </c>
      <c r="DR65" s="16">
        <v>0</v>
      </c>
      <c r="DS65" s="16">
        <v>0</v>
      </c>
      <c r="DT65" s="16">
        <v>0</v>
      </c>
      <c r="DU65" s="16">
        <v>0</v>
      </c>
      <c r="DV65" s="16">
        <v>0</v>
      </c>
      <c r="DW65" s="16">
        <v>0</v>
      </c>
      <c r="DX65" s="8">
        <v>0</v>
      </c>
      <c r="DY65" s="8">
        <v>0</v>
      </c>
      <c r="DZ65" s="8">
        <v>0</v>
      </c>
      <c r="EA65" s="8">
        <v>0</v>
      </c>
      <c r="EB65" s="8">
        <v>0</v>
      </c>
      <c r="EC65" s="8">
        <v>0</v>
      </c>
      <c r="ED65" s="7"/>
      <c r="EE65" s="8">
        <f>SUM(F65+G65+H65+K65+M65+O65+Q65+S65+U65+W65+Y65+Z65+AB65+AD65+AF65+AR65+AS65+AT65+AU65+AV65+AW65+AX65+AY65+AZ65+BA65+BL65+BM65+BN65+BO65+BP65+BQ65+BR65+BS65+BT65+BU65+CF65+CG65+CH65+CI65+CJ65+CK65+CL65+CM65+CN65+CO65+CZ65+DA65+DB65+DC65+DD65+DE65+DF65+DG65+DH65+DI65+DK65+DM65+DP65+DQ65+DX65+DY65+DZ65+EA65+EB65+EC65)</f>
        <v>2</v>
      </c>
      <c r="EF65" s="8">
        <f>SUM(D65+E65+I65+J65+L65+N65+P65+R65+T65+V65+X65+AA65+AC65+AE65+AG65+AH65+AI65+AJ65+AK65+AL65+AM65+AN65+AO65+AP65+AQ65+BB65+BC65+BD65+BE65+BF65+BG65+BH65+BI65+BJ65+BK65+BV65+BW65+BX65+BY65+BZ65+CA65+CB65+CC65+CD65+CE65+CP65+CQ65+CR65+CS65+CT65+CU65+CV65+CW65+CX65+CY65+DJ65+DL65+DN65+DO65+DR65+DS65+DT65+DU65+DV65+DW65)</f>
        <v>4</v>
      </c>
      <c r="EG65" s="7"/>
      <c r="EH65" s="8">
        <f>SUM(J65+K65+P65+Q65+T65+U65+X65+Y65+AA65+AB65+AE65+AF65+AH65+AI65+AJ65+AL65+AM65+AN65+AP65+AQ65+AR65+AS65+AT65+AV65+AW65+AX65+AZ65+BA65+BB65+BG65+BH65+BI65+BL65+BQ65+BR65+BS65+BW65+BX65+BY65+CG65+CH65+CI65+CP65+CV65+CW65+CZ65+DF65+DG65+DL65+DM65+DN65+DO65+DP65+DQ65+DT65+DW65+DZ65+EC65)</f>
        <v>6</v>
      </c>
      <c r="EI65" s="21">
        <f>SUM(L65+M65+N65+O65+R65+S65+V65+W65+Z65+AC65+AD65+AG65+BC65+BD65+BE65+BJ65+BK65+BM65+BN65+BO65+BT65+BU65+BV65+CF65+CM65+CQ65+CR65+CS65+CC65+CX65+DA65+DB65+DC65+DH65+DR65+DS65+DU65+DV65+DX65+DY65+EA65+EB65)</f>
        <v>0</v>
      </c>
      <c r="EJ65" s="8">
        <f>SUM(BZ65+CA65+CB65+CJ65+CK65+CL65)</f>
        <v>0</v>
      </c>
      <c r="EK65" s="8">
        <f>SUM(D65+E65+F65+G65+H65+I65+AK65+AO65+AU65+AY65+BF65+BP65+CD65+CE65+CN65+CO65+CT65+CU65+CY65+DD65+DE65+DI65+DJ65+DK65)</f>
        <v>0</v>
      </c>
      <c r="EL65" s="7"/>
      <c r="EM65" s="8">
        <f>SUM(N65+O65+P65+Q65+W65+AE65+AF65+AG65+AJ65+AN65+AT65+AX65+BB65+BE65+BI65+BL65+BO65+BS65+BW65+CA65+CC65+CG65+CK65+CM65+CR65+CV65+CX65+DB65+DF65+DH65+DN65+DP65+DR65+DS65+DT65+DX65+DY65+DZ65)</f>
        <v>1</v>
      </c>
      <c r="EN65" s="8">
        <f>SUM(R65+S65+T65+U65+AA65+AB65+AC65+AD65+AI65+AM65+AQ65+AS65+AW65+BA65+BD65+BH65+BK65+BN65+BR65+BU65+BV65+BX65+BZ65+CF65+CH65+CJ65+CQ65+CW65+DA65+DG65+DO65+DQ65+DV65+DW65+EB65+EC65)</f>
        <v>5</v>
      </c>
      <c r="EO65" s="8">
        <f>SUM(K65+L65+M65+V65+X65+Y65+Z65+AH65+AL65+AP65+AR65+AV65+AZ65+BC65+BG65+BJ65+BM65+BQ65+BT65+BY65+CB65+CI65+CL65+CP65+CS65+CZ65+DC65+DL65+DM65+DU65+EA65)</f>
        <v>0</v>
      </c>
      <c r="EP65" s="7"/>
      <c r="EQ65" s="8">
        <f>SUM(D65+G65+J65+K65+V65+W65+Z65+AA65+AB65+AC65+AD65+AE65+AF65+AG65+CP65+CZ65+DJ65+DK65+DR65+DS65+DT65+DU65+DV65+DW65+DX65+DY65+DZ65+EA65+EB65+EC65)</f>
        <v>0</v>
      </c>
      <c r="ER65" s="8">
        <f>SUM(AP65+AQ65+AZ65+BA65+BB65+BC65+BD65+BE65+BF65+BL65+BM65+BN65+BO65+BP65)</f>
        <v>0</v>
      </c>
      <c r="ES65" s="8">
        <f>SUM(E65+F65+H65+I65+L65+M65+N65+O65+P65+Q65+R65+S65+T65+U65+AH65+AR65+CQ65+CR65+CS65+CT65+CU65+CV65+CW65+DA65+DB65+DC65+DD65+DE65+DF65+DG65)</f>
        <v>0</v>
      </c>
      <c r="ET65" s="8">
        <f>SUM(BV65+BW65+BX65+BY65+CF65+CG65+CH65+CI65+CX65+CY65+DH65+DI65)</f>
        <v>0</v>
      </c>
      <c r="EU65" s="8">
        <f>SUM(AI65+AJ65+AK65+AS65+AT65+AU65+DM65+DL65+X65+Y65)</f>
        <v>6</v>
      </c>
      <c r="EV65" s="8">
        <f>SUM(BG65+BH65+BI65+BJ65+BK65+BQ65+BR65+BS65+BT65+BU65+BZ65+CA65+CB65+CC65+CD65+CE65+CJ65+CK65+CL65+CM65+CN65+CO65)</f>
        <v>0</v>
      </c>
      <c r="EW65" s="8">
        <f>SUM(DN65+DO65+DP65+DQ65)</f>
        <v>0</v>
      </c>
      <c r="EX65" s="8">
        <f>SUM(AL65+AM65+AN65+AO65+AV65+AW65+AX65+AY65)</f>
        <v>0</v>
      </c>
      <c r="EY65" s="7"/>
      <c r="EZ65" s="8">
        <f>SUM(K65+M65+O65+Q65+S65+U65+W65+Y65+Z65+AB65+AD65+AF65+AR65+AS65+AT65+AV65+AW65+AX65+AZ65+BA65+BL65+BM65+BN65+BO65+BQ65+BR65+BS65+BT65+BU65+CF65+CG65+CH65+CI65+CJ65+CK65+CL65+CM65+CZ65+DA65+DB65+DC65+DF65+DG65+DH65+DM65+DP65+DQ65+DX65+DY65+DZ65+EA65+EB65+EC65)</f>
        <v>2</v>
      </c>
      <c r="FA65" s="8">
        <f>SUM(J65+L65+N65+P65+R65+T65+V65+X65+AA65+AC65+AE65+AG65+AH65+AI65+AJ65+AL65+AM65+AN65+AP65+AQ65+BB65+BC65+BD65+BE65+BG65+BH65+BI65+BJ65+BK65+BV65+BW65+BX65+BY65+CC65+CB65+CA65+BZ65+CP65+CQ65+CR65+CS65+CV65+CW65+CX65+DL65+DN65+DO65+DR65+DS65+DT65+DU65+DV65+DW65)</f>
        <v>4</v>
      </c>
      <c r="FB65" s="8">
        <f>SUM(F65+G65+H65+AU65+AY65+BP65+CN65+CO65+DD65+DE65+DI65+DK65)</f>
        <v>0</v>
      </c>
      <c r="FC65" s="8">
        <f>SUM(D65+E65+I65+AK65+AO65+BF65+CD65+CE65+CT65+CU65+CY65+DJ65)</f>
        <v>0</v>
      </c>
      <c r="FD65" s="8">
        <f t="shared" si="2"/>
        <v>0</v>
      </c>
      <c r="FE65" s="8"/>
      <c r="FF65" s="8"/>
    </row>
    <row r="66" spans="1:162">
      <c r="A66" s="8" t="s">
        <v>222</v>
      </c>
      <c r="B66" s="8">
        <f t="shared" si="5"/>
        <v>2</v>
      </c>
      <c r="C66" s="8">
        <f t="shared" si="6"/>
        <v>2</v>
      </c>
      <c r="D66" s="16">
        <v>0</v>
      </c>
      <c r="E66" s="16">
        <v>0</v>
      </c>
      <c r="F66" s="17">
        <v>0</v>
      </c>
      <c r="G66" s="16">
        <v>0</v>
      </c>
      <c r="H66" s="17">
        <v>0</v>
      </c>
      <c r="I66" s="16">
        <v>0</v>
      </c>
      <c r="J66" s="16">
        <v>0</v>
      </c>
      <c r="K66" s="8">
        <v>0</v>
      </c>
      <c r="L66" s="16">
        <v>0</v>
      </c>
      <c r="M66" s="8">
        <v>0</v>
      </c>
      <c r="N66" s="16">
        <v>0</v>
      </c>
      <c r="O66" s="8">
        <v>0</v>
      </c>
      <c r="P66" s="16">
        <v>0</v>
      </c>
      <c r="Q66" s="8">
        <v>0</v>
      </c>
      <c r="R66" s="16">
        <v>0</v>
      </c>
      <c r="S66" s="8">
        <v>0</v>
      </c>
      <c r="T66" s="16">
        <v>0</v>
      </c>
      <c r="U66" s="8">
        <v>0</v>
      </c>
      <c r="V66" s="16">
        <v>0</v>
      </c>
      <c r="W66" s="8">
        <v>0</v>
      </c>
      <c r="X66" s="16">
        <v>0</v>
      </c>
      <c r="Y66" s="8">
        <v>0</v>
      </c>
      <c r="Z66" s="8">
        <v>0</v>
      </c>
      <c r="AA66" s="16">
        <v>0</v>
      </c>
      <c r="AB66" s="8">
        <v>0</v>
      </c>
      <c r="AC66" s="16">
        <v>0</v>
      </c>
      <c r="AD66" s="8">
        <v>0</v>
      </c>
      <c r="AE66" s="16">
        <v>0</v>
      </c>
      <c r="AF66" s="8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8">
        <v>0</v>
      </c>
      <c r="AS66" s="8">
        <v>0</v>
      </c>
      <c r="AT66" s="8">
        <v>1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1</v>
      </c>
      <c r="CA66" s="16">
        <v>0</v>
      </c>
      <c r="CB66" s="16">
        <v>0</v>
      </c>
      <c r="CC66" s="16">
        <v>0</v>
      </c>
      <c r="CD66" s="16">
        <v>0</v>
      </c>
      <c r="CE66" s="16">
        <v>0</v>
      </c>
      <c r="CF66" s="8">
        <v>0</v>
      </c>
      <c r="CG66" s="8">
        <v>0</v>
      </c>
      <c r="CH66" s="8">
        <v>0</v>
      </c>
      <c r="CI66" s="8">
        <v>0</v>
      </c>
      <c r="CJ66" s="8">
        <v>0</v>
      </c>
      <c r="CK66" s="8">
        <v>0</v>
      </c>
      <c r="CL66" s="8">
        <v>0</v>
      </c>
      <c r="CM66" s="8">
        <v>0</v>
      </c>
      <c r="CN66" s="8">
        <v>0</v>
      </c>
      <c r="CO66" s="8">
        <v>0</v>
      </c>
      <c r="CP66" s="16">
        <v>0</v>
      </c>
      <c r="CQ66" s="16">
        <v>0</v>
      </c>
      <c r="CR66" s="16">
        <v>0</v>
      </c>
      <c r="CS66" s="16">
        <v>0</v>
      </c>
      <c r="CT66" s="16">
        <v>0</v>
      </c>
      <c r="CU66" s="16">
        <v>0</v>
      </c>
      <c r="CV66" s="16">
        <v>0</v>
      </c>
      <c r="CW66" s="16">
        <v>0</v>
      </c>
      <c r="CX66" s="16">
        <v>0</v>
      </c>
      <c r="CY66" s="16">
        <v>0</v>
      </c>
      <c r="CZ66" s="8">
        <v>0</v>
      </c>
      <c r="DA66" s="8">
        <v>0</v>
      </c>
      <c r="DB66" s="8">
        <v>0</v>
      </c>
      <c r="DC66" s="8">
        <v>0</v>
      </c>
      <c r="DD66" s="8">
        <v>0</v>
      </c>
      <c r="DE66" s="8">
        <v>0</v>
      </c>
      <c r="DF66" s="8">
        <v>0</v>
      </c>
      <c r="DG66" s="8">
        <v>0</v>
      </c>
      <c r="DH66" s="8">
        <v>0</v>
      </c>
      <c r="DI66" s="8">
        <v>0</v>
      </c>
      <c r="DJ66" s="16">
        <v>0</v>
      </c>
      <c r="DK66" s="8">
        <v>0</v>
      </c>
      <c r="DL66" s="16">
        <v>0</v>
      </c>
      <c r="DM66" s="8">
        <v>0</v>
      </c>
      <c r="DN66" s="16">
        <v>0</v>
      </c>
      <c r="DO66" s="16">
        <v>0</v>
      </c>
      <c r="DP66" s="8">
        <v>0</v>
      </c>
      <c r="DQ66" s="8">
        <v>0</v>
      </c>
      <c r="DR66" s="16">
        <v>0</v>
      </c>
      <c r="DS66" s="16">
        <v>0</v>
      </c>
      <c r="DT66" s="16">
        <v>0</v>
      </c>
      <c r="DU66" s="16">
        <v>0</v>
      </c>
      <c r="DV66" s="16">
        <v>0</v>
      </c>
      <c r="DW66" s="16">
        <v>0</v>
      </c>
      <c r="DX66" s="8">
        <v>0</v>
      </c>
      <c r="DY66" s="8">
        <v>0</v>
      </c>
      <c r="DZ66" s="8">
        <v>0</v>
      </c>
      <c r="EA66" s="8">
        <v>0</v>
      </c>
      <c r="EB66" s="8">
        <v>0</v>
      </c>
      <c r="EC66" s="8">
        <v>0</v>
      </c>
      <c r="ED66" s="7"/>
      <c r="EE66" s="8">
        <f>SUM(F66+G66+H66+K66+M66+O66+Q66+S66+U66+W66+Y66+Z66+AB66+AD66+AF66+AR66+AS66+AT66+AU66+AV66+AW66+AX66+AY66+AZ66+BA66+BL66+BM66+BN66+BO66+BP66+BQ66+BR66+BS66+BT66+BU66+CF66+CG66+CH66+CI66+CJ66+CK66+CL66+CM66+CN66+CO66+CZ66+DA66+DB66+DC66+DD66+DE66+DF66+DG66+DH66+DI66+DK66+DM66+DP66+DQ66+DX66+DY66+DZ66+EA66+EB66+EC66)</f>
        <v>1</v>
      </c>
      <c r="EF66" s="8">
        <f>SUM(D66+E66+I66+J66+L66+N66+P66+R66+T66+V66+X66+AA66+AC66+AE66+AG66+AH66+AI66+AJ66+AK66+AL66+AM66+AN66+AO66+AP66+AQ66+BB66+BC66+BD66+BE66+BF66+BG66+BH66+BI66+BJ66+BK66+BV66+BW66+BX66+BY66+BZ66+CA66+CB66+CC66+CD66+CE66+CP66+CQ66+CR66+CS66+CT66+CU66+CV66+CW66+CX66+CY66+DJ66+DL66+DN66+DO66+DR66+DS66+DT66+DU66+DV66+DW66)</f>
        <v>1</v>
      </c>
      <c r="EG66" s="7"/>
      <c r="EH66" s="8">
        <f>SUM(J66+K66+P66+Q66+T66+U66+X66+Y66+AA66+AB66+AE66+AF66+AH66+AI66+AJ66+AL66+AM66+AN66+AP66+AQ66+AR66+AS66+AT66+AV66+AW66+AX66+AZ66+BA66+BB66+BG66+BH66+BI66+BL66+BQ66+BR66+BS66+BW66+BX66+BY66+CG66+CH66+CI66+CP66+CV66+CW66+CZ66+DF66+DG66+DL66+DM66+DN66+DO66+DP66+DQ66+DT66+DW66+DZ66+EC66)</f>
        <v>1</v>
      </c>
      <c r="EI66" s="21">
        <f>SUM(L66+M66+N66+O66+R66+S66+V66+W66+Z66+AC66+AD66+AG66+BC66+BD66+BE66+BJ66+BK66+BM66+BN66+BO66+BT66+BU66+BV66+CF66+CM66+CQ66+CR66+CS66+CC66+CX66+DA66+DB66+DC66+DH66+DR66+DS66+DU66+DV66+DX66+DY66+EA66+EB66)</f>
        <v>0</v>
      </c>
      <c r="EJ66" s="8">
        <f>SUM(BZ66+CA66+CB66+CJ66+CK66+CL66)</f>
        <v>1</v>
      </c>
      <c r="EK66" s="8">
        <f>SUM(D66+E66+F66+G66+H66+I66+AK66+AO66+AU66+AY66+BF66+BP66+CD66+CE66+CN66+CO66+CT66+CU66+CY66+DD66+DE66+DI66+DJ66+DK66)</f>
        <v>0</v>
      </c>
      <c r="EL66" s="7"/>
      <c r="EM66" s="8">
        <f>SUM(N66+O66+P66+Q66+W66+AE66+AF66+AG66+AJ66+AN66+AT66+AX66+BB66+BE66+BI66+BL66+BO66+BS66+BW66+CA66+CC66+CG66+CK66+CM66+CR66+CV66+CX66+DB66+DF66+DH66+DN66+DP66+DR66+DS66+DT66+DX66+DY66+DZ66)</f>
        <v>1</v>
      </c>
      <c r="EN66" s="8">
        <f>SUM(R66+S66+T66+U66+AA66+AB66+AC66+AD66+AI66+AM66+AQ66+AS66+AW66+BA66+BD66+BH66+BK66+BN66+BR66+BU66+BV66+BX66+BZ66+CF66+CH66+CJ66+CQ66+CW66+DA66+DG66+DO66+DQ66+DV66+DW66+EB66+EC66)</f>
        <v>1</v>
      </c>
      <c r="EO66" s="8">
        <f>SUM(K66+L66+M66+V66+X66+Y66+Z66+AH66+AL66+AP66+AR66+AV66+AZ66+BC66+BG66+BJ66+BM66+BQ66+BT66+BY66+CB66+CI66+CL66+CP66+CS66+CZ66+DC66+DL66+DM66+DU66+EA66)</f>
        <v>0</v>
      </c>
      <c r="EP66" s="7"/>
      <c r="EQ66" s="8">
        <f>SUM(D66+G66+J66+K66+V66+W66+Z66+AA66+AB66+AC66+AD66+AE66+AF66+AG66+CP66+CZ66+DJ66+DK66+DR66+DS66+DT66+DU66+DV66+DW66+DX66+DY66+DZ66+EA66+EB66+EC66)</f>
        <v>0</v>
      </c>
      <c r="ER66" s="8">
        <f>SUM(AP66+AQ66+AZ66+BA66+BB66+BC66+BD66+BE66+BF66+BL66+BM66+BN66+BO66+BP66)</f>
        <v>0</v>
      </c>
      <c r="ES66" s="8">
        <f>SUM(E66+F66+H66+I66+L66+M66+N66+O66+P66+Q66+R66+S66+T66+U66+AH66+AR66+CQ66+CR66+CS66+CT66+CU66+CV66+CW66+DA66+DB66+DC66+DD66+DE66+DF66+DG66)</f>
        <v>0</v>
      </c>
      <c r="ET66" s="8">
        <f>SUM(BV66+BW66+BX66+BY66+CF66+CG66+CH66+CI66+CX66+CY66+DH66+DI66)</f>
        <v>0</v>
      </c>
      <c r="EU66" s="8">
        <f>SUM(AI66+AJ66+AK66+AS66+AT66+AU66+DM66+DL66+X66+Y66)</f>
        <v>1</v>
      </c>
      <c r="EV66" s="8">
        <f>SUM(BG66+BH66+BI66+BJ66+BK66+BQ66+BR66+BS66+BT66+BU66+BZ66+CA66+CB66+CC66+CD66+CE66+CJ66+CK66+CL66+CM66+CN66+CO66)</f>
        <v>1</v>
      </c>
      <c r="EW66" s="8">
        <f>SUM(DN66+DO66+DP66+DQ66)</f>
        <v>0</v>
      </c>
      <c r="EX66" s="8">
        <f>SUM(AL66+AM66+AN66+AO66+AV66+AW66+AX66+AY66)</f>
        <v>0</v>
      </c>
      <c r="EY66" s="7"/>
      <c r="EZ66" s="8">
        <f>SUM(K66+M66+O66+Q66+S66+U66+W66+Y66+Z66+AB66+AD66+AF66+AR66+AS66+AT66+AV66+AW66+AX66+AZ66+BA66+BL66+BM66+BN66+BO66+BQ66+BR66+BS66+BT66+BU66+CF66+CG66+CH66+CI66+CJ66+CK66+CL66+CM66+CZ66+DA66+DB66+DC66+DF66+DG66+DH66+DM66+DP66+DQ66+DX66+DY66+DZ66+EA66+EB66+EC66)</f>
        <v>1</v>
      </c>
      <c r="FA66" s="8">
        <f>SUM(J66+L66+N66+P66+R66+T66+V66+X66+AA66+AC66+AE66+AG66+AH66+AI66+AJ66+AL66+AM66+AN66+AP66+AQ66+BB66+BC66+BD66+BE66+BG66+BH66+BI66+BJ66+BK66+BV66+BW66+BX66+BY66+CC66+CB66+CA66+BZ66+CP66+CQ66+CR66+CS66+CV66+CW66+CX66+DL66+DN66+DO66+DR66+DS66+DT66+DU66+DV66+DW66)</f>
        <v>1</v>
      </c>
      <c r="FB66" s="8">
        <f>SUM(F66+G66+H66+AU66+AY66+BP66+CN66+CO66+DD66+DE66+DI66+DK66)</f>
        <v>0</v>
      </c>
      <c r="FC66" s="8">
        <f>SUM(D66+E66+I66+AK66+AO66+BF66+CD66+CE66+CT66+CU66+CY66+DJ66)</f>
        <v>0</v>
      </c>
      <c r="FD66" s="8">
        <f t="shared" si="2"/>
        <v>0</v>
      </c>
      <c r="FE66" s="8"/>
      <c r="FF66" s="8"/>
    </row>
    <row r="67" spans="1:162">
      <c r="A67" s="8" t="s">
        <v>223</v>
      </c>
      <c r="B67" s="8">
        <f t="shared" si="5"/>
        <v>2</v>
      </c>
      <c r="C67" s="8">
        <f t="shared" si="6"/>
        <v>3</v>
      </c>
      <c r="D67" s="16">
        <v>0</v>
      </c>
      <c r="E67" s="16">
        <v>0</v>
      </c>
      <c r="F67" s="17">
        <v>0</v>
      </c>
      <c r="G67" s="16">
        <v>0</v>
      </c>
      <c r="H67" s="17">
        <v>0</v>
      </c>
      <c r="I67" s="16">
        <v>0</v>
      </c>
      <c r="J67" s="16">
        <v>0</v>
      </c>
      <c r="K67" s="8">
        <v>0</v>
      </c>
      <c r="L67" s="16">
        <v>0</v>
      </c>
      <c r="M67" s="8">
        <v>0</v>
      </c>
      <c r="N67" s="16">
        <v>0</v>
      </c>
      <c r="O67" s="8">
        <v>0</v>
      </c>
      <c r="P67" s="16">
        <v>0</v>
      </c>
      <c r="Q67" s="8">
        <v>0</v>
      </c>
      <c r="R67" s="16">
        <v>0</v>
      </c>
      <c r="S67" s="8">
        <v>0</v>
      </c>
      <c r="T67" s="16">
        <v>0</v>
      </c>
      <c r="U67" s="8">
        <v>0</v>
      </c>
      <c r="V67" s="16">
        <v>0</v>
      </c>
      <c r="W67" s="8">
        <v>0</v>
      </c>
      <c r="X67" s="16">
        <v>0</v>
      </c>
      <c r="Y67" s="8">
        <v>0</v>
      </c>
      <c r="Z67" s="8">
        <v>0</v>
      </c>
      <c r="AA67" s="16">
        <v>0</v>
      </c>
      <c r="AB67" s="8">
        <v>0</v>
      </c>
      <c r="AC67" s="16">
        <v>0</v>
      </c>
      <c r="AD67" s="8">
        <v>0</v>
      </c>
      <c r="AE67" s="16">
        <v>0</v>
      </c>
      <c r="AF67" s="8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0</v>
      </c>
      <c r="AQ67" s="16">
        <v>0</v>
      </c>
      <c r="AR67" s="8">
        <v>0</v>
      </c>
      <c r="AS67" s="8">
        <v>1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16">
        <v>0</v>
      </c>
      <c r="BW67" s="16">
        <v>0</v>
      </c>
      <c r="BX67" s="16">
        <v>0</v>
      </c>
      <c r="BY67" s="16">
        <v>0</v>
      </c>
      <c r="BZ67" s="16">
        <v>0</v>
      </c>
      <c r="CA67" s="16">
        <v>2</v>
      </c>
      <c r="CB67" s="16">
        <v>0</v>
      </c>
      <c r="CC67" s="16">
        <v>0</v>
      </c>
      <c r="CD67" s="16">
        <v>0</v>
      </c>
      <c r="CE67" s="16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>
        <v>0</v>
      </c>
      <c r="CN67" s="8">
        <v>0</v>
      </c>
      <c r="CO67" s="8">
        <v>0</v>
      </c>
      <c r="CP67" s="16">
        <v>0</v>
      </c>
      <c r="CQ67" s="16">
        <v>0</v>
      </c>
      <c r="CR67" s="16">
        <v>0</v>
      </c>
      <c r="CS67" s="16">
        <v>0</v>
      </c>
      <c r="CT67" s="16">
        <v>0</v>
      </c>
      <c r="CU67" s="16">
        <v>0</v>
      </c>
      <c r="CV67" s="16">
        <v>0</v>
      </c>
      <c r="CW67" s="16">
        <v>0</v>
      </c>
      <c r="CX67" s="16">
        <v>0</v>
      </c>
      <c r="CY67" s="16">
        <v>0</v>
      </c>
      <c r="CZ67" s="8">
        <v>0</v>
      </c>
      <c r="DA67" s="8">
        <v>0</v>
      </c>
      <c r="DB67" s="8">
        <v>0</v>
      </c>
      <c r="DC67" s="8">
        <v>0</v>
      </c>
      <c r="DD67" s="8">
        <v>0</v>
      </c>
      <c r="DE67" s="8">
        <v>0</v>
      </c>
      <c r="DF67" s="8">
        <v>0</v>
      </c>
      <c r="DG67" s="8">
        <v>0</v>
      </c>
      <c r="DH67" s="8">
        <v>0</v>
      </c>
      <c r="DI67" s="8">
        <v>0</v>
      </c>
      <c r="DJ67" s="16">
        <v>0</v>
      </c>
      <c r="DK67" s="8">
        <v>0</v>
      </c>
      <c r="DL67" s="16">
        <v>0</v>
      </c>
      <c r="DM67" s="8">
        <v>0</v>
      </c>
      <c r="DN67" s="16">
        <v>0</v>
      </c>
      <c r="DO67" s="16">
        <v>0</v>
      </c>
      <c r="DP67" s="8">
        <v>0</v>
      </c>
      <c r="DQ67" s="8">
        <v>0</v>
      </c>
      <c r="DR67" s="16">
        <v>0</v>
      </c>
      <c r="DS67" s="16">
        <v>0</v>
      </c>
      <c r="DT67" s="16">
        <v>0</v>
      </c>
      <c r="DU67" s="16">
        <v>0</v>
      </c>
      <c r="DV67" s="16">
        <v>0</v>
      </c>
      <c r="DW67" s="16">
        <v>0</v>
      </c>
      <c r="DX67" s="8">
        <v>0</v>
      </c>
      <c r="DY67" s="8">
        <v>0</v>
      </c>
      <c r="DZ67" s="8">
        <v>0</v>
      </c>
      <c r="EA67" s="8">
        <v>0</v>
      </c>
      <c r="EB67" s="8">
        <v>0</v>
      </c>
      <c r="EC67" s="8">
        <v>0</v>
      </c>
      <c r="ED67" s="7"/>
      <c r="EE67" s="8">
        <f>SUM(F67+G67+H67+K67+M67+O67+Q67+S67+U67+W67+Y67+Z67+AB67+AD67+AF67+AR67+AS67+AT67+AU67+AV67+AW67+AX67+AY67+AZ67+BA67+BL67+BM67+BN67+BO67+BP67+BQ67+BR67+BS67+BT67+BU67+CF67+CG67+CH67+CI67+CJ67+CK67+CL67+CM67+CN67+CO67+CZ67+DA67+DB67+DC67+DD67+DE67+DF67+DG67+DH67+DI67+DK67+DM67+DP67+DQ67+DX67+DY67+DZ67+EA67+EB67+EC67)</f>
        <v>1</v>
      </c>
      <c r="EF67" s="8">
        <f>SUM(D67+E67+I67+J67+L67+N67+P67+R67+T67+V67+X67+AA67+AC67+AE67+AG67+AH67+AI67+AJ67+AK67+AL67+AM67+AN67+AO67+AP67+AQ67+BB67+BC67+BD67+BE67+BF67+BG67+BH67+BI67+BJ67+BK67+BV67+BW67+BX67+BY67+BZ67+CA67+CB67+CC67+CD67+CE67+CP67+CQ67+CR67+CS67+CT67+CU67+CV67+CW67+CX67+CY67+DJ67+DL67+DN67+DO67+DR67+DS67+DT67+DU67+DV67+DW67)</f>
        <v>2</v>
      </c>
      <c r="EG67" s="7"/>
      <c r="EH67" s="8">
        <f>SUM(J67+K67+P67+Q67+T67+U67+X67+Y67+AA67+AB67+AE67+AF67+AH67+AI67+AJ67+AL67+AM67+AN67+AP67+AQ67+AR67+AS67+AT67+AV67+AW67+AX67+AZ67+BA67+BB67+BG67+BH67+BI67+BL67+BQ67+BR67+BS67+BW67+BX67+BY67+CG67+CH67+CI67+CP67+CV67+CW67+CZ67+DF67+DG67+DL67+DM67+DN67+DO67+DP67+DQ67+DT67+DW67+DZ67+EC67)</f>
        <v>1</v>
      </c>
      <c r="EI67" s="21">
        <f>SUM(L67+M67+N67+O67+R67+S67+V67+W67+Z67+AC67+AD67+AG67+BC67+BD67+BE67+BJ67+BK67+BM67+BN67+BO67+BT67+BU67+BV67+CF67+CM67+CQ67+CR67+CS67+CC67+CX67+DA67+DB67+DC67+DH67+DR67+DS67+DU67+DV67+DX67+DY67+EA67+EB67)</f>
        <v>0</v>
      </c>
      <c r="EJ67" s="8">
        <f>SUM(BZ67+CA67+CB67+CJ67+CK67+CL67)</f>
        <v>2</v>
      </c>
      <c r="EK67" s="8">
        <f>SUM(D67+E67+F67+G67+H67+I67+AK67+AO67+AU67+AY67+BF67+BP67+CD67+CE67+CN67+CO67+CT67+CU67+CY67+DD67+DE67+DI67+DJ67+DK67)</f>
        <v>0</v>
      </c>
      <c r="EL67" s="7"/>
      <c r="EM67" s="8">
        <f>SUM(N67+O67+P67+Q67+W67+AE67+AF67+AG67+AJ67+AN67+AT67+AX67+BB67+BE67+BI67+BL67+BO67+BS67+BW67+CA67+CC67+CG67+CK67+CM67+CR67+CV67+CX67+DB67+DF67+DH67+DN67+DP67+DR67+DS67+DT67+DX67+DY67+DZ67)</f>
        <v>2</v>
      </c>
      <c r="EN67" s="8">
        <f>SUM(R67+S67+T67+U67+AA67+AB67+AC67+AD67+AI67+AM67+AQ67+AS67+AW67+BA67+BD67+BH67+BK67+BN67+BR67+BU67+BV67+BX67+BZ67+CF67+CH67+CJ67+CQ67+CW67+DA67+DG67+DO67+DQ67+DV67+DW67+EB67+EC67)</f>
        <v>1</v>
      </c>
      <c r="EO67" s="8">
        <f>SUM(K67+L67+M67+V67+X67+Y67+Z67+AH67+AL67+AP67+AR67+AV67+AZ67+BC67+BG67+BJ67+BM67+BQ67+BT67+BY67+CB67+CI67+CL67+CP67+CS67+CZ67+DC67+DL67+DM67+DU67+EA67)</f>
        <v>0</v>
      </c>
      <c r="EP67" s="7"/>
      <c r="EQ67" s="8">
        <f>SUM(D67+G67+J67+K67+V67+W67+Z67+AA67+AB67+AC67+AD67+AE67+AF67+AG67+CP67+CZ67+DJ67+DK67+DR67+DS67+DT67+DU67+DV67+DW67+DX67+DY67+DZ67+EA67+EB67+EC67)</f>
        <v>0</v>
      </c>
      <c r="ER67" s="8">
        <f>SUM(AP67+AQ67+AZ67+BA67+BB67+BC67+BD67+BE67+BF67+BL67+BM67+BN67+BO67+BP67)</f>
        <v>0</v>
      </c>
      <c r="ES67" s="8">
        <f>SUM(E67+F67+H67+I67+L67+M67+N67+O67+P67+Q67+R67+S67+T67+U67+AH67+AR67+CQ67+CR67+CS67+CT67+CU67+CV67+CW67+DA67+DB67+DC67+DD67+DE67+DF67+DG67)</f>
        <v>0</v>
      </c>
      <c r="ET67" s="8">
        <f>SUM(BV67+BW67+BX67+BY67+CF67+CG67+CH67+CI67+CX67+CY67+DH67+DI67)</f>
        <v>0</v>
      </c>
      <c r="EU67" s="8">
        <f>SUM(AI67+AJ67+AK67+AS67+AT67+AU67+DM67+DL67+X67+Y67)</f>
        <v>1</v>
      </c>
      <c r="EV67" s="8">
        <f>SUM(BG67+BH67+BI67+BJ67+BK67+BQ67+BR67+BS67+BT67+BU67+BZ67+CA67+CB67+CC67+CD67+CE67+CJ67+CK67+CL67+CM67+CN67+CO67)</f>
        <v>2</v>
      </c>
      <c r="EW67" s="8">
        <f>SUM(DN67+DO67+DP67+DQ67)</f>
        <v>0</v>
      </c>
      <c r="EX67" s="8">
        <f>SUM(AL67+AM67+AN67+AO67+AV67+AW67+AX67+AY67)</f>
        <v>0</v>
      </c>
      <c r="EY67" s="7"/>
      <c r="EZ67" s="8">
        <f>SUM(K67+M67+O67+Q67+S67+U67+W67+Y67+Z67+AB67+AD67+AF67+AR67+AS67+AT67+AV67+AW67+AX67+AZ67+BA67+BL67+BM67+BN67+BO67+BQ67+BR67+BS67+BT67+BU67+CF67+CG67+CH67+CI67+CJ67+CK67+CL67+CM67+CZ67+DA67+DB67+DC67+DF67+DG67+DH67+DM67+DP67+DQ67+DX67+DY67+DZ67+EA67+EB67+EC67)</f>
        <v>1</v>
      </c>
      <c r="FA67" s="8">
        <f>SUM(J67+L67+N67+P67+R67+T67+V67+X67+AA67+AC67+AE67+AG67+AH67+AI67+AJ67+AL67+AM67+AN67+AP67+AQ67+BB67+BC67+BD67+BE67+BG67+BH67+BI67+BJ67+BK67+BV67+BW67+BX67+BY67+CC67+CB67+CA67+BZ67+CP67+CQ67+CR67+CS67+CV67+CW67+CX67+DL67+DN67+DO67+DR67+DS67+DT67+DU67+DV67+DW67)</f>
        <v>2</v>
      </c>
      <c r="FB67" s="8">
        <f>SUM(F67+G67+H67+AU67+AY67+BP67+CN67+CO67+DD67+DE67+DI67+DK67)</f>
        <v>0</v>
      </c>
      <c r="FC67" s="8">
        <f>SUM(D67+E67+I67+AK67+AO67+BF67+CD67+CE67+CT67+CU67+CY67+DJ67)</f>
        <v>0</v>
      </c>
      <c r="FD67" s="8">
        <f t="shared" si="2"/>
        <v>0</v>
      </c>
      <c r="FE67" s="8"/>
      <c r="FF67" s="8"/>
    </row>
    <row r="68" spans="1:162">
      <c r="A68" s="8" t="s">
        <v>224</v>
      </c>
      <c r="B68" s="8">
        <f t="shared" si="5"/>
        <v>2</v>
      </c>
      <c r="C68" s="8">
        <f t="shared" si="6"/>
        <v>2</v>
      </c>
      <c r="D68" s="16">
        <v>0</v>
      </c>
      <c r="E68" s="16">
        <v>0</v>
      </c>
      <c r="F68" s="17">
        <v>0</v>
      </c>
      <c r="G68" s="16">
        <v>0</v>
      </c>
      <c r="H68" s="17">
        <v>0</v>
      </c>
      <c r="I68" s="16">
        <v>0</v>
      </c>
      <c r="J68" s="16">
        <v>0</v>
      </c>
      <c r="K68" s="8">
        <v>0</v>
      </c>
      <c r="L68" s="16">
        <v>0</v>
      </c>
      <c r="M68" s="8">
        <v>0</v>
      </c>
      <c r="N68" s="16">
        <v>0</v>
      </c>
      <c r="O68" s="8">
        <v>0</v>
      </c>
      <c r="P68" s="16">
        <v>0</v>
      </c>
      <c r="Q68" s="8">
        <v>0</v>
      </c>
      <c r="R68" s="16">
        <v>0</v>
      </c>
      <c r="S68" s="8">
        <v>0</v>
      </c>
      <c r="T68" s="16">
        <v>0</v>
      </c>
      <c r="U68" s="8">
        <v>0</v>
      </c>
      <c r="V68" s="16">
        <v>0</v>
      </c>
      <c r="W68" s="8">
        <v>0</v>
      </c>
      <c r="X68" s="16">
        <v>0</v>
      </c>
      <c r="Y68" s="8">
        <v>0</v>
      </c>
      <c r="Z68" s="8">
        <v>0</v>
      </c>
      <c r="AA68" s="16">
        <v>0</v>
      </c>
      <c r="AB68" s="8">
        <v>0</v>
      </c>
      <c r="AC68" s="16">
        <v>0</v>
      </c>
      <c r="AD68" s="8">
        <v>0</v>
      </c>
      <c r="AE68" s="16">
        <v>0</v>
      </c>
      <c r="AF68" s="8">
        <v>0</v>
      </c>
      <c r="AG68" s="16">
        <v>0</v>
      </c>
      <c r="AH68" s="16">
        <v>0</v>
      </c>
      <c r="AI68" s="16">
        <v>1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0</v>
      </c>
      <c r="AQ68" s="16">
        <v>0</v>
      </c>
      <c r="AR68" s="8">
        <v>0</v>
      </c>
      <c r="AS68" s="8">
        <v>1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16">
        <v>0</v>
      </c>
      <c r="BC68" s="16">
        <v>0</v>
      </c>
      <c r="BD68" s="16">
        <v>0</v>
      </c>
      <c r="BE68" s="16">
        <v>0</v>
      </c>
      <c r="BF68" s="16">
        <v>0</v>
      </c>
      <c r="BG68" s="16">
        <v>0</v>
      </c>
      <c r="BH68" s="16">
        <v>0</v>
      </c>
      <c r="BI68" s="16">
        <v>0</v>
      </c>
      <c r="BJ68" s="16">
        <v>0</v>
      </c>
      <c r="BK68" s="16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16">
        <v>0</v>
      </c>
      <c r="BW68" s="16">
        <v>0</v>
      </c>
      <c r="BX68" s="16">
        <v>0</v>
      </c>
      <c r="BY68" s="16">
        <v>0</v>
      </c>
      <c r="BZ68" s="16">
        <v>0</v>
      </c>
      <c r="CA68" s="16">
        <v>0</v>
      </c>
      <c r="CB68" s="16">
        <v>0</v>
      </c>
      <c r="CC68" s="16">
        <v>0</v>
      </c>
      <c r="CD68" s="16">
        <v>0</v>
      </c>
      <c r="CE68" s="16">
        <v>0</v>
      </c>
      <c r="CF68" s="8">
        <v>0</v>
      </c>
      <c r="CG68" s="8">
        <v>0</v>
      </c>
      <c r="CH68" s="8">
        <v>0</v>
      </c>
      <c r="CI68" s="8">
        <v>0</v>
      </c>
      <c r="CJ68" s="8">
        <v>0</v>
      </c>
      <c r="CK68" s="8">
        <v>0</v>
      </c>
      <c r="CL68" s="8">
        <v>0</v>
      </c>
      <c r="CM68" s="8">
        <v>0</v>
      </c>
      <c r="CN68" s="8">
        <v>0</v>
      </c>
      <c r="CO68" s="8">
        <v>0</v>
      </c>
      <c r="CP68" s="16">
        <v>0</v>
      </c>
      <c r="CQ68" s="16">
        <v>0</v>
      </c>
      <c r="CR68" s="16">
        <v>0</v>
      </c>
      <c r="CS68" s="16">
        <v>0</v>
      </c>
      <c r="CT68" s="16">
        <v>0</v>
      </c>
      <c r="CU68" s="16">
        <v>0</v>
      </c>
      <c r="CV68" s="16">
        <v>0</v>
      </c>
      <c r="CW68" s="16">
        <v>0</v>
      </c>
      <c r="CX68" s="16">
        <v>0</v>
      </c>
      <c r="CY68" s="16">
        <v>0</v>
      </c>
      <c r="CZ68" s="8">
        <v>0</v>
      </c>
      <c r="DA68" s="8">
        <v>0</v>
      </c>
      <c r="DB68" s="8">
        <v>0</v>
      </c>
      <c r="DC68" s="8">
        <v>0</v>
      </c>
      <c r="DD68" s="8">
        <v>0</v>
      </c>
      <c r="DE68" s="8">
        <v>0</v>
      </c>
      <c r="DF68" s="8">
        <v>0</v>
      </c>
      <c r="DG68" s="8">
        <v>0</v>
      </c>
      <c r="DH68" s="8">
        <v>0</v>
      </c>
      <c r="DI68" s="8">
        <v>0</v>
      </c>
      <c r="DJ68" s="16">
        <v>0</v>
      </c>
      <c r="DK68" s="8">
        <v>0</v>
      </c>
      <c r="DL68" s="16">
        <v>0</v>
      </c>
      <c r="DM68" s="8">
        <v>0</v>
      </c>
      <c r="DN68" s="16">
        <v>0</v>
      </c>
      <c r="DO68" s="16">
        <v>0</v>
      </c>
      <c r="DP68" s="8">
        <v>0</v>
      </c>
      <c r="DQ68" s="8">
        <v>0</v>
      </c>
      <c r="DR68" s="16">
        <v>0</v>
      </c>
      <c r="DS68" s="16">
        <v>0</v>
      </c>
      <c r="DT68" s="16">
        <v>0</v>
      </c>
      <c r="DU68" s="16">
        <v>0</v>
      </c>
      <c r="DV68" s="16">
        <v>0</v>
      </c>
      <c r="DW68" s="16">
        <v>0</v>
      </c>
      <c r="DX68" s="8">
        <v>0</v>
      </c>
      <c r="DY68" s="8">
        <v>0</v>
      </c>
      <c r="DZ68" s="8">
        <v>0</v>
      </c>
      <c r="EA68" s="8">
        <v>0</v>
      </c>
      <c r="EB68" s="8">
        <v>0</v>
      </c>
      <c r="EC68" s="8">
        <v>0</v>
      </c>
      <c r="ED68" s="7"/>
      <c r="EE68" s="8">
        <f>SUM(F68+G68+H68+K68+M68+O68+Q68+S68+U68+W68+Y68+Z68+AB68+AD68+AF68+AR68+AS68+AT68+AU68+AV68+AW68+AX68+AY68+AZ68+BA68+BL68+BM68+BN68+BO68+BP68+BQ68+BR68+BS68+BT68+BU68+CF68+CG68+CH68+CI68+CJ68+CK68+CL68+CM68+CN68+CO68+CZ68+DA68+DB68+DC68+DD68+DE68+DF68+DG68+DH68+DI68+DK68+DM68+DP68+DQ68+DX68+DY68+DZ68+EA68+EB68+EC68)</f>
        <v>1</v>
      </c>
      <c r="EF68" s="8">
        <f>SUM(D68+E68+I68+J68+L68+N68+P68+R68+T68+V68+X68+AA68+AC68+AE68+AG68+AH68+AI68+AJ68+AK68+AL68+AM68+AN68+AO68+AP68+AQ68+BB68+BC68+BD68+BE68+BF68+BG68+BH68+BI68+BJ68+BK68+BV68+BW68+BX68+BY68+BZ68+CA68+CB68+CC68+CD68+CE68+CP68+CQ68+CR68+CS68+CT68+CU68+CV68+CW68+CX68+CY68+DJ68+DL68+DN68+DO68+DR68+DS68+DT68+DU68+DV68+DW68)</f>
        <v>1</v>
      </c>
      <c r="EG68" s="7"/>
      <c r="EH68" s="8">
        <f>SUM(J68+K68+P68+Q68+T68+U68+X68+Y68+AA68+AB68+AE68+AF68+AH68+AI68+AJ68+AL68+AM68+AN68+AP68+AQ68+AR68+AS68+AT68+AV68+AW68+AX68+AZ68+BA68+BB68+BG68+BH68+BI68+BL68+BQ68+BR68+BS68+BW68+BX68+BY68+CG68+CH68+CI68+CP68+CV68+CW68+CZ68+DF68+DG68+DL68+DM68+DN68+DO68+DP68+DQ68+DT68+DW68+DZ68+EC68)</f>
        <v>2</v>
      </c>
      <c r="EI68" s="21">
        <f>SUM(L68+M68+N68+O68+R68+S68+V68+W68+Z68+AC68+AD68+AG68+BC68+BD68+BE68+BJ68+BK68+BM68+BN68+BO68+BT68+BU68+BV68+CF68+CM68+CQ68+CR68+CS68+CC68+CX68+DA68+DB68+DC68+DH68+DR68+DS68+DU68+DV68+DX68+DY68+EA68+EB68)</f>
        <v>0</v>
      </c>
      <c r="EJ68" s="8">
        <f>SUM(BZ68+CA68+CB68+CJ68+CK68+CL68)</f>
        <v>0</v>
      </c>
      <c r="EK68" s="8">
        <f>SUM(D68+E68+F68+G68+H68+I68+AK68+AO68+AU68+AY68+BF68+BP68+CD68+CE68+CN68+CO68+CT68+CU68+CY68+DD68+DE68+DI68+DJ68+DK68)</f>
        <v>0</v>
      </c>
      <c r="EL68" s="7"/>
      <c r="EM68" s="8">
        <f>SUM(N68+O68+P68+Q68+W68+AE68+AF68+AG68+AJ68+AN68+AT68+AX68+BB68+BE68+BI68+BL68+BO68+BS68+BW68+CA68+CC68+CG68+CK68+CM68+CR68+CV68+CX68+DB68+DF68+DH68+DN68+DP68+DR68+DS68+DT68+DX68+DY68+DZ68)</f>
        <v>0</v>
      </c>
      <c r="EN68" s="8">
        <f>SUM(R68+S68+T68+U68+AA68+AB68+AC68+AD68+AI68+AM68+AQ68+AS68+AW68+BA68+BD68+BH68+BK68+BN68+BR68+BU68+BV68+BX68+BZ68+CF68+CH68+CJ68+CQ68+CW68+DA68+DG68+DO68+DQ68+DV68+DW68+EB68+EC68)</f>
        <v>2</v>
      </c>
      <c r="EO68" s="8">
        <f>SUM(K68+L68+M68+V68+X68+Y68+Z68+AH68+AL68+AP68+AR68+AV68+AZ68+BC68+BG68+BJ68+BM68+BQ68+BT68+BY68+CB68+CI68+CL68+CP68+CS68+CZ68+DC68+DL68+DM68+DU68+EA68)</f>
        <v>0</v>
      </c>
      <c r="EP68" s="7"/>
      <c r="EQ68" s="8">
        <f>SUM(D68+G68+J68+K68+V68+W68+Z68+AA68+AB68+AC68+AD68+AE68+AF68+AG68+CP68+CZ68+DJ68+DK68+DR68+DS68+DT68+DU68+DV68+DW68+DX68+DY68+DZ68+EA68+EB68+EC68)</f>
        <v>0</v>
      </c>
      <c r="ER68" s="8">
        <f>SUM(AP68+AQ68+AZ68+BA68+BB68+BC68+BD68+BE68+BF68+BL68+BM68+BN68+BO68+BP68)</f>
        <v>0</v>
      </c>
      <c r="ES68" s="8">
        <f>SUM(E68+F68+H68+I68+L68+M68+N68+O68+P68+Q68+R68+S68+T68+U68+AH68+AR68+CQ68+CR68+CS68+CT68+CU68+CV68+CW68+DA68+DB68+DC68+DD68+DE68+DF68+DG68)</f>
        <v>0</v>
      </c>
      <c r="ET68" s="8">
        <f>SUM(BV68+BW68+BX68+BY68+CF68+CG68+CH68+CI68+CX68+CY68+DH68+DI68)</f>
        <v>0</v>
      </c>
      <c r="EU68" s="8">
        <f>SUM(AI68+AJ68+AK68+AS68+AT68+AU68+DM68+DL68+X68+Y68)</f>
        <v>2</v>
      </c>
      <c r="EV68" s="8">
        <f>SUM(BG68+BH68+BI68+BJ68+BK68+BQ68+BR68+BS68+BT68+BU68+BZ68+CA68+CB68+CC68+CD68+CE68+CJ68+CK68+CL68+CM68+CN68+CO68)</f>
        <v>0</v>
      </c>
      <c r="EW68" s="8">
        <f>SUM(DN68+DO68+DP68+DQ68)</f>
        <v>0</v>
      </c>
      <c r="EX68" s="8">
        <f>SUM(AL68+AM68+AN68+AO68+AV68+AW68+AX68+AY68)</f>
        <v>0</v>
      </c>
      <c r="EY68" s="7"/>
      <c r="EZ68" s="8">
        <f>SUM(K68+M68+O68+Q68+S68+U68+W68+Y68+Z68+AB68+AD68+AF68+AR68+AS68+AT68+AV68+AW68+AX68+AZ68+BA68+BL68+BM68+BN68+BO68+BQ68+BR68+BS68+BT68+BU68+CF68+CG68+CH68+CI68+CJ68+CK68+CL68+CM68+CZ68+DA68+DB68+DC68+DF68+DG68+DH68+DM68+DP68+DQ68+DX68+DY68+DZ68+EA68+EB68+EC68)</f>
        <v>1</v>
      </c>
      <c r="FA68" s="8">
        <f>SUM(J68+L68+N68+P68+R68+T68+V68+X68+AA68+AC68+AE68+AG68+AH68+AI68+AJ68+AL68+AM68+AN68+AP68+AQ68+BB68+BC68+BD68+BE68+BG68+BH68+BI68+BJ68+BK68+BV68+BW68+BX68+BY68+CC68+CB68+CA68+BZ68+CP68+CQ68+CR68+CS68+CV68+CW68+CX68+DL68+DN68+DO68+DR68+DS68+DT68+DU68+DV68+DW68)</f>
        <v>1</v>
      </c>
      <c r="FB68" s="8">
        <f>SUM(F68+G68+H68+AU68+AY68+BP68+CN68+CO68+DD68+DE68+DI68+DK68)</f>
        <v>0</v>
      </c>
      <c r="FC68" s="8">
        <f>SUM(D68+E68+I68+AK68+AO68+BF68+CD68+CE68+CT68+CU68+CY68+DJ68)</f>
        <v>0</v>
      </c>
      <c r="FD68" s="8">
        <f t="shared" si="2"/>
        <v>0</v>
      </c>
      <c r="FE68" s="8"/>
      <c r="FF68" s="8"/>
    </row>
    <row r="69" spans="1:162">
      <c r="A69" s="8" t="s">
        <v>225</v>
      </c>
      <c r="B69" s="8">
        <f t="shared" si="5"/>
        <v>2</v>
      </c>
      <c r="C69" s="8">
        <f t="shared" si="6"/>
        <v>2</v>
      </c>
      <c r="D69" s="16">
        <v>0</v>
      </c>
      <c r="E69" s="16">
        <v>0</v>
      </c>
      <c r="F69" s="17">
        <v>0</v>
      </c>
      <c r="G69" s="16">
        <v>0</v>
      </c>
      <c r="H69" s="17">
        <v>0</v>
      </c>
      <c r="I69" s="16">
        <v>0</v>
      </c>
      <c r="J69" s="16">
        <v>0</v>
      </c>
      <c r="K69" s="8">
        <v>0</v>
      </c>
      <c r="L69" s="16">
        <v>0</v>
      </c>
      <c r="M69" s="8">
        <v>0</v>
      </c>
      <c r="N69" s="16">
        <v>0</v>
      </c>
      <c r="O69" s="8">
        <v>0</v>
      </c>
      <c r="P69" s="16">
        <v>0</v>
      </c>
      <c r="Q69" s="8">
        <v>0</v>
      </c>
      <c r="R69" s="16">
        <v>0</v>
      </c>
      <c r="S69" s="8">
        <v>0</v>
      </c>
      <c r="T69" s="16">
        <v>0</v>
      </c>
      <c r="U69" s="8">
        <v>0</v>
      </c>
      <c r="V69" s="16">
        <v>0</v>
      </c>
      <c r="W69" s="8">
        <v>0</v>
      </c>
      <c r="X69" s="16">
        <v>0</v>
      </c>
      <c r="Y69" s="8">
        <v>0</v>
      </c>
      <c r="Z69" s="8">
        <v>0</v>
      </c>
      <c r="AA69" s="16">
        <v>0</v>
      </c>
      <c r="AB69" s="8">
        <v>0</v>
      </c>
      <c r="AC69" s="16">
        <v>0</v>
      </c>
      <c r="AD69" s="8">
        <v>0</v>
      </c>
      <c r="AE69" s="16">
        <v>0</v>
      </c>
      <c r="AF69" s="8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0</v>
      </c>
      <c r="BK69" s="16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>
        <v>0</v>
      </c>
      <c r="BV69" s="16">
        <v>0</v>
      </c>
      <c r="BW69" s="16">
        <v>0</v>
      </c>
      <c r="BX69" s="16">
        <v>0</v>
      </c>
      <c r="BY69" s="16">
        <v>0</v>
      </c>
      <c r="BZ69" s="16">
        <v>1</v>
      </c>
      <c r="CA69" s="16">
        <v>1</v>
      </c>
      <c r="CB69" s="16">
        <v>0</v>
      </c>
      <c r="CC69" s="16">
        <v>0</v>
      </c>
      <c r="CD69" s="16">
        <v>0</v>
      </c>
      <c r="CE69" s="16">
        <v>0</v>
      </c>
      <c r="CF69" s="8">
        <v>0</v>
      </c>
      <c r="CG69" s="8">
        <v>0</v>
      </c>
      <c r="CH69" s="8">
        <v>0</v>
      </c>
      <c r="CI69" s="8">
        <v>0</v>
      </c>
      <c r="CJ69" s="8">
        <v>0</v>
      </c>
      <c r="CK69" s="8">
        <v>0</v>
      </c>
      <c r="CL69" s="8">
        <v>0</v>
      </c>
      <c r="CM69" s="8">
        <v>0</v>
      </c>
      <c r="CN69" s="8">
        <v>0</v>
      </c>
      <c r="CO69" s="8">
        <v>0</v>
      </c>
      <c r="CP69" s="16">
        <v>0</v>
      </c>
      <c r="CQ69" s="16">
        <v>0</v>
      </c>
      <c r="CR69" s="16">
        <v>0</v>
      </c>
      <c r="CS69" s="16">
        <v>0</v>
      </c>
      <c r="CT69" s="16">
        <v>0</v>
      </c>
      <c r="CU69" s="16">
        <v>0</v>
      </c>
      <c r="CV69" s="16">
        <v>0</v>
      </c>
      <c r="CW69" s="16">
        <v>0</v>
      </c>
      <c r="CX69" s="16">
        <v>0</v>
      </c>
      <c r="CY69" s="16">
        <v>0</v>
      </c>
      <c r="CZ69" s="8">
        <v>0</v>
      </c>
      <c r="DA69" s="8">
        <v>0</v>
      </c>
      <c r="DB69" s="8">
        <v>0</v>
      </c>
      <c r="DC69" s="8">
        <v>0</v>
      </c>
      <c r="DD69" s="8">
        <v>0</v>
      </c>
      <c r="DE69" s="8">
        <v>0</v>
      </c>
      <c r="DF69" s="8">
        <v>0</v>
      </c>
      <c r="DG69" s="8">
        <v>0</v>
      </c>
      <c r="DH69" s="8">
        <v>0</v>
      </c>
      <c r="DI69" s="8">
        <v>0</v>
      </c>
      <c r="DJ69" s="16">
        <v>0</v>
      </c>
      <c r="DK69" s="8">
        <v>0</v>
      </c>
      <c r="DL69" s="16">
        <v>0</v>
      </c>
      <c r="DM69" s="8">
        <v>0</v>
      </c>
      <c r="DN69" s="16">
        <v>0</v>
      </c>
      <c r="DO69" s="16">
        <v>0</v>
      </c>
      <c r="DP69" s="8">
        <v>0</v>
      </c>
      <c r="DQ69" s="8">
        <v>0</v>
      </c>
      <c r="DR69" s="16">
        <v>0</v>
      </c>
      <c r="DS69" s="16">
        <v>0</v>
      </c>
      <c r="DT69" s="16">
        <v>0</v>
      </c>
      <c r="DU69" s="16">
        <v>0</v>
      </c>
      <c r="DV69" s="16">
        <v>0</v>
      </c>
      <c r="DW69" s="16">
        <v>0</v>
      </c>
      <c r="DX69" s="8">
        <v>0</v>
      </c>
      <c r="DY69" s="8">
        <v>0</v>
      </c>
      <c r="DZ69" s="8">
        <v>0</v>
      </c>
      <c r="EA69" s="8">
        <v>0</v>
      </c>
      <c r="EB69" s="8">
        <v>0</v>
      </c>
      <c r="EC69" s="8">
        <v>0</v>
      </c>
      <c r="ED69" s="7"/>
      <c r="EE69" s="8">
        <f>SUM(F69+G69+H69+K69+M69+O69+Q69+S69+U69+W69+Y69+Z69+AB69+AD69+AF69+AR69+AS69+AT69+AU69+AV69+AW69+AX69+AY69+AZ69+BA69+BL69+BM69+BN69+BO69+BP69+BQ69+BR69+BS69+BT69+BU69+CF69+CG69+CH69+CI69+CJ69+CK69+CL69+CM69+CN69+CO69+CZ69+DA69+DB69+DC69+DD69+DE69+DF69+DG69+DH69+DI69+DK69+DM69+DP69+DQ69+DX69+DY69+DZ69+EA69+EB69+EC69)</f>
        <v>0</v>
      </c>
      <c r="EF69" s="8">
        <f>SUM(D69+E69+I69+J69+L69+N69+P69+R69+T69+V69+X69+AA69+AC69+AE69+AG69+AH69+AI69+AJ69+AK69+AL69+AM69+AN69+AO69+AP69+AQ69+BB69+BC69+BD69+BE69+BF69+BG69+BH69+BI69+BJ69+BK69+BV69+BW69+BX69+BY69+BZ69+CA69+CB69+CC69+CD69+CE69+CP69+CQ69+CR69+CS69+CT69+CU69+CV69+CW69+CX69+CY69+DJ69+DL69+DN69+DO69+DR69+DS69+DT69+DU69+DV69+DW69)</f>
        <v>2</v>
      </c>
      <c r="EG69" s="7"/>
      <c r="EH69" s="8">
        <f>SUM(J69+K69+P69+Q69+T69+U69+X69+Y69+AA69+AB69+AE69+AF69+AH69+AI69+AJ69+AL69+AM69+AN69+AP69+AQ69+AR69+AS69+AT69+AV69+AW69+AX69+AZ69+BA69+BB69+BG69+BH69+BI69+BL69+BQ69+BR69+BS69+BW69+BX69+BY69+CG69+CH69+CI69+CP69+CV69+CW69+CZ69+DF69+DG69+DL69+DM69+DN69+DO69+DP69+DQ69+DT69+DW69+DZ69+EC69)</f>
        <v>0</v>
      </c>
      <c r="EI69" s="21">
        <f>SUM(L69+M69+N69+O69+R69+S69+V69+W69+Z69+AC69+AD69+AG69+BC69+BD69+BE69+BJ69+BK69+BM69+BN69+BO69+BT69+BU69+BV69+CF69+CM69+CQ69+CR69+CS69+CC69+CX69+DA69+DB69+DC69+DH69+DR69+DS69+DU69+DV69+DX69+DY69+EA69+EB69)</f>
        <v>0</v>
      </c>
      <c r="EJ69" s="8">
        <f>SUM(BZ69+CA69+CB69+CJ69+CK69+CL69)</f>
        <v>2</v>
      </c>
      <c r="EK69" s="8">
        <f>SUM(D69+E69+F69+G69+H69+I69+AK69+AO69+AU69+AY69+BF69+BP69+CD69+CE69+CN69+CO69+CT69+CU69+CY69+DD69+DE69+DI69+DJ69+DK69)</f>
        <v>0</v>
      </c>
      <c r="EL69" s="7"/>
      <c r="EM69" s="8">
        <f>SUM(N69+O69+P69+Q69+W69+AE69+AF69+AG69+AJ69+AN69+AT69+AX69+BB69+BE69+BI69+BL69+BO69+BS69+BW69+CA69+CC69+CG69+CK69+CM69+CR69+CV69+CX69+DB69+DF69+DH69+DN69+DP69+DR69+DS69+DT69+DX69+DY69+DZ69)</f>
        <v>1</v>
      </c>
      <c r="EN69" s="8">
        <f>SUM(R69+S69+T69+U69+AA69+AB69+AC69+AD69+AI69+AM69+AQ69+AS69+AW69+BA69+BD69+BH69+BK69+BN69+BR69+BU69+BV69+BX69+BZ69+CF69+CH69+CJ69+CQ69+CW69+DA69+DG69+DO69+DQ69+DV69+DW69+EB69+EC69)</f>
        <v>1</v>
      </c>
      <c r="EO69" s="8">
        <f>SUM(K69+L69+M69+V69+X69+Y69+Z69+AH69+AL69+AP69+AR69+AV69+AZ69+BC69+BG69+BJ69+BM69+BQ69+BT69+BY69+CB69+CI69+CL69+CP69+CS69+CZ69+DC69+DL69+DM69+DU69+EA69)</f>
        <v>0</v>
      </c>
      <c r="EP69" s="7"/>
      <c r="EQ69" s="8">
        <f>SUM(D69+G69+J69+K69+V69+W69+Z69+AA69+AB69+AC69+AD69+AE69+AF69+AG69+CP69+CZ69+DJ69+DK69+DR69+DS69+DT69+DU69+DV69+DW69+DX69+DY69+DZ69+EA69+EB69+EC69)</f>
        <v>0</v>
      </c>
      <c r="ER69" s="8">
        <f>SUM(AP69+AQ69+AZ69+BA69+BB69+BC69+BD69+BE69+BF69+BL69+BM69+BN69+BO69+BP69)</f>
        <v>0</v>
      </c>
      <c r="ES69" s="8">
        <f>SUM(E69+F69+H69+I69+L69+M69+N69+O69+P69+Q69+R69+S69+T69+U69+AH69+AR69+CQ69+CR69+CS69+CT69+CU69+CV69+CW69+DA69+DB69+DC69+DD69+DE69+DF69+DG69)</f>
        <v>0</v>
      </c>
      <c r="ET69" s="8">
        <f>SUM(BV69+BW69+BX69+BY69+CF69+CG69+CH69+CI69+CX69+CY69+DH69+DI69)</f>
        <v>0</v>
      </c>
      <c r="EU69" s="8">
        <f>SUM(AI69+AJ69+AK69+AS69+AT69+AU69+DM69+DL69+X69+Y69)</f>
        <v>0</v>
      </c>
      <c r="EV69" s="8">
        <f>SUM(BG69+BH69+BI69+BJ69+BK69+BQ69+BR69+BS69+BT69+BU69+BZ69+CA69+CB69+CC69+CD69+CE69+CJ69+CK69+CL69+CM69+CN69+CO69)</f>
        <v>2</v>
      </c>
      <c r="EW69" s="8">
        <f>SUM(DN69+DO69+DP69+DQ69)</f>
        <v>0</v>
      </c>
      <c r="EX69" s="8">
        <f>SUM(AL69+AM69+AN69+AO69+AV69+AW69+AX69+AY69)</f>
        <v>0</v>
      </c>
      <c r="EY69" s="7"/>
      <c r="EZ69" s="8">
        <f>SUM(K69+M69+O69+Q69+S69+U69+W69+Y69+Z69+AB69+AD69+AF69+AR69+AS69+AT69+AV69+AW69+AX69+AZ69+BA69+BL69+BM69+BN69+BO69+BQ69+BR69+BS69+BT69+BU69+CF69+CG69+CH69+CI69+CJ69+CK69+CL69+CM69+CZ69+DA69+DB69+DC69+DF69+DG69+DH69+DM69+DP69+DQ69+DX69+DY69+DZ69+EA69+EB69+EC69)</f>
        <v>0</v>
      </c>
      <c r="FA69" s="8">
        <f>SUM(J69+L69+N69+P69+R69+T69+V69+X69+AA69+AC69+AE69+AG69+AH69+AI69+AJ69+AL69+AM69+AN69+AP69+AQ69+BB69+BC69+BD69+BE69+BG69+BH69+BI69+BJ69+BK69+BV69+BW69+BX69+BY69+CC69+CB69+CA69+BZ69+CP69+CQ69+CR69+CS69+CV69+CW69+CX69+DL69+DN69+DO69+DR69+DS69+DT69+DU69+DV69+DW69)</f>
        <v>2</v>
      </c>
      <c r="FB69" s="8">
        <f>SUM(F69+G69+H69+AU69+AY69+BP69+CN69+CO69+DD69+DE69+DI69+DK69)</f>
        <v>0</v>
      </c>
      <c r="FC69" s="8">
        <f>SUM(D69+E69+I69+AK69+AO69+BF69+CD69+CE69+CT69+CU69+CY69+DJ69)</f>
        <v>0</v>
      </c>
      <c r="FD69" s="8">
        <f t="shared" si="2"/>
        <v>0</v>
      </c>
      <c r="FE69" s="8"/>
      <c r="FF69" s="8"/>
    </row>
    <row r="70" spans="1:162">
      <c r="A70" s="8" t="s">
        <v>226</v>
      </c>
      <c r="B70" s="8">
        <f t="shared" si="5"/>
        <v>3</v>
      </c>
      <c r="C70" s="8">
        <f t="shared" si="6"/>
        <v>12</v>
      </c>
      <c r="D70" s="16">
        <v>0</v>
      </c>
      <c r="E70" s="16">
        <v>0</v>
      </c>
      <c r="F70" s="17">
        <v>0</v>
      </c>
      <c r="G70" s="16">
        <v>0</v>
      </c>
      <c r="H70" s="17">
        <v>0</v>
      </c>
      <c r="I70" s="16">
        <v>0</v>
      </c>
      <c r="J70" s="16">
        <v>0</v>
      </c>
      <c r="K70" s="8">
        <v>0</v>
      </c>
      <c r="L70" s="16">
        <v>0</v>
      </c>
      <c r="M70" s="8">
        <v>0</v>
      </c>
      <c r="N70" s="16">
        <v>0</v>
      </c>
      <c r="O70" s="8">
        <v>0</v>
      </c>
      <c r="P70" s="16">
        <v>0</v>
      </c>
      <c r="Q70" s="8">
        <v>0</v>
      </c>
      <c r="R70" s="16">
        <v>0</v>
      </c>
      <c r="S70" s="8">
        <v>0</v>
      </c>
      <c r="T70" s="16">
        <v>0</v>
      </c>
      <c r="U70" s="8">
        <v>0</v>
      </c>
      <c r="V70" s="16">
        <v>0</v>
      </c>
      <c r="W70" s="8">
        <v>0</v>
      </c>
      <c r="X70" s="16">
        <v>0</v>
      </c>
      <c r="Y70" s="8">
        <v>0</v>
      </c>
      <c r="Z70" s="8">
        <v>0</v>
      </c>
      <c r="AA70" s="16">
        <v>0</v>
      </c>
      <c r="AB70" s="8">
        <v>0</v>
      </c>
      <c r="AC70" s="16">
        <v>0</v>
      </c>
      <c r="AD70" s="8">
        <v>0</v>
      </c>
      <c r="AE70" s="16">
        <v>0</v>
      </c>
      <c r="AF70" s="8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16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16">
        <v>0</v>
      </c>
      <c r="BC70" s="16">
        <v>0</v>
      </c>
      <c r="BD70" s="16">
        <v>0</v>
      </c>
      <c r="BE70" s="16">
        <v>0</v>
      </c>
      <c r="BF70" s="16">
        <v>0</v>
      </c>
      <c r="BG70" s="16">
        <v>0</v>
      </c>
      <c r="BH70" s="16">
        <v>0</v>
      </c>
      <c r="BI70" s="16">
        <v>0</v>
      </c>
      <c r="BJ70" s="16">
        <v>0</v>
      </c>
      <c r="BK70" s="16">
        <v>0</v>
      </c>
      <c r="BL70" s="8">
        <v>0</v>
      </c>
      <c r="BM70" s="8">
        <v>0</v>
      </c>
      <c r="BN70" s="8">
        <v>0</v>
      </c>
      <c r="BO70" s="8">
        <v>0</v>
      </c>
      <c r="BP70" s="8">
        <v>0</v>
      </c>
      <c r="BQ70" s="8">
        <v>0</v>
      </c>
      <c r="BR70" s="8">
        <v>0</v>
      </c>
      <c r="BS70" s="8">
        <v>0</v>
      </c>
      <c r="BT70" s="8">
        <v>0</v>
      </c>
      <c r="BU70" s="8">
        <v>0</v>
      </c>
      <c r="BV70" s="16">
        <v>0</v>
      </c>
      <c r="BW70" s="16">
        <v>0</v>
      </c>
      <c r="BX70" s="16">
        <v>0</v>
      </c>
      <c r="BY70" s="16">
        <v>0</v>
      </c>
      <c r="BZ70" s="16">
        <v>0</v>
      </c>
      <c r="CA70" s="16">
        <v>0</v>
      </c>
      <c r="CB70" s="16">
        <v>0</v>
      </c>
      <c r="CC70" s="16">
        <v>0</v>
      </c>
      <c r="CD70" s="16">
        <v>0</v>
      </c>
      <c r="CE70" s="16">
        <v>0</v>
      </c>
      <c r="CF70" s="8">
        <v>2</v>
      </c>
      <c r="CG70" s="8">
        <v>7</v>
      </c>
      <c r="CH70" s="8">
        <v>3</v>
      </c>
      <c r="CI70" s="8">
        <v>0</v>
      </c>
      <c r="CJ70" s="8">
        <v>0</v>
      </c>
      <c r="CK70" s="8">
        <v>0</v>
      </c>
      <c r="CL70" s="8">
        <v>0</v>
      </c>
      <c r="CM70" s="8">
        <v>0</v>
      </c>
      <c r="CN70" s="8">
        <v>0</v>
      </c>
      <c r="CO70" s="8">
        <v>0</v>
      </c>
      <c r="CP70" s="16">
        <v>0</v>
      </c>
      <c r="CQ70" s="16">
        <v>0</v>
      </c>
      <c r="CR70" s="16">
        <v>0</v>
      </c>
      <c r="CS70" s="16">
        <v>0</v>
      </c>
      <c r="CT70" s="16">
        <v>0</v>
      </c>
      <c r="CU70" s="16">
        <v>0</v>
      </c>
      <c r="CV70" s="16">
        <v>0</v>
      </c>
      <c r="CW70" s="16">
        <v>0</v>
      </c>
      <c r="CX70" s="16">
        <v>0</v>
      </c>
      <c r="CY70" s="16">
        <v>0</v>
      </c>
      <c r="CZ70" s="8">
        <v>0</v>
      </c>
      <c r="DA70" s="8">
        <v>0</v>
      </c>
      <c r="DB70" s="8">
        <v>0</v>
      </c>
      <c r="DC70" s="8">
        <v>0</v>
      </c>
      <c r="DD70" s="8">
        <v>0</v>
      </c>
      <c r="DE70" s="8">
        <v>0</v>
      </c>
      <c r="DF70" s="8">
        <v>0</v>
      </c>
      <c r="DG70" s="8">
        <v>0</v>
      </c>
      <c r="DH70" s="8">
        <v>0</v>
      </c>
      <c r="DI70" s="8">
        <v>0</v>
      </c>
      <c r="DJ70" s="16">
        <v>0</v>
      </c>
      <c r="DK70" s="8">
        <v>0</v>
      </c>
      <c r="DL70" s="16">
        <v>0</v>
      </c>
      <c r="DM70" s="8">
        <v>0</v>
      </c>
      <c r="DN70" s="16">
        <v>0</v>
      </c>
      <c r="DO70" s="16">
        <v>0</v>
      </c>
      <c r="DP70" s="8">
        <v>0</v>
      </c>
      <c r="DQ70" s="8">
        <v>0</v>
      </c>
      <c r="DR70" s="16">
        <v>0</v>
      </c>
      <c r="DS70" s="16">
        <v>0</v>
      </c>
      <c r="DT70" s="16">
        <v>0</v>
      </c>
      <c r="DU70" s="16">
        <v>0</v>
      </c>
      <c r="DV70" s="16">
        <v>0</v>
      </c>
      <c r="DW70" s="16">
        <v>0</v>
      </c>
      <c r="DX70" s="8">
        <v>0</v>
      </c>
      <c r="DY70" s="8">
        <v>0</v>
      </c>
      <c r="DZ70" s="8">
        <v>0</v>
      </c>
      <c r="EA70" s="8">
        <v>0</v>
      </c>
      <c r="EB70" s="8">
        <v>0</v>
      </c>
      <c r="EC70" s="8">
        <v>0</v>
      </c>
      <c r="ED70" s="7"/>
      <c r="EE70" s="8">
        <f>SUM(F70+G70+H70+K70+M70+O70+Q70+S70+U70+W70+Y70+Z70+AB70+AD70+AF70+AR70+AS70+AT70+AU70+AV70+AW70+AX70+AY70+AZ70+BA70+BL70+BM70+BN70+BO70+BP70+BQ70+BR70+BS70+BT70+BU70+CF70+CG70+CH70+CI70+CJ70+CK70+CL70+CM70+CN70+CO70+CZ70+DA70+DB70+DC70+DD70+DE70+DF70+DG70+DH70+DI70+DK70+DM70+DP70+DQ70+DX70+DY70+DZ70+EA70+EB70+EC70)</f>
        <v>12</v>
      </c>
      <c r="EF70" s="8">
        <f>SUM(D70+E70+I70+J70+L70+N70+P70+R70+T70+V70+X70+AA70+AC70+AE70+AG70+AH70+AI70+AJ70+AK70+AL70+AM70+AN70+AO70+AP70+AQ70+BB70+BC70+BD70+BE70+BF70+BG70+BH70+BI70+BJ70+BK70+BV70+BW70+BX70+BY70+BZ70+CA70+CB70+CC70+CD70+CE70+CP70+CQ70+CR70+CS70+CT70+CU70+CV70+CW70+CX70+CY70+DJ70+DL70+DN70+DO70+DR70+DS70+DT70+DU70+DV70+DW70)</f>
        <v>0</v>
      </c>
      <c r="EG70" s="7"/>
      <c r="EH70" s="8">
        <f>SUM(J70+K70+P70+Q70+T70+U70+X70+Y70+AA70+AB70+AE70+AF70+AH70+AI70+AJ70+AL70+AM70+AN70+AP70+AQ70+AR70+AS70+AT70+AV70+AW70+AX70+AZ70+BA70+BB70+BG70+BH70+BI70+BL70+BQ70+BR70+BS70+BW70+BX70+BY70+CG70+CH70+CI70+CP70+CV70+CW70+CZ70+DF70+DG70+DL70+DM70+DN70+DO70+DP70+DQ70+DT70+DW70+DZ70+EC70)</f>
        <v>10</v>
      </c>
      <c r="EI70" s="21">
        <f>SUM(L70+M70+N70+O70+R70+S70+V70+W70+Z70+AC70+AD70+AG70+BC70+BD70+BE70+BJ70+BK70+BM70+BN70+BO70+BT70+BU70+BV70+CF70+CM70+CQ70+CR70+CS70+CC70+CX70+DA70+DB70+DC70+DH70+DR70+DS70+DU70+DV70+DX70+DY70+EA70+EB70)</f>
        <v>2</v>
      </c>
      <c r="EJ70" s="8">
        <f>SUM(BZ70+CA70+CB70+CJ70+CK70+CL70)</f>
        <v>0</v>
      </c>
      <c r="EK70" s="8">
        <f>SUM(D70+E70+F70+G70+H70+I70+AK70+AO70+AU70+AY70+BF70+BP70+CD70+CE70+CN70+CO70+CT70+CU70+CY70+DD70+DE70+DI70+DJ70+DK70)</f>
        <v>0</v>
      </c>
      <c r="EL70" s="7"/>
      <c r="EM70" s="8">
        <f>SUM(N70+O70+P70+Q70+W70+AE70+AF70+AG70+AJ70+AN70+AT70+AX70+BB70+BE70+BI70+BL70+BO70+BS70+BW70+CA70+CC70+CG70+CK70+CM70+CR70+CV70+CX70+DB70+DF70+DH70+DN70+DP70+DR70+DS70+DT70+DX70+DY70+DZ70)</f>
        <v>7</v>
      </c>
      <c r="EN70" s="8">
        <f>SUM(R70+S70+T70+U70+AA70+AB70+AC70+AD70+AI70+AM70+AQ70+AS70+AW70+BA70+BD70+BH70+BK70+BN70+BR70+BU70+BV70+BX70+BZ70+CF70+CH70+CJ70+CQ70+CW70+DA70+DG70+DO70+DQ70+DV70+DW70+EB70+EC70)</f>
        <v>5</v>
      </c>
      <c r="EO70" s="8">
        <f>SUM(K70+L70+M70+V70+X70+Y70+Z70+AH70+AL70+AP70+AR70+AV70+AZ70+BC70+BG70+BJ70+BM70+BQ70+BT70+BY70+CB70+CI70+CL70+CP70+CS70+CZ70+DC70+DL70+DM70+DU70+EA70)</f>
        <v>0</v>
      </c>
      <c r="EP70" s="7"/>
      <c r="EQ70" s="8">
        <f>SUM(D70+G70+J70+K70+V70+W70+Z70+AA70+AB70+AC70+AD70+AE70+AF70+AG70+CP70+CZ70+DJ70+DK70+DR70+DS70+DT70+DU70+DV70+DW70+DX70+DY70+DZ70+EA70+EB70+EC70)</f>
        <v>0</v>
      </c>
      <c r="ER70" s="8">
        <f>SUM(AP70+AQ70+AZ70+BA70+BB70+BC70+BD70+BE70+BF70+BL70+BM70+BN70+BO70+BP70)</f>
        <v>0</v>
      </c>
      <c r="ES70" s="8">
        <f>SUM(E70+F70+H70+I70+L70+M70+N70+O70+P70+Q70+R70+S70+T70+U70+AH70+AR70+CQ70+CR70+CS70+CT70+CU70+CV70+CW70+DA70+DB70+DC70+DD70+DE70+DF70+DG70)</f>
        <v>0</v>
      </c>
      <c r="ET70" s="8">
        <f>SUM(BV70+BW70+BX70+BY70+CF70+CG70+CH70+CI70+CX70+CY70+DH70+DI70)</f>
        <v>12</v>
      </c>
      <c r="EU70" s="8">
        <f>SUM(AI70+AJ70+AK70+AS70+AT70+AU70+DM70+DL70+X70+Y70)</f>
        <v>0</v>
      </c>
      <c r="EV70" s="8">
        <f>SUM(BG70+BH70+BI70+BJ70+BK70+BQ70+BR70+BS70+BT70+BU70+BZ70+CA70+CB70+CC70+CD70+CE70+CJ70+CK70+CL70+CM70+CN70+CO70)</f>
        <v>0</v>
      </c>
      <c r="EW70" s="8">
        <f>SUM(DN70+DO70+DP70+DQ70)</f>
        <v>0</v>
      </c>
      <c r="EX70" s="8">
        <f>SUM(AL70+AM70+AN70+AO70+AV70+AW70+AX70+AY70)</f>
        <v>0</v>
      </c>
      <c r="EY70" s="7"/>
      <c r="EZ70" s="8">
        <f>SUM(K70+M70+O70+Q70+S70+U70+W70+Y70+Z70+AB70+AD70+AF70+AR70+AS70+AT70+AV70+AW70+AX70+AZ70+BA70+BL70+BM70+BN70+BO70+BQ70+BR70+BS70+BT70+BU70+CF70+CG70+CH70+CI70+CJ70+CK70+CL70+CM70+CZ70+DA70+DB70+DC70+DF70+DG70+DH70+DM70+DP70+DQ70+DX70+DY70+DZ70+EA70+EB70+EC70)</f>
        <v>12</v>
      </c>
      <c r="FA70" s="8">
        <f>SUM(J70+L70+N70+P70+R70+T70+V70+X70+AA70+AC70+AE70+AG70+AH70+AI70+AJ70+AL70+AM70+AN70+AP70+AQ70+BB70+BC70+BD70+BE70+BG70+BH70+BI70+BJ70+BK70+BV70+BW70+BX70+BY70+CC70+CB70+CA70+BZ70+CP70+CQ70+CR70+CS70+CV70+CW70+CX70+DL70+DN70+DO70+DR70+DS70+DT70+DU70+DV70+DW70)</f>
        <v>0</v>
      </c>
      <c r="FB70" s="8">
        <f>SUM(F70+G70+H70+AU70+AY70+BP70+CN70+CO70+DD70+DE70+DI70+DK70)</f>
        <v>0</v>
      </c>
      <c r="FC70" s="8">
        <f>SUM(D70+E70+I70+AK70+AO70+BF70+CD70+CE70+CT70+CU70+CY70+DJ70)</f>
        <v>0</v>
      </c>
      <c r="FD70" s="8">
        <f t="shared" si="2"/>
        <v>0</v>
      </c>
      <c r="FE70" s="8"/>
      <c r="FF70" s="8"/>
    </row>
    <row r="71" spans="1:162">
      <c r="A71" s="8" t="s">
        <v>227</v>
      </c>
      <c r="B71" s="8">
        <f t="shared" si="5"/>
        <v>2</v>
      </c>
      <c r="C71" s="8">
        <f t="shared" si="6"/>
        <v>7</v>
      </c>
      <c r="D71" s="16">
        <v>0</v>
      </c>
      <c r="E71" s="16">
        <v>0</v>
      </c>
      <c r="F71" s="17">
        <v>0</v>
      </c>
      <c r="G71" s="16">
        <v>0</v>
      </c>
      <c r="H71" s="17">
        <v>0</v>
      </c>
      <c r="I71" s="16">
        <v>0</v>
      </c>
      <c r="J71" s="16">
        <v>0</v>
      </c>
      <c r="K71" s="8">
        <v>0</v>
      </c>
      <c r="L71" s="16">
        <v>0</v>
      </c>
      <c r="M71" s="8">
        <v>0</v>
      </c>
      <c r="N71" s="16">
        <v>0</v>
      </c>
      <c r="O71" s="8">
        <v>0</v>
      </c>
      <c r="P71" s="16">
        <v>0</v>
      </c>
      <c r="Q71" s="8">
        <v>0</v>
      </c>
      <c r="R71" s="16">
        <v>0</v>
      </c>
      <c r="S71" s="8">
        <v>0</v>
      </c>
      <c r="T71" s="16">
        <v>0</v>
      </c>
      <c r="U71" s="8">
        <v>0</v>
      </c>
      <c r="V71" s="16">
        <v>0</v>
      </c>
      <c r="W71" s="8">
        <v>0</v>
      </c>
      <c r="X71" s="16">
        <v>0</v>
      </c>
      <c r="Y71" s="8">
        <v>0</v>
      </c>
      <c r="Z71" s="8">
        <v>0</v>
      </c>
      <c r="AA71" s="16">
        <v>0</v>
      </c>
      <c r="AB71" s="8">
        <v>0</v>
      </c>
      <c r="AC71" s="16">
        <v>0</v>
      </c>
      <c r="AD71" s="8">
        <v>0</v>
      </c>
      <c r="AE71" s="16">
        <v>0</v>
      </c>
      <c r="AF71" s="8">
        <v>0</v>
      </c>
      <c r="AG71" s="16">
        <v>0</v>
      </c>
      <c r="AH71" s="16">
        <v>0</v>
      </c>
      <c r="AI71" s="16">
        <v>6</v>
      </c>
      <c r="AJ71" s="16">
        <v>0</v>
      </c>
      <c r="AK71" s="16">
        <v>0</v>
      </c>
      <c r="AL71" s="16">
        <v>0</v>
      </c>
      <c r="AM71" s="16">
        <v>0</v>
      </c>
      <c r="AN71" s="16">
        <v>0</v>
      </c>
      <c r="AO71" s="16">
        <v>0</v>
      </c>
      <c r="AP71" s="16">
        <v>0</v>
      </c>
      <c r="AQ71" s="16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16">
        <v>0</v>
      </c>
      <c r="BC71" s="16">
        <v>0</v>
      </c>
      <c r="BD71" s="16">
        <v>0</v>
      </c>
      <c r="BE71" s="16">
        <v>0</v>
      </c>
      <c r="BF71" s="16">
        <v>0</v>
      </c>
      <c r="BG71" s="16">
        <v>0</v>
      </c>
      <c r="BH71" s="16">
        <v>0</v>
      </c>
      <c r="BI71" s="16">
        <v>0</v>
      </c>
      <c r="BJ71" s="16">
        <v>0</v>
      </c>
      <c r="BK71" s="16">
        <v>0</v>
      </c>
      <c r="BL71" s="8">
        <v>0</v>
      </c>
      <c r="BM71" s="8">
        <v>0</v>
      </c>
      <c r="BN71" s="8">
        <v>0</v>
      </c>
      <c r="BO71" s="8">
        <v>0</v>
      </c>
      <c r="BP71" s="8">
        <v>0</v>
      </c>
      <c r="BQ71" s="8">
        <v>0</v>
      </c>
      <c r="BR71" s="8">
        <v>0</v>
      </c>
      <c r="BS71" s="8">
        <v>0</v>
      </c>
      <c r="BT71" s="8">
        <v>0</v>
      </c>
      <c r="BU71" s="8">
        <v>0</v>
      </c>
      <c r="BV71" s="16">
        <v>0</v>
      </c>
      <c r="BW71" s="16">
        <v>0</v>
      </c>
      <c r="BX71" s="16">
        <v>0</v>
      </c>
      <c r="BY71" s="16">
        <v>0</v>
      </c>
      <c r="BZ71" s="16">
        <v>1</v>
      </c>
      <c r="CA71" s="16">
        <v>0</v>
      </c>
      <c r="CB71" s="16">
        <v>0</v>
      </c>
      <c r="CC71" s="16">
        <v>0</v>
      </c>
      <c r="CD71" s="16">
        <v>0</v>
      </c>
      <c r="CE71" s="16">
        <v>0</v>
      </c>
      <c r="CF71" s="8">
        <v>0</v>
      </c>
      <c r="CG71" s="8">
        <v>0</v>
      </c>
      <c r="CH71" s="8">
        <v>0</v>
      </c>
      <c r="CI71" s="8">
        <v>0</v>
      </c>
      <c r="CJ71" s="8">
        <v>0</v>
      </c>
      <c r="CK71" s="8">
        <v>0</v>
      </c>
      <c r="CL71" s="8">
        <v>0</v>
      </c>
      <c r="CM71" s="8">
        <v>0</v>
      </c>
      <c r="CN71" s="8">
        <v>0</v>
      </c>
      <c r="CO71" s="8">
        <v>0</v>
      </c>
      <c r="CP71" s="16">
        <v>0</v>
      </c>
      <c r="CQ71" s="16">
        <v>0</v>
      </c>
      <c r="CR71" s="16">
        <v>0</v>
      </c>
      <c r="CS71" s="16">
        <v>0</v>
      </c>
      <c r="CT71" s="16">
        <v>0</v>
      </c>
      <c r="CU71" s="16">
        <v>0</v>
      </c>
      <c r="CV71" s="16">
        <v>0</v>
      </c>
      <c r="CW71" s="16">
        <v>0</v>
      </c>
      <c r="CX71" s="16">
        <v>0</v>
      </c>
      <c r="CY71" s="16">
        <v>0</v>
      </c>
      <c r="CZ71" s="8">
        <v>0</v>
      </c>
      <c r="DA71" s="8">
        <v>0</v>
      </c>
      <c r="DB71" s="8">
        <v>0</v>
      </c>
      <c r="DC71" s="8">
        <v>0</v>
      </c>
      <c r="DD71" s="8">
        <v>0</v>
      </c>
      <c r="DE71" s="8">
        <v>0</v>
      </c>
      <c r="DF71" s="8">
        <v>0</v>
      </c>
      <c r="DG71" s="8">
        <v>0</v>
      </c>
      <c r="DH71" s="8">
        <v>0</v>
      </c>
      <c r="DI71" s="8">
        <v>0</v>
      </c>
      <c r="DJ71" s="16">
        <v>0</v>
      </c>
      <c r="DK71" s="8">
        <v>0</v>
      </c>
      <c r="DL71" s="16">
        <v>0</v>
      </c>
      <c r="DM71" s="8">
        <v>0</v>
      </c>
      <c r="DN71" s="16">
        <v>0</v>
      </c>
      <c r="DO71" s="16">
        <v>0</v>
      </c>
      <c r="DP71" s="8">
        <v>0</v>
      </c>
      <c r="DQ71" s="8">
        <v>0</v>
      </c>
      <c r="DR71" s="16">
        <v>0</v>
      </c>
      <c r="DS71" s="16">
        <v>0</v>
      </c>
      <c r="DT71" s="16">
        <v>0</v>
      </c>
      <c r="DU71" s="16">
        <v>0</v>
      </c>
      <c r="DV71" s="16">
        <v>0</v>
      </c>
      <c r="DW71" s="16">
        <v>0</v>
      </c>
      <c r="DX71" s="8">
        <v>0</v>
      </c>
      <c r="DY71" s="8">
        <v>0</v>
      </c>
      <c r="DZ71" s="8">
        <v>0</v>
      </c>
      <c r="EA71" s="8">
        <v>0</v>
      </c>
      <c r="EB71" s="8">
        <v>0</v>
      </c>
      <c r="EC71" s="8">
        <v>0</v>
      </c>
      <c r="ED71" s="7"/>
      <c r="EE71" s="8">
        <f>SUM(F71+G71+H71+K71+M71+O71+Q71+S71+U71+W71+Y71+Z71+AB71+AD71+AF71+AR71+AS71+AT71+AU71+AV71+AW71+AX71+AY71+AZ71+BA71+BL71+BM71+BN71+BO71+BP71+BQ71+BR71+BS71+BT71+BU71+CF71+CG71+CH71+CI71+CJ71+CK71+CL71+CM71+CN71+CO71+CZ71+DA71+DB71+DC71+DD71+DE71+DF71+DG71+DH71+DI71+DK71+DM71+DP71+DQ71+DX71+DY71+DZ71+EA71+EB71+EC71)</f>
        <v>0</v>
      </c>
      <c r="EF71" s="8">
        <f>SUM(D71+E71+I71+J71+L71+N71+P71+R71+T71+V71+X71+AA71+AC71+AE71+AG71+AH71+AI71+AJ71+AK71+AL71+AM71+AN71+AO71+AP71+AQ71+BB71+BC71+BD71+BE71+BF71+BG71+BH71+BI71+BJ71+BK71+BV71+BW71+BX71+BY71+BZ71+CA71+CB71+CC71+CD71+CE71+CP71+CQ71+CR71+CS71+CT71+CU71+CV71+CW71+CX71+CY71+DJ71+DL71+DN71+DO71+DR71+DS71+DT71+DU71+DV71+DW71)</f>
        <v>7</v>
      </c>
      <c r="EG71" s="7"/>
      <c r="EH71" s="8">
        <f>SUM(J71+K71+P71+Q71+T71+U71+X71+Y71+AA71+AB71+AE71+AF71+AH71+AI71+AJ71+AL71+AM71+AN71+AP71+AQ71+AR71+AS71+AT71+AV71+AW71+AX71+AZ71+BA71+BB71+BG71+BH71+BI71+BL71+BQ71+BR71+BS71+BW71+BX71+BY71+CG71+CH71+CI71+CP71+CV71+CW71+CZ71+DF71+DG71+DL71+DM71+DN71+DO71+DP71+DQ71+DT71+DW71+DZ71+EC71)</f>
        <v>6</v>
      </c>
      <c r="EI71" s="21">
        <f>SUM(L71+M71+N71+O71+R71+S71+V71+W71+Z71+AC71+AD71+AG71+BC71+BD71+BE71+BJ71+BK71+BM71+BN71+BO71+BT71+BU71+BV71+CF71+CM71+CQ71+CR71+CS71+CC71+CX71+DA71+DB71+DC71+DH71+DR71+DS71+DU71+DV71+DX71+DY71+EA71+EB71)</f>
        <v>0</v>
      </c>
      <c r="EJ71" s="8">
        <f>SUM(BZ71+CA71+CB71+CJ71+CK71+CL71)</f>
        <v>1</v>
      </c>
      <c r="EK71" s="8">
        <f>SUM(D71+E71+F71+G71+H71+I71+AK71+AO71+AU71+AY71+BF71+BP71+CD71+CE71+CN71+CO71+CT71+CU71+CY71+DD71+DE71+DI71+DJ71+DK71)</f>
        <v>0</v>
      </c>
      <c r="EL71" s="7"/>
      <c r="EM71" s="8">
        <f>SUM(N71+O71+P71+Q71+W71+AE71+AF71+AG71+AJ71+AN71+AT71+AX71+BB71+BE71+BI71+BL71+BO71+BS71+BW71+CA71+CC71+CG71+CK71+CM71+CR71+CV71+CX71+DB71+DF71+DH71+DN71+DP71+DR71+DS71+DT71+DX71+DY71+DZ71)</f>
        <v>0</v>
      </c>
      <c r="EN71" s="8">
        <f>SUM(R71+S71+T71+U71+AA71+AB71+AC71+AD71+AI71+AM71+AQ71+AS71+AW71+BA71+BD71+BH71+BK71+BN71+BR71+BU71+BV71+BX71+BZ71+CF71+CH71+CJ71+CQ71+CW71+DA71+DG71+DO71+DQ71+DV71+DW71+EB71+EC71)</f>
        <v>7</v>
      </c>
      <c r="EO71" s="8">
        <f>SUM(K71+L71+M71+V71+X71+Y71+Z71+AH71+AL71+AP71+AR71+AV71+AZ71+BC71+BG71+BJ71+BM71+BQ71+BT71+BY71+CB71+CI71+CL71+CP71+CS71+CZ71+DC71+DL71+DM71+DU71+EA71)</f>
        <v>0</v>
      </c>
      <c r="EP71" s="7"/>
      <c r="EQ71" s="8">
        <f>SUM(D71+G71+J71+K71+V71+W71+Z71+AA71+AB71+AC71+AD71+AE71+AF71+AG71+CP71+CZ71+DJ71+DK71+DR71+DS71+DT71+DU71+DV71+DW71+DX71+DY71+DZ71+EA71+EB71+EC71)</f>
        <v>0</v>
      </c>
      <c r="ER71" s="8">
        <f>SUM(AP71+AQ71+AZ71+BA71+BB71+BC71+BD71+BE71+BF71+BL71+BM71+BN71+BO71+BP71)</f>
        <v>0</v>
      </c>
      <c r="ES71" s="8">
        <f>SUM(E71+F71+H71+I71+L71+M71+N71+O71+P71+Q71+R71+S71+T71+U71+AH71+AR71+CQ71+CR71+CS71+CT71+CU71+CV71+CW71+DA71+DB71+DC71+DD71+DE71+DF71+DG71)</f>
        <v>0</v>
      </c>
      <c r="ET71" s="8">
        <f>SUM(BV71+BW71+BX71+BY71+CF71+CG71+CH71+CI71+CX71+CY71+DH71+DI71)</f>
        <v>0</v>
      </c>
      <c r="EU71" s="8">
        <f>SUM(AI71+AJ71+AK71+AS71+AT71+AU71+DM71+DL71+X71+Y71)</f>
        <v>6</v>
      </c>
      <c r="EV71" s="8">
        <f>SUM(BG71+BH71+BI71+BJ71+BK71+BQ71+BR71+BS71+BT71+BU71+BZ71+CA71+CB71+CC71+CD71+CE71+CJ71+CK71+CL71+CM71+CN71+CO71)</f>
        <v>1</v>
      </c>
      <c r="EW71" s="8">
        <f>SUM(DN71+DO71+DP71+DQ71)</f>
        <v>0</v>
      </c>
      <c r="EX71" s="8">
        <f>SUM(AL71+AM71+AN71+AO71+AV71+AW71+AX71+AY71)</f>
        <v>0</v>
      </c>
      <c r="EY71" s="7"/>
      <c r="EZ71" s="8">
        <f>SUM(K71+M71+O71+Q71+S71+U71+W71+Y71+Z71+AB71+AD71+AF71+AR71+AS71+AT71+AV71+AW71+AX71+AZ71+BA71+BL71+BM71+BN71+BO71+BQ71+BR71+BS71+BT71+BU71+CF71+CG71+CH71+CI71+CJ71+CK71+CL71+CM71+CZ71+DA71+DB71+DC71+DF71+DG71+DH71+DM71+DP71+DQ71+DX71+DY71+DZ71+EA71+EB71+EC71)</f>
        <v>0</v>
      </c>
      <c r="FA71" s="8">
        <f>SUM(J71+L71+N71+P71+R71+T71+V71+X71+AA71+AC71+AE71+AG71+AH71+AI71+AJ71+AL71+AM71+AN71+AP71+AQ71+BB71+BC71+BD71+BE71+BG71+BH71+BI71+BJ71+BK71+BV71+BW71+BX71+BY71+CC71+CB71+CA71+BZ71+CP71+CQ71+CR71+CS71+CV71+CW71+CX71+DL71+DN71+DO71+DR71+DS71+DT71+DU71+DV71+DW71)</f>
        <v>7</v>
      </c>
      <c r="FB71" s="8">
        <f>SUM(F71+G71+H71+AU71+AY71+BP71+CN71+CO71+DD71+DE71+DI71+DK71)</f>
        <v>0</v>
      </c>
      <c r="FC71" s="8">
        <f>SUM(D71+E71+I71+AK71+AO71+BF71+CD71+CE71+CT71+CU71+CY71+DJ71)</f>
        <v>0</v>
      </c>
      <c r="FD71" s="8">
        <f t="shared" si="2"/>
        <v>0</v>
      </c>
      <c r="FE71" s="8"/>
      <c r="FF71" s="8"/>
    </row>
    <row r="72" spans="1:162">
      <c r="A72" s="8" t="s">
        <v>228</v>
      </c>
      <c r="B72" s="8">
        <f t="shared" si="5"/>
        <v>3</v>
      </c>
      <c r="C72" s="8">
        <f t="shared" si="6"/>
        <v>3</v>
      </c>
      <c r="D72" s="16">
        <v>0</v>
      </c>
      <c r="E72" s="16">
        <v>0</v>
      </c>
      <c r="F72" s="17">
        <v>0</v>
      </c>
      <c r="G72" s="16">
        <v>0</v>
      </c>
      <c r="H72" s="17">
        <v>0</v>
      </c>
      <c r="I72" s="16">
        <v>0</v>
      </c>
      <c r="J72" s="16">
        <v>0</v>
      </c>
      <c r="K72" s="8">
        <v>0</v>
      </c>
      <c r="L72" s="16">
        <v>0</v>
      </c>
      <c r="M72" s="8">
        <v>0</v>
      </c>
      <c r="N72" s="16">
        <v>0</v>
      </c>
      <c r="O72" s="8">
        <v>0</v>
      </c>
      <c r="P72" s="16">
        <v>0</v>
      </c>
      <c r="Q72" s="8">
        <v>0</v>
      </c>
      <c r="R72" s="16">
        <v>0</v>
      </c>
      <c r="S72" s="8">
        <v>0</v>
      </c>
      <c r="T72" s="16">
        <v>0</v>
      </c>
      <c r="U72" s="8">
        <v>0</v>
      </c>
      <c r="V72" s="16">
        <v>0</v>
      </c>
      <c r="W72" s="8">
        <v>0</v>
      </c>
      <c r="X72" s="16">
        <v>0</v>
      </c>
      <c r="Y72" s="8">
        <v>0</v>
      </c>
      <c r="Z72" s="8">
        <v>0</v>
      </c>
      <c r="AA72" s="16">
        <v>0</v>
      </c>
      <c r="AB72" s="8">
        <v>0</v>
      </c>
      <c r="AC72" s="16">
        <v>0</v>
      </c>
      <c r="AD72" s="8">
        <v>0</v>
      </c>
      <c r="AE72" s="16">
        <v>0</v>
      </c>
      <c r="AF72" s="8">
        <v>0</v>
      </c>
      <c r="AG72" s="16">
        <v>0</v>
      </c>
      <c r="AH72" s="16">
        <v>0</v>
      </c>
      <c r="AI72" s="16">
        <v>1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8">
        <v>0</v>
      </c>
      <c r="AS72" s="8">
        <v>1</v>
      </c>
      <c r="AT72" s="8">
        <v>0</v>
      </c>
      <c r="AU72" s="8">
        <v>0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8">
        <v>0</v>
      </c>
      <c r="BM72" s="8">
        <v>0</v>
      </c>
      <c r="BN72" s="8">
        <v>0</v>
      </c>
      <c r="BO72" s="8">
        <v>0</v>
      </c>
      <c r="BP72" s="8">
        <v>0</v>
      </c>
      <c r="BQ72" s="8">
        <v>0</v>
      </c>
      <c r="BR72" s="8">
        <v>0</v>
      </c>
      <c r="BS72" s="8">
        <v>0</v>
      </c>
      <c r="BT72" s="8">
        <v>0</v>
      </c>
      <c r="BU72" s="8">
        <v>0</v>
      </c>
      <c r="BV72" s="16">
        <v>0</v>
      </c>
      <c r="BW72" s="16">
        <v>0</v>
      </c>
      <c r="BX72" s="16">
        <v>0</v>
      </c>
      <c r="BY72" s="16">
        <v>0</v>
      </c>
      <c r="BZ72" s="16">
        <v>0</v>
      </c>
      <c r="CA72" s="16">
        <v>1</v>
      </c>
      <c r="CB72" s="16">
        <v>0</v>
      </c>
      <c r="CC72" s="16">
        <v>0</v>
      </c>
      <c r="CD72" s="16">
        <v>0</v>
      </c>
      <c r="CE72" s="16">
        <v>0</v>
      </c>
      <c r="CF72" s="8">
        <v>0</v>
      </c>
      <c r="CG72" s="8">
        <v>0</v>
      </c>
      <c r="CH72" s="8">
        <v>0</v>
      </c>
      <c r="CI72" s="8">
        <v>0</v>
      </c>
      <c r="CJ72" s="8">
        <v>0</v>
      </c>
      <c r="CK72" s="8">
        <v>0</v>
      </c>
      <c r="CL72" s="8">
        <v>0</v>
      </c>
      <c r="CM72" s="8">
        <v>0</v>
      </c>
      <c r="CN72" s="8">
        <v>0</v>
      </c>
      <c r="CO72" s="8">
        <v>0</v>
      </c>
      <c r="CP72" s="16">
        <v>0</v>
      </c>
      <c r="CQ72" s="16">
        <v>0</v>
      </c>
      <c r="CR72" s="16">
        <v>0</v>
      </c>
      <c r="CS72" s="16">
        <v>0</v>
      </c>
      <c r="CT72" s="16">
        <v>0</v>
      </c>
      <c r="CU72" s="16">
        <v>0</v>
      </c>
      <c r="CV72" s="16">
        <v>0</v>
      </c>
      <c r="CW72" s="16">
        <v>0</v>
      </c>
      <c r="CX72" s="16">
        <v>0</v>
      </c>
      <c r="CY72" s="16">
        <v>0</v>
      </c>
      <c r="CZ72" s="8">
        <v>0</v>
      </c>
      <c r="DA72" s="8">
        <v>0</v>
      </c>
      <c r="DB72" s="8">
        <v>0</v>
      </c>
      <c r="DC72" s="8">
        <v>0</v>
      </c>
      <c r="DD72" s="8">
        <v>0</v>
      </c>
      <c r="DE72" s="8">
        <v>0</v>
      </c>
      <c r="DF72" s="8">
        <v>0</v>
      </c>
      <c r="DG72" s="8">
        <v>0</v>
      </c>
      <c r="DH72" s="8">
        <v>0</v>
      </c>
      <c r="DI72" s="8">
        <v>0</v>
      </c>
      <c r="DJ72" s="16">
        <v>0</v>
      </c>
      <c r="DK72" s="8">
        <v>0</v>
      </c>
      <c r="DL72" s="16">
        <v>0</v>
      </c>
      <c r="DM72" s="8">
        <v>0</v>
      </c>
      <c r="DN72" s="16">
        <v>0</v>
      </c>
      <c r="DO72" s="16">
        <v>0</v>
      </c>
      <c r="DP72" s="8">
        <v>0</v>
      </c>
      <c r="DQ72" s="8">
        <v>0</v>
      </c>
      <c r="DR72" s="16">
        <v>0</v>
      </c>
      <c r="DS72" s="16">
        <v>0</v>
      </c>
      <c r="DT72" s="16">
        <v>0</v>
      </c>
      <c r="DU72" s="16">
        <v>0</v>
      </c>
      <c r="DV72" s="16">
        <v>0</v>
      </c>
      <c r="DW72" s="16">
        <v>0</v>
      </c>
      <c r="DX72" s="8">
        <v>0</v>
      </c>
      <c r="DY72" s="8">
        <v>0</v>
      </c>
      <c r="DZ72" s="8">
        <v>0</v>
      </c>
      <c r="EA72" s="8">
        <v>0</v>
      </c>
      <c r="EB72" s="8">
        <v>0</v>
      </c>
      <c r="EC72" s="8">
        <v>0</v>
      </c>
      <c r="ED72" s="7"/>
      <c r="EE72" s="8">
        <f>SUM(F72+G72+H72+K72+M72+O72+Q72+S72+U72+W72+Y72+Z72+AB72+AD72+AF72+AR72+AS72+AT72+AU72+AV72+AW72+AX72+AY72+AZ72+BA72+BL72+BM72+BN72+BO72+BP72+BQ72+BR72+BS72+BT72+BU72+CF72+CG72+CH72+CI72+CJ72+CK72+CL72+CM72+CN72+CO72+CZ72+DA72+DB72+DC72+DD72+DE72+DF72+DG72+DH72+DI72+DK72+DM72+DP72+DQ72+DX72+DY72+DZ72+EA72+EB72+EC72)</f>
        <v>1</v>
      </c>
      <c r="EF72" s="8">
        <f>SUM(D72+E72+I72+J72+L72+N72+P72+R72+T72+V72+X72+AA72+AC72+AE72+AG72+AH72+AI72+AJ72+AK72+AL72+AM72+AN72+AO72+AP72+AQ72+BB72+BC72+BD72+BE72+BF72+BG72+BH72+BI72+BJ72+BK72+BV72+BW72+BX72+BY72+BZ72+CA72+CB72+CC72+CD72+CE72+CP72+CQ72+CR72+CS72+CT72+CU72+CV72+CW72+CX72+CY72+DJ72+DL72+DN72+DO72+DR72+DS72+DT72+DU72+DV72+DW72)</f>
        <v>2</v>
      </c>
      <c r="EG72" s="7"/>
      <c r="EH72" s="8">
        <f>SUM(J72+K72+P72+Q72+T72+U72+X72+Y72+AA72+AB72+AE72+AF72+AH72+AI72+AJ72+AL72+AM72+AN72+AP72+AQ72+AR72+AS72+AT72+AV72+AW72+AX72+AZ72+BA72+BB72+BG72+BH72+BI72+BL72+BQ72+BR72+BS72+BW72+BX72+BY72+CG72+CH72+CI72+CP72+CV72+CW72+CZ72+DF72+DG72+DL72+DM72+DN72+DO72+DP72+DQ72+DT72+DW72+DZ72+EC72)</f>
        <v>2</v>
      </c>
      <c r="EI72" s="21">
        <f>SUM(L72+M72+N72+O72+R72+S72+V72+W72+Z72+AC72+AD72+AG72+BC72+BD72+BE72+BJ72+BK72+BM72+BN72+BO72+BT72+BU72+BV72+CF72+CM72+CQ72+CR72+CS72+CC72+CX72+DA72+DB72+DC72+DH72+DR72+DS72+DU72+DV72+DX72+DY72+EA72+EB72)</f>
        <v>0</v>
      </c>
      <c r="EJ72" s="8">
        <f>SUM(BZ72+CA72+CB72+CJ72+CK72+CL72)</f>
        <v>1</v>
      </c>
      <c r="EK72" s="8">
        <f>SUM(D72+E72+F72+G72+H72+I72+AK72+AO72+AU72+AY72+BF72+BP72+CD72+CE72+CN72+CO72+CT72+CU72+CY72+DD72+DE72+DI72+DJ72+DK72)</f>
        <v>0</v>
      </c>
      <c r="EL72" s="7"/>
      <c r="EM72" s="8">
        <f>SUM(N72+O72+P72+Q72+W72+AE72+AF72+AG72+AJ72+AN72+AT72+AX72+BB72+BE72+BI72+BL72+BO72+BS72+BW72+CA72+CC72+CG72+CK72+CM72+CR72+CV72+CX72+DB72+DF72+DH72+DN72+DP72+DR72+DS72+DT72+DX72+DY72+DZ72)</f>
        <v>1</v>
      </c>
      <c r="EN72" s="8">
        <f>SUM(R72+S72+T72+U72+AA72+AB72+AC72+AD72+AI72+AM72+AQ72+AS72+AW72+BA72+BD72+BH72+BK72+BN72+BR72+BU72+BV72+BX72+BZ72+CF72+CH72+CJ72+CQ72+CW72+DA72+DG72+DO72+DQ72+DV72+DW72+EB72+EC72)</f>
        <v>2</v>
      </c>
      <c r="EO72" s="8">
        <f>SUM(K72+L72+M72+V72+X72+Y72+Z72+AH72+AL72+AP72+AR72+AV72+AZ72+BC72+BG72+BJ72+BM72+BQ72+BT72+BY72+CB72+CI72+CL72+CP72+CS72+CZ72+DC72+DL72+DM72+DU72+EA72)</f>
        <v>0</v>
      </c>
      <c r="EP72" s="7"/>
      <c r="EQ72" s="8">
        <f>SUM(D72+G72+J72+K72+V72+W72+Z72+AA72+AB72+AC72+AD72+AE72+AF72+AG72+CP72+CZ72+DJ72+DK72+DR72+DS72+DT72+DU72+DV72+DW72+DX72+DY72+DZ72+EA72+EB72+EC72)</f>
        <v>0</v>
      </c>
      <c r="ER72" s="8">
        <f>SUM(AP72+AQ72+AZ72+BA72+BB72+BC72+BD72+BE72+BF72+BL72+BM72+BN72+BO72+BP72)</f>
        <v>0</v>
      </c>
      <c r="ES72" s="8">
        <f>SUM(E72+F72+H72+I72+L72+M72+N72+O72+P72+Q72+R72+S72+T72+U72+AH72+AR72+CQ72+CR72+CS72+CT72+CU72+CV72+CW72+DA72+DB72+DC72+DD72+DE72+DF72+DG72)</f>
        <v>0</v>
      </c>
      <c r="ET72" s="8">
        <f>SUM(BV72+BW72+BX72+BY72+CF72+CG72+CH72+CI72+CX72+CY72+DH72+DI72)</f>
        <v>0</v>
      </c>
      <c r="EU72" s="8">
        <f>SUM(AI72+AJ72+AK72+AS72+AT72+AU72+DM72+DL72+X72+Y72)</f>
        <v>2</v>
      </c>
      <c r="EV72" s="8">
        <f>SUM(BG72+BH72+BI72+BJ72+BK72+BQ72+BR72+BS72+BT72+BU72+BZ72+CA72+CB72+CC72+CD72+CE72+CJ72+CK72+CL72+CM72+CN72+CO72)</f>
        <v>1</v>
      </c>
      <c r="EW72" s="8">
        <f>SUM(DN72+DO72+DP72+DQ72)</f>
        <v>0</v>
      </c>
      <c r="EX72" s="8">
        <f>SUM(AL72+AM72+AN72+AO72+AV72+AW72+AX72+AY72)</f>
        <v>0</v>
      </c>
      <c r="EY72" s="7"/>
      <c r="EZ72" s="8">
        <f>SUM(K72+M72+O72+Q72+S72+U72+W72+Y72+Z72+AB72+AD72+AF72+AR72+AS72+AT72+AV72+AW72+AX72+AZ72+BA72+BL72+BM72+BN72+BO72+BQ72+BR72+BS72+BT72+BU72+CF72+CG72+CH72+CI72+CJ72+CK72+CL72+CM72+CZ72+DA72+DB72+DC72+DF72+DG72+DH72+DM72+DP72+DQ72+DX72+DY72+DZ72+EA72+EB72+EC72)</f>
        <v>1</v>
      </c>
      <c r="FA72" s="8">
        <f>SUM(J72+L72+N72+P72+R72+T72+V72+X72+AA72+AC72+AE72+AG72+AH72+AI72+AJ72+AL72+AM72+AN72+AP72+AQ72+BB72+BC72+BD72+BE72+BG72+BH72+BI72+BJ72+BK72+BV72+BW72+BX72+BY72+CC72+CB72+CA72+BZ72+CP72+CQ72+CR72+CS72+CV72+CW72+CX72+DL72+DN72+DO72+DR72+DS72+DT72+DU72+DV72+DW72)</f>
        <v>2</v>
      </c>
      <c r="FB72" s="8">
        <f>SUM(F72+G72+H72+AU72+AY72+BP72+CN72+CO72+DD72+DE72+DI72+DK72)</f>
        <v>0</v>
      </c>
      <c r="FC72" s="8">
        <f>SUM(D72+E72+I72+AK72+AO72+BF72+CD72+CE72+CT72+CU72+CY72+DJ72)</f>
        <v>0</v>
      </c>
      <c r="FD72" s="8">
        <f t="shared" si="2"/>
        <v>0</v>
      </c>
      <c r="FE72" s="8"/>
      <c r="FF72" s="8"/>
    </row>
    <row r="73" spans="1:162">
      <c r="A73" s="8" t="s">
        <v>229</v>
      </c>
      <c r="B73" s="8">
        <f t="shared" si="5"/>
        <v>2</v>
      </c>
      <c r="C73" s="8">
        <f t="shared" si="6"/>
        <v>4</v>
      </c>
      <c r="D73" s="16">
        <v>0</v>
      </c>
      <c r="E73" s="16">
        <v>0</v>
      </c>
      <c r="F73" s="17">
        <v>0</v>
      </c>
      <c r="G73" s="16">
        <v>0</v>
      </c>
      <c r="H73" s="17">
        <v>0</v>
      </c>
      <c r="I73" s="16">
        <v>0</v>
      </c>
      <c r="J73" s="16">
        <v>0</v>
      </c>
      <c r="K73" s="8">
        <v>0</v>
      </c>
      <c r="L73" s="16">
        <v>0</v>
      </c>
      <c r="M73" s="8">
        <v>0</v>
      </c>
      <c r="N73" s="16">
        <v>0</v>
      </c>
      <c r="O73" s="8">
        <v>0</v>
      </c>
      <c r="P73" s="16">
        <v>0</v>
      </c>
      <c r="Q73" s="8">
        <v>0</v>
      </c>
      <c r="R73" s="16">
        <v>0</v>
      </c>
      <c r="S73" s="8">
        <v>0</v>
      </c>
      <c r="T73" s="16">
        <v>0</v>
      </c>
      <c r="U73" s="8">
        <v>0</v>
      </c>
      <c r="V73" s="16">
        <v>0</v>
      </c>
      <c r="W73" s="8">
        <v>0</v>
      </c>
      <c r="X73" s="16">
        <v>0</v>
      </c>
      <c r="Y73" s="8">
        <v>0</v>
      </c>
      <c r="Z73" s="8">
        <v>0</v>
      </c>
      <c r="AA73" s="16">
        <v>0</v>
      </c>
      <c r="AB73" s="8">
        <v>0</v>
      </c>
      <c r="AC73" s="16">
        <v>0</v>
      </c>
      <c r="AD73" s="8">
        <v>0</v>
      </c>
      <c r="AE73" s="16">
        <v>0</v>
      </c>
      <c r="AF73" s="8">
        <v>0</v>
      </c>
      <c r="AG73" s="16">
        <v>0</v>
      </c>
      <c r="AH73" s="16">
        <v>0</v>
      </c>
      <c r="AI73" s="16">
        <v>3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8">
        <v>0</v>
      </c>
      <c r="AS73" s="8">
        <v>1</v>
      </c>
      <c r="AT73" s="8">
        <v>0</v>
      </c>
      <c r="AU73" s="8">
        <v>0</v>
      </c>
      <c r="AV73" s="8">
        <v>0</v>
      </c>
      <c r="AW73" s="8">
        <v>0</v>
      </c>
      <c r="AX73" s="8">
        <v>0</v>
      </c>
      <c r="AY73" s="8">
        <v>0</v>
      </c>
      <c r="AZ73" s="8">
        <v>0</v>
      </c>
      <c r="BA73" s="8">
        <v>0</v>
      </c>
      <c r="BB73" s="16">
        <v>0</v>
      </c>
      <c r="BC73" s="16">
        <v>0</v>
      </c>
      <c r="BD73" s="16">
        <v>0</v>
      </c>
      <c r="BE73" s="16">
        <v>0</v>
      </c>
      <c r="BF73" s="16">
        <v>0</v>
      </c>
      <c r="BG73" s="16">
        <v>0</v>
      </c>
      <c r="BH73" s="16">
        <v>0</v>
      </c>
      <c r="BI73" s="16">
        <v>0</v>
      </c>
      <c r="BJ73" s="16">
        <v>0</v>
      </c>
      <c r="BK73" s="16">
        <v>0</v>
      </c>
      <c r="BL73" s="8">
        <v>0</v>
      </c>
      <c r="BM73" s="8">
        <v>0</v>
      </c>
      <c r="BN73" s="8">
        <v>0</v>
      </c>
      <c r="BO73" s="8">
        <v>0</v>
      </c>
      <c r="BP73" s="8">
        <v>0</v>
      </c>
      <c r="BQ73" s="8">
        <v>0</v>
      </c>
      <c r="BR73" s="8">
        <v>0</v>
      </c>
      <c r="BS73" s="8">
        <v>0</v>
      </c>
      <c r="BT73" s="8">
        <v>0</v>
      </c>
      <c r="BU73" s="8">
        <v>0</v>
      </c>
      <c r="BV73" s="16">
        <v>0</v>
      </c>
      <c r="BW73" s="16">
        <v>0</v>
      </c>
      <c r="BX73" s="16">
        <v>0</v>
      </c>
      <c r="BY73" s="16">
        <v>0</v>
      </c>
      <c r="BZ73" s="16">
        <v>0</v>
      </c>
      <c r="CA73" s="16">
        <v>0</v>
      </c>
      <c r="CB73" s="16">
        <v>0</v>
      </c>
      <c r="CC73" s="16">
        <v>0</v>
      </c>
      <c r="CD73" s="16">
        <v>0</v>
      </c>
      <c r="CE73" s="16">
        <v>0</v>
      </c>
      <c r="CF73" s="8">
        <v>0</v>
      </c>
      <c r="CG73" s="8">
        <v>0</v>
      </c>
      <c r="CH73" s="8">
        <v>0</v>
      </c>
      <c r="CI73" s="8">
        <v>0</v>
      </c>
      <c r="CJ73" s="8">
        <v>0</v>
      </c>
      <c r="CK73" s="8">
        <v>0</v>
      </c>
      <c r="CL73" s="8">
        <v>0</v>
      </c>
      <c r="CM73" s="8">
        <v>0</v>
      </c>
      <c r="CN73" s="8">
        <v>0</v>
      </c>
      <c r="CO73" s="8">
        <v>0</v>
      </c>
      <c r="CP73" s="16">
        <v>0</v>
      </c>
      <c r="CQ73" s="16">
        <v>0</v>
      </c>
      <c r="CR73" s="16">
        <v>0</v>
      </c>
      <c r="CS73" s="16">
        <v>0</v>
      </c>
      <c r="CT73" s="16">
        <v>0</v>
      </c>
      <c r="CU73" s="16">
        <v>0</v>
      </c>
      <c r="CV73" s="16">
        <v>0</v>
      </c>
      <c r="CW73" s="16">
        <v>0</v>
      </c>
      <c r="CX73" s="16">
        <v>0</v>
      </c>
      <c r="CY73" s="16">
        <v>0</v>
      </c>
      <c r="CZ73" s="8">
        <v>0</v>
      </c>
      <c r="DA73" s="8">
        <v>0</v>
      </c>
      <c r="DB73" s="8">
        <v>0</v>
      </c>
      <c r="DC73" s="8">
        <v>0</v>
      </c>
      <c r="DD73" s="8">
        <v>0</v>
      </c>
      <c r="DE73" s="8">
        <v>0</v>
      </c>
      <c r="DF73" s="8">
        <v>0</v>
      </c>
      <c r="DG73" s="8">
        <v>0</v>
      </c>
      <c r="DH73" s="8">
        <v>0</v>
      </c>
      <c r="DI73" s="8">
        <v>0</v>
      </c>
      <c r="DJ73" s="16">
        <v>0</v>
      </c>
      <c r="DK73" s="8">
        <v>0</v>
      </c>
      <c r="DL73" s="16">
        <v>0</v>
      </c>
      <c r="DM73" s="8">
        <v>0</v>
      </c>
      <c r="DN73" s="16">
        <v>0</v>
      </c>
      <c r="DO73" s="16">
        <v>0</v>
      </c>
      <c r="DP73" s="8">
        <v>0</v>
      </c>
      <c r="DQ73" s="8">
        <v>0</v>
      </c>
      <c r="DR73" s="16">
        <v>0</v>
      </c>
      <c r="DS73" s="16">
        <v>0</v>
      </c>
      <c r="DT73" s="16">
        <v>0</v>
      </c>
      <c r="DU73" s="16">
        <v>0</v>
      </c>
      <c r="DV73" s="16">
        <v>0</v>
      </c>
      <c r="DW73" s="16">
        <v>0</v>
      </c>
      <c r="DX73" s="8">
        <v>0</v>
      </c>
      <c r="DY73" s="8">
        <v>0</v>
      </c>
      <c r="DZ73" s="8">
        <v>0</v>
      </c>
      <c r="EA73" s="8">
        <v>0</v>
      </c>
      <c r="EB73" s="8">
        <v>0</v>
      </c>
      <c r="EC73" s="8">
        <v>0</v>
      </c>
      <c r="ED73" s="7"/>
      <c r="EE73" s="8">
        <f>SUM(F73+G73+H73+K73+M73+O73+Q73+S73+U73+W73+Y73+Z73+AB73+AD73+AF73+AR73+AS73+AT73+AU73+AV73+AW73+AX73+AY73+AZ73+BA73+BL73+BM73+BN73+BO73+BP73+BQ73+BR73+BS73+BT73+BU73+CF73+CG73+CH73+CI73+CJ73+CK73+CL73+CM73+CN73+CO73+CZ73+DA73+DB73+DC73+DD73+DE73+DF73+DG73+DH73+DI73+DK73+DM73+DP73+DQ73+DX73+DY73+DZ73+EA73+EB73+EC73)</f>
        <v>1</v>
      </c>
      <c r="EF73" s="8">
        <f>SUM(D73+E73+I73+J73+L73+N73+P73+R73+T73+V73+X73+AA73+AC73+AE73+AG73+AH73+AI73+AJ73+AK73+AL73+AM73+AN73+AO73+AP73+AQ73+BB73+BC73+BD73+BE73+BF73+BG73+BH73+BI73+BJ73+BK73+BV73+BW73+BX73+BY73+BZ73+CA73+CB73+CC73+CD73+CE73+CP73+CQ73+CR73+CS73+CT73+CU73+CV73+CW73+CX73+CY73+DJ73+DL73+DN73+DO73+DR73+DS73+DT73+DU73+DV73+DW73)</f>
        <v>3</v>
      </c>
      <c r="EG73" s="7"/>
      <c r="EH73" s="8">
        <f>SUM(J73+K73+P73+Q73+T73+U73+X73+Y73+AA73+AB73+AE73+AF73+AH73+AI73+AJ73+AL73+AM73+AN73+AP73+AQ73+AR73+AS73+AT73+AV73+AW73+AX73+AZ73+BA73+BB73+BG73+BH73+BI73+BL73+BQ73+BR73+BS73+BW73+BX73+BY73+CG73+CH73+CI73+CP73+CV73+CW73+CZ73+DF73+DG73+DL73+DM73+DN73+DO73+DP73+DQ73+DT73+DW73+DZ73+EC73)</f>
        <v>4</v>
      </c>
      <c r="EI73" s="21">
        <f>SUM(L73+M73+N73+O73+R73+S73+V73+W73+Z73+AC73+AD73+AG73+BC73+BD73+BE73+BJ73+BK73+BM73+BN73+BO73+BT73+BU73+BV73+CF73+CM73+CQ73+CR73+CS73+CC73+CX73+DA73+DB73+DC73+DH73+DR73+DS73+DU73+DV73+DX73+DY73+EA73+EB73)</f>
        <v>0</v>
      </c>
      <c r="EJ73" s="8">
        <f>SUM(BZ73+CA73+CB73+CJ73+CK73+CL73)</f>
        <v>0</v>
      </c>
      <c r="EK73" s="8">
        <f>SUM(D73+E73+F73+G73+H73+I73+AK73+AO73+AU73+AY73+BF73+BP73+CD73+CE73+CN73+CO73+CT73+CU73+CY73+DD73+DE73+DI73+DJ73+DK73)</f>
        <v>0</v>
      </c>
      <c r="EL73" s="7"/>
      <c r="EM73" s="8">
        <f>SUM(N73+O73+P73+Q73+W73+AE73+AF73+AG73+AJ73+AN73+AT73+AX73+BB73+BE73+BI73+BL73+BO73+BS73+BW73+CA73+CC73+CG73+CK73+CM73+CR73+CV73+CX73+DB73+DF73+DH73+DN73+DP73+DR73+DS73+DT73+DX73+DY73+DZ73)</f>
        <v>0</v>
      </c>
      <c r="EN73" s="8">
        <f>SUM(R73+S73+T73+U73+AA73+AB73+AC73+AD73+AI73+AM73+AQ73+AS73+AW73+BA73+BD73+BH73+BK73+BN73+BR73+BU73+BV73+BX73+BZ73+CF73+CH73+CJ73+CQ73+CW73+DA73+DG73+DO73+DQ73+DV73+DW73+EB73+EC73)</f>
        <v>4</v>
      </c>
      <c r="EO73" s="8">
        <f>SUM(K73+L73+M73+V73+X73+Y73+Z73+AH73+AL73+AP73+AR73+AV73+AZ73+BC73+BG73+BJ73+BM73+BQ73+BT73+BY73+CB73+CI73+CL73+CP73+CS73+CZ73+DC73+DL73+DM73+DU73+EA73)</f>
        <v>0</v>
      </c>
      <c r="EP73" s="7"/>
      <c r="EQ73" s="8">
        <f>SUM(D73+G73+J73+K73+V73+W73+Z73+AA73+AB73+AC73+AD73+AE73+AF73+AG73+CP73+CZ73+DJ73+DK73+DR73+DS73+DT73+DU73+DV73+DW73+DX73+DY73+DZ73+EA73+EB73+EC73)</f>
        <v>0</v>
      </c>
      <c r="ER73" s="8">
        <f>SUM(AP73+AQ73+AZ73+BA73+BB73+BC73+BD73+BE73+BF73+BL73+BM73+BN73+BO73+BP73)</f>
        <v>0</v>
      </c>
      <c r="ES73" s="8">
        <f>SUM(E73+F73+H73+I73+L73+M73+N73+O73+P73+Q73+R73+S73+T73+U73+AH73+AR73+CQ73+CR73+CS73+CT73+CU73+CV73+CW73+DA73+DB73+DC73+DD73+DE73+DF73+DG73)</f>
        <v>0</v>
      </c>
      <c r="ET73" s="8">
        <f>SUM(BV73+BW73+BX73+BY73+CF73+CG73+CH73+CI73+CX73+CY73+DH73+DI73)</f>
        <v>0</v>
      </c>
      <c r="EU73" s="8">
        <f>SUM(AI73+AJ73+AK73+AS73+AT73+AU73+DM73+DL73+X73+Y73)</f>
        <v>4</v>
      </c>
      <c r="EV73" s="8">
        <f>SUM(BG73+BH73+BI73+BJ73+BK73+BQ73+BR73+BS73+BT73+BU73+BZ73+CA73+CB73+CC73+CD73+CE73+CJ73+CK73+CL73+CM73+CN73+CO73)</f>
        <v>0</v>
      </c>
      <c r="EW73" s="8">
        <f>SUM(DN73+DO73+DP73+DQ73)</f>
        <v>0</v>
      </c>
      <c r="EX73" s="8">
        <f>SUM(AL73+AM73+AN73+AO73+AV73+AW73+AX73+AY73)</f>
        <v>0</v>
      </c>
      <c r="EY73" s="7"/>
      <c r="EZ73" s="8">
        <f>SUM(K73+M73+O73+Q73+S73+U73+W73+Y73+Z73+AB73+AD73+AF73+AR73+AS73+AT73+AV73+AW73+AX73+AZ73+BA73+BL73+BM73+BN73+BO73+BQ73+BR73+BS73+BT73+BU73+CF73+CG73+CH73+CI73+CJ73+CK73+CL73+CM73+CZ73+DA73+DB73+DC73+DF73+DG73+DH73+DM73+DP73+DQ73+DX73+DY73+DZ73+EA73+EB73+EC73)</f>
        <v>1</v>
      </c>
      <c r="FA73" s="8">
        <f>SUM(J73+L73+N73+P73+R73+T73+V73+X73+AA73+AC73+AE73+AG73+AH73+AI73+AJ73+AL73+AM73+AN73+AP73+AQ73+BB73+BC73+BD73+BE73+BG73+BH73+BI73+BJ73+BK73+BV73+BW73+BX73+BY73+CC73+CB73+CA73+BZ73+CP73+CQ73+CR73+CS73+CV73+CW73+CX73+DL73+DN73+DO73+DR73+DS73+DT73+DU73+DV73+DW73)</f>
        <v>3</v>
      </c>
      <c r="FB73" s="8">
        <f>SUM(F73+G73+H73+AU73+AY73+BP73+CN73+CO73+DD73+DE73+DI73+DK73)</f>
        <v>0</v>
      </c>
      <c r="FC73" s="8">
        <f>SUM(D73+E73+I73+AK73+AO73+BF73+CD73+CE73+CT73+CU73+CY73+DJ73)</f>
        <v>0</v>
      </c>
      <c r="FD73" s="8">
        <f t="shared" ref="FD73:FD80" si="7">SUM(FB73:FC73)</f>
        <v>0</v>
      </c>
      <c r="FE73" s="8"/>
      <c r="FF73" s="8"/>
    </row>
    <row r="74" spans="1:162">
      <c r="A74" s="8" t="s">
        <v>230</v>
      </c>
      <c r="B74" s="8">
        <f t="shared" si="5"/>
        <v>2</v>
      </c>
      <c r="C74" s="8">
        <f t="shared" si="6"/>
        <v>3</v>
      </c>
      <c r="D74" s="16">
        <v>0</v>
      </c>
      <c r="E74" s="16">
        <v>0</v>
      </c>
      <c r="F74" s="17">
        <v>0</v>
      </c>
      <c r="G74" s="16">
        <v>0</v>
      </c>
      <c r="H74" s="17">
        <v>0</v>
      </c>
      <c r="I74" s="16">
        <v>0</v>
      </c>
      <c r="J74" s="16">
        <v>0</v>
      </c>
      <c r="K74" s="8">
        <v>0</v>
      </c>
      <c r="L74" s="16">
        <v>0</v>
      </c>
      <c r="M74" s="8">
        <v>0</v>
      </c>
      <c r="N74" s="16">
        <v>0</v>
      </c>
      <c r="O74" s="8">
        <v>0</v>
      </c>
      <c r="P74" s="16">
        <v>0</v>
      </c>
      <c r="Q74" s="8">
        <v>0</v>
      </c>
      <c r="R74" s="16">
        <v>0</v>
      </c>
      <c r="S74" s="8">
        <v>0</v>
      </c>
      <c r="T74" s="16">
        <v>0</v>
      </c>
      <c r="U74" s="8">
        <v>0</v>
      </c>
      <c r="V74" s="16">
        <v>0</v>
      </c>
      <c r="W74" s="8">
        <v>0</v>
      </c>
      <c r="X74" s="16">
        <v>0</v>
      </c>
      <c r="Y74" s="8">
        <v>0</v>
      </c>
      <c r="Z74" s="8">
        <v>0</v>
      </c>
      <c r="AA74" s="16">
        <v>0</v>
      </c>
      <c r="AB74" s="8">
        <v>0</v>
      </c>
      <c r="AC74" s="16">
        <v>0</v>
      </c>
      <c r="AD74" s="8">
        <v>0</v>
      </c>
      <c r="AE74" s="16">
        <v>0</v>
      </c>
      <c r="AF74" s="8">
        <v>0</v>
      </c>
      <c r="AG74" s="16">
        <v>0</v>
      </c>
      <c r="AH74" s="16">
        <v>0</v>
      </c>
      <c r="AI74" s="16">
        <v>2</v>
      </c>
      <c r="AJ74" s="16">
        <v>0</v>
      </c>
      <c r="AK74" s="16">
        <v>0</v>
      </c>
      <c r="AL74" s="16">
        <v>0</v>
      </c>
      <c r="AM74" s="16">
        <v>0</v>
      </c>
      <c r="AN74" s="16">
        <v>0</v>
      </c>
      <c r="AO74" s="16">
        <v>0</v>
      </c>
      <c r="AP74" s="16">
        <v>0</v>
      </c>
      <c r="AQ74" s="16">
        <v>0</v>
      </c>
      <c r="AR74" s="8">
        <v>0</v>
      </c>
      <c r="AS74" s="8">
        <v>1</v>
      </c>
      <c r="AT74" s="8">
        <v>0</v>
      </c>
      <c r="AU74" s="8">
        <v>0</v>
      </c>
      <c r="AV74" s="8">
        <v>0</v>
      </c>
      <c r="AW74" s="8">
        <v>0</v>
      </c>
      <c r="AX74" s="8">
        <v>0</v>
      </c>
      <c r="AY74" s="8">
        <v>0</v>
      </c>
      <c r="AZ74" s="8">
        <v>0</v>
      </c>
      <c r="BA74" s="8">
        <v>0</v>
      </c>
      <c r="BB74" s="16">
        <v>0</v>
      </c>
      <c r="BC74" s="16">
        <v>0</v>
      </c>
      <c r="BD74" s="16">
        <v>0</v>
      </c>
      <c r="BE74" s="16">
        <v>0</v>
      </c>
      <c r="BF74" s="16">
        <v>0</v>
      </c>
      <c r="BG74" s="16">
        <v>0</v>
      </c>
      <c r="BH74" s="16">
        <v>0</v>
      </c>
      <c r="BI74" s="16">
        <v>0</v>
      </c>
      <c r="BJ74" s="16">
        <v>0</v>
      </c>
      <c r="BK74" s="16">
        <v>0</v>
      </c>
      <c r="BL74" s="8">
        <v>0</v>
      </c>
      <c r="BM74" s="8">
        <v>0</v>
      </c>
      <c r="BN74" s="8">
        <v>0</v>
      </c>
      <c r="BO74" s="8">
        <v>0</v>
      </c>
      <c r="BP74" s="8">
        <v>0</v>
      </c>
      <c r="BQ74" s="8">
        <v>0</v>
      </c>
      <c r="BR74" s="8">
        <v>0</v>
      </c>
      <c r="BS74" s="8">
        <v>0</v>
      </c>
      <c r="BT74" s="8">
        <v>0</v>
      </c>
      <c r="BU74" s="8">
        <v>0</v>
      </c>
      <c r="BV74" s="16">
        <v>0</v>
      </c>
      <c r="BW74" s="16">
        <v>0</v>
      </c>
      <c r="BX74" s="16">
        <v>0</v>
      </c>
      <c r="BY74" s="16">
        <v>0</v>
      </c>
      <c r="BZ74" s="16">
        <v>0</v>
      </c>
      <c r="CA74" s="16">
        <v>0</v>
      </c>
      <c r="CB74" s="16">
        <v>0</v>
      </c>
      <c r="CC74" s="16">
        <v>0</v>
      </c>
      <c r="CD74" s="16">
        <v>0</v>
      </c>
      <c r="CE74" s="16">
        <v>0</v>
      </c>
      <c r="CF74" s="8">
        <v>0</v>
      </c>
      <c r="CG74" s="8">
        <v>0</v>
      </c>
      <c r="CH74" s="8">
        <v>0</v>
      </c>
      <c r="CI74" s="8">
        <v>0</v>
      </c>
      <c r="CJ74" s="8">
        <v>0</v>
      </c>
      <c r="CK74" s="8">
        <v>0</v>
      </c>
      <c r="CL74" s="8">
        <v>0</v>
      </c>
      <c r="CM74" s="8">
        <v>0</v>
      </c>
      <c r="CN74" s="8">
        <v>0</v>
      </c>
      <c r="CO74" s="8">
        <v>0</v>
      </c>
      <c r="CP74" s="16">
        <v>0</v>
      </c>
      <c r="CQ74" s="16">
        <v>0</v>
      </c>
      <c r="CR74" s="16">
        <v>0</v>
      </c>
      <c r="CS74" s="16">
        <v>0</v>
      </c>
      <c r="CT74" s="16">
        <v>0</v>
      </c>
      <c r="CU74" s="16">
        <v>0</v>
      </c>
      <c r="CV74" s="16">
        <v>0</v>
      </c>
      <c r="CW74" s="16">
        <v>0</v>
      </c>
      <c r="CX74" s="16">
        <v>0</v>
      </c>
      <c r="CY74" s="16">
        <v>0</v>
      </c>
      <c r="CZ74" s="8">
        <v>0</v>
      </c>
      <c r="DA74" s="8">
        <v>0</v>
      </c>
      <c r="DB74" s="8">
        <v>0</v>
      </c>
      <c r="DC74" s="8">
        <v>0</v>
      </c>
      <c r="DD74" s="8">
        <v>0</v>
      </c>
      <c r="DE74" s="8">
        <v>0</v>
      </c>
      <c r="DF74" s="8">
        <v>0</v>
      </c>
      <c r="DG74" s="8">
        <v>0</v>
      </c>
      <c r="DH74" s="8">
        <v>0</v>
      </c>
      <c r="DI74" s="8">
        <v>0</v>
      </c>
      <c r="DJ74" s="16">
        <v>0</v>
      </c>
      <c r="DK74" s="8">
        <v>0</v>
      </c>
      <c r="DL74" s="16">
        <v>0</v>
      </c>
      <c r="DM74" s="8">
        <v>0</v>
      </c>
      <c r="DN74" s="16">
        <v>0</v>
      </c>
      <c r="DO74" s="16">
        <v>0</v>
      </c>
      <c r="DP74" s="8">
        <v>0</v>
      </c>
      <c r="DQ74" s="8">
        <v>0</v>
      </c>
      <c r="DR74" s="16">
        <v>0</v>
      </c>
      <c r="DS74" s="16">
        <v>0</v>
      </c>
      <c r="DT74" s="16">
        <v>0</v>
      </c>
      <c r="DU74" s="16">
        <v>0</v>
      </c>
      <c r="DV74" s="16">
        <v>0</v>
      </c>
      <c r="DW74" s="16">
        <v>0</v>
      </c>
      <c r="DX74" s="8">
        <v>0</v>
      </c>
      <c r="DY74" s="8">
        <v>0</v>
      </c>
      <c r="DZ74" s="8">
        <v>0</v>
      </c>
      <c r="EA74" s="8">
        <v>0</v>
      </c>
      <c r="EB74" s="8">
        <v>0</v>
      </c>
      <c r="EC74" s="8">
        <v>0</v>
      </c>
      <c r="ED74" s="7"/>
      <c r="EE74" s="8">
        <f>SUM(F74+G74+H74+K74+M74+O74+Q74+S74+U74+W74+Y74+Z74+AB74+AD74+AF74+AR74+AS74+AT74+AU74+AV74+AW74+AX74+AY74+AZ74+BA74+BL74+BM74+BN74+BO74+BP74+BQ74+BR74+BS74+BT74+BU74+CF74+CG74+CH74+CI74+CJ74+CK74+CL74+CM74+CN74+CO74+CZ74+DA74+DB74+DC74+DD74+DE74+DF74+DG74+DH74+DI74+DK74+DM74+DP74+DQ74+DX74+DY74+DZ74+EA74+EB74+EC74)</f>
        <v>1</v>
      </c>
      <c r="EF74" s="8">
        <f>SUM(D74+E74+I74+J74+L74+N74+P74+R74+T74+V74+X74+AA74+AC74+AE74+AG74+AH74+AI74+AJ74+AK74+AL74+AM74+AN74+AO74+AP74+AQ74+BB74+BC74+BD74+BE74+BF74+BG74+BH74+BI74+BJ74+BK74+BV74+BW74+BX74+BY74+BZ74+CA74+CB74+CC74+CD74+CE74+CP74+CQ74+CR74+CS74+CT74+CU74+CV74+CW74+CX74+CY74+DJ74+DL74+DN74+DO74+DR74+DS74+DT74+DU74+DV74+DW74)</f>
        <v>2</v>
      </c>
      <c r="EG74" s="7"/>
      <c r="EH74" s="8">
        <f>SUM(J74+K74+P74+Q74+T74+U74+X74+Y74+AA74+AB74+AE74+AF74+AH74+AI74+AJ74+AL74+AM74+AN74+AP74+AQ74+AR74+AS74+AT74+AV74+AW74+AX74+AZ74+BA74+BB74+BG74+BH74+BI74+BL74+BQ74+BR74+BS74+BW74+BX74+BY74+CG74+CH74+CI74+CP74+CV74+CW74+CZ74+DF74+DG74+DL74+DM74+DN74+DO74+DP74+DQ74+DT74+DW74+DZ74+EC74)</f>
        <v>3</v>
      </c>
      <c r="EI74" s="21">
        <f>SUM(L74+M74+N74+O74+R74+S74+V74+W74+Z74+AC74+AD74+AG74+BC74+BD74+BE74+BJ74+BK74+BM74+BN74+BO74+BT74+BU74+BV74+CF74+CM74+CQ74+CR74+CS74+CC74+CX74+DA74+DB74+DC74+DH74+DR74+DS74+DU74+DV74+DX74+DY74+EA74+EB74)</f>
        <v>0</v>
      </c>
      <c r="EJ74" s="8">
        <f>SUM(BZ74+CA74+CB74+CJ74+CK74+CL74)</f>
        <v>0</v>
      </c>
      <c r="EK74" s="8">
        <f>SUM(D74+E74+F74+G74+H74+I74+AK74+AO74+AU74+AY74+BF74+BP74+CD74+CE74+CN74+CO74+CT74+CU74+CY74+DD74+DE74+DI74+DJ74+DK74)</f>
        <v>0</v>
      </c>
      <c r="EL74" s="7"/>
      <c r="EM74" s="8">
        <f>SUM(N74+O74+P74+Q74+W74+AE74+AF74+AG74+AJ74+AN74+AT74+AX74+BB74+BE74+BI74+BL74+BO74+BS74+BW74+CA74+CC74+CG74+CK74+CM74+CR74+CV74+CX74+DB74+DF74+DH74+DN74+DP74+DR74+DS74+DT74+DX74+DY74+DZ74)</f>
        <v>0</v>
      </c>
      <c r="EN74" s="8">
        <f>SUM(R74+S74+T74+U74+AA74+AB74+AC74+AD74+AI74+AM74+AQ74+AS74+AW74+BA74+BD74+BH74+BK74+BN74+BR74+BU74+BV74+BX74+BZ74+CF74+CH74+CJ74+CQ74+CW74+DA74+DG74+DO74+DQ74+DV74+DW74+EB74+EC74)</f>
        <v>3</v>
      </c>
      <c r="EO74" s="8">
        <f>SUM(K74+L74+M74+V74+X74+Y74+Z74+AH74+AL74+AP74+AR74+AV74+AZ74+BC74+BG74+BJ74+BM74+BQ74+BT74+BY74+CB74+CI74+CL74+CP74+CS74+CZ74+DC74+DL74+DM74+DU74+EA74)</f>
        <v>0</v>
      </c>
      <c r="EP74" s="7"/>
      <c r="EQ74" s="8">
        <f>SUM(D74+G74+J74+K74+V74+W74+Z74+AA74+AB74+AC74+AD74+AE74+AF74+AG74+CP74+CZ74+DJ74+DK74+DR74+DS74+DT74+DU74+DV74+DW74+DX74+DY74+DZ74+EA74+EB74+EC74)</f>
        <v>0</v>
      </c>
      <c r="ER74" s="8">
        <f>SUM(AP74+AQ74+AZ74+BA74+BB74+BC74+BD74+BE74+BF74+BL74+BM74+BN74+BO74+BP74)</f>
        <v>0</v>
      </c>
      <c r="ES74" s="8">
        <f>SUM(E74+F74+H74+I74+L74+M74+N74+O74+P74+Q74+R74+S74+T74+U74+AH74+AR74+CQ74+CR74+CS74+CT74+CU74+CV74+CW74+DA74+DB74+DC74+DD74+DE74+DF74+DG74)</f>
        <v>0</v>
      </c>
      <c r="ET74" s="8">
        <f>SUM(BV74+BW74+BX74+BY74+CF74+CG74+CH74+CI74+CX74+CY74+DH74+DI74)</f>
        <v>0</v>
      </c>
      <c r="EU74" s="8">
        <f>SUM(AI74+AJ74+AK74+AS74+AT74+AU74+DM74+DL74+X74+Y74)</f>
        <v>3</v>
      </c>
      <c r="EV74" s="8">
        <f>SUM(BG74+BH74+BI74+BJ74+BK74+BQ74+BR74+BS74+BT74+BU74+BZ74+CA74+CB74+CC74+CD74+CE74+CJ74+CK74+CL74+CM74+CN74+CO74)</f>
        <v>0</v>
      </c>
      <c r="EW74" s="8">
        <f>SUM(DN74+DO74+DP74+DQ74)</f>
        <v>0</v>
      </c>
      <c r="EX74" s="8">
        <f>SUM(AL74+AM74+AN74+AO74+AV74+AW74+AX74+AY74)</f>
        <v>0</v>
      </c>
      <c r="EY74" s="7"/>
      <c r="EZ74" s="8">
        <f>SUM(K74+M74+O74+Q74+S74+U74+W74+Y74+Z74+AB74+AD74+AF74+AR74+AS74+AT74+AV74+AW74+AX74+AZ74+BA74+BL74+BM74+BN74+BO74+BQ74+BR74+BS74+BT74+BU74+CF74+CG74+CH74+CI74+CJ74+CK74+CL74+CM74+CZ74+DA74+DB74+DC74+DF74+DG74+DH74+DM74+DP74+DQ74+DX74+DY74+DZ74+EA74+EB74+EC74)</f>
        <v>1</v>
      </c>
      <c r="FA74" s="8">
        <f>SUM(J74+L74+N74+P74+R74+T74+V74+X74+AA74+AC74+AE74+AG74+AH74+AI74+AJ74+AL74+AM74+AN74+AP74+AQ74+BB74+BC74+BD74+BE74+BG74+BH74+BI74+BJ74+BK74+BV74+BW74+BX74+BY74+CC74+CB74+CA74+BZ74+CP74+CQ74+CR74+CS74+CV74+CW74+CX74+DL74+DN74+DO74+DR74+DS74+DT74+DU74+DV74+DW74)</f>
        <v>2</v>
      </c>
      <c r="FB74" s="8">
        <f>SUM(F74+G74+H74+AU74+AY74+BP74+CN74+CO74+DD74+DE74+DI74+DK74)</f>
        <v>0</v>
      </c>
      <c r="FC74" s="8">
        <f>SUM(D74+E74+I74+AK74+AO74+BF74+CD74+CE74+CT74+CU74+CY74+DJ74)</f>
        <v>0</v>
      </c>
      <c r="FD74" s="8">
        <f t="shared" si="7"/>
        <v>0</v>
      </c>
      <c r="FE74" s="8"/>
      <c r="FF74" s="8"/>
    </row>
    <row r="75" spans="1:162">
      <c r="A75" s="8" t="s">
        <v>231</v>
      </c>
      <c r="B75" s="8">
        <f t="shared" si="5"/>
        <v>2</v>
      </c>
      <c r="C75" s="8">
        <f t="shared" si="6"/>
        <v>2</v>
      </c>
      <c r="D75" s="16">
        <v>0</v>
      </c>
      <c r="E75" s="16">
        <v>0</v>
      </c>
      <c r="F75" s="17">
        <v>0</v>
      </c>
      <c r="G75" s="16">
        <v>0</v>
      </c>
      <c r="H75" s="17">
        <v>0</v>
      </c>
      <c r="I75" s="16">
        <v>0</v>
      </c>
      <c r="J75" s="16">
        <v>0</v>
      </c>
      <c r="K75" s="8">
        <v>0</v>
      </c>
      <c r="L75" s="16">
        <v>0</v>
      </c>
      <c r="M75" s="8">
        <v>0</v>
      </c>
      <c r="N75" s="16">
        <v>0</v>
      </c>
      <c r="O75" s="8">
        <v>0</v>
      </c>
      <c r="P75" s="16">
        <v>0</v>
      </c>
      <c r="Q75" s="8">
        <v>0</v>
      </c>
      <c r="R75" s="16">
        <v>0</v>
      </c>
      <c r="S75" s="8">
        <v>0</v>
      </c>
      <c r="T75" s="16">
        <v>0</v>
      </c>
      <c r="U75" s="8">
        <v>0</v>
      </c>
      <c r="V75" s="16">
        <v>0</v>
      </c>
      <c r="W75" s="8">
        <v>0</v>
      </c>
      <c r="X75" s="16">
        <v>0</v>
      </c>
      <c r="Y75" s="8">
        <v>0</v>
      </c>
      <c r="Z75" s="8">
        <v>0</v>
      </c>
      <c r="AA75" s="16">
        <v>0</v>
      </c>
      <c r="AB75" s="8">
        <v>0</v>
      </c>
      <c r="AC75" s="16">
        <v>0</v>
      </c>
      <c r="AD75" s="8">
        <v>0</v>
      </c>
      <c r="AE75" s="16">
        <v>0</v>
      </c>
      <c r="AF75" s="8">
        <v>0</v>
      </c>
      <c r="AG75" s="16">
        <v>0</v>
      </c>
      <c r="AH75" s="16">
        <v>0</v>
      </c>
      <c r="AI75" s="16">
        <v>1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>
        <v>0</v>
      </c>
      <c r="AQ75" s="16">
        <v>0</v>
      </c>
      <c r="AR75" s="8">
        <v>0</v>
      </c>
      <c r="AS75" s="8">
        <v>1</v>
      </c>
      <c r="AT75" s="8">
        <v>0</v>
      </c>
      <c r="AU75" s="8">
        <v>0</v>
      </c>
      <c r="AV75" s="8">
        <v>0</v>
      </c>
      <c r="AW75" s="8">
        <v>0</v>
      </c>
      <c r="AX75" s="8">
        <v>0</v>
      </c>
      <c r="AY75" s="8">
        <v>0</v>
      </c>
      <c r="AZ75" s="8">
        <v>0</v>
      </c>
      <c r="BA75" s="8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>
        <v>0</v>
      </c>
      <c r="BL75" s="8">
        <v>0</v>
      </c>
      <c r="BM75" s="8">
        <v>0</v>
      </c>
      <c r="BN75" s="8">
        <v>0</v>
      </c>
      <c r="BO75" s="8">
        <v>0</v>
      </c>
      <c r="BP75" s="8">
        <v>0</v>
      </c>
      <c r="BQ75" s="8">
        <v>0</v>
      </c>
      <c r="BR75" s="8">
        <v>0</v>
      </c>
      <c r="BS75" s="8">
        <v>0</v>
      </c>
      <c r="BT75" s="8">
        <v>0</v>
      </c>
      <c r="BU75" s="8">
        <v>0</v>
      </c>
      <c r="BV75" s="16">
        <v>0</v>
      </c>
      <c r="BW75" s="16">
        <v>0</v>
      </c>
      <c r="BX75" s="16">
        <v>0</v>
      </c>
      <c r="BY75" s="16">
        <v>0</v>
      </c>
      <c r="BZ75" s="16">
        <v>0</v>
      </c>
      <c r="CA75" s="16">
        <v>0</v>
      </c>
      <c r="CB75" s="16">
        <v>0</v>
      </c>
      <c r="CC75" s="16">
        <v>0</v>
      </c>
      <c r="CD75" s="16">
        <v>0</v>
      </c>
      <c r="CE75" s="16">
        <v>0</v>
      </c>
      <c r="CF75" s="8">
        <v>0</v>
      </c>
      <c r="CG75" s="8">
        <v>0</v>
      </c>
      <c r="CH75" s="8">
        <v>0</v>
      </c>
      <c r="CI75" s="8">
        <v>0</v>
      </c>
      <c r="CJ75" s="8">
        <v>0</v>
      </c>
      <c r="CK75" s="8">
        <v>0</v>
      </c>
      <c r="CL75" s="8">
        <v>0</v>
      </c>
      <c r="CM75" s="8">
        <v>0</v>
      </c>
      <c r="CN75" s="8">
        <v>0</v>
      </c>
      <c r="CO75" s="8">
        <v>0</v>
      </c>
      <c r="CP75" s="16">
        <v>0</v>
      </c>
      <c r="CQ75" s="16">
        <v>0</v>
      </c>
      <c r="CR75" s="16">
        <v>0</v>
      </c>
      <c r="CS75" s="16">
        <v>0</v>
      </c>
      <c r="CT75" s="16">
        <v>0</v>
      </c>
      <c r="CU75" s="16">
        <v>0</v>
      </c>
      <c r="CV75" s="16">
        <v>0</v>
      </c>
      <c r="CW75" s="16">
        <v>0</v>
      </c>
      <c r="CX75" s="16">
        <v>0</v>
      </c>
      <c r="CY75" s="16">
        <v>0</v>
      </c>
      <c r="CZ75" s="8">
        <v>0</v>
      </c>
      <c r="DA75" s="8">
        <v>0</v>
      </c>
      <c r="DB75" s="8">
        <v>0</v>
      </c>
      <c r="DC75" s="8">
        <v>0</v>
      </c>
      <c r="DD75" s="8">
        <v>0</v>
      </c>
      <c r="DE75" s="8">
        <v>0</v>
      </c>
      <c r="DF75" s="8">
        <v>0</v>
      </c>
      <c r="DG75" s="8">
        <v>0</v>
      </c>
      <c r="DH75" s="8">
        <v>0</v>
      </c>
      <c r="DI75" s="8">
        <v>0</v>
      </c>
      <c r="DJ75" s="16">
        <v>0</v>
      </c>
      <c r="DK75" s="8">
        <v>0</v>
      </c>
      <c r="DL75" s="16">
        <v>0</v>
      </c>
      <c r="DM75" s="8">
        <v>0</v>
      </c>
      <c r="DN75" s="16">
        <v>0</v>
      </c>
      <c r="DO75" s="16">
        <v>0</v>
      </c>
      <c r="DP75" s="8">
        <v>0</v>
      </c>
      <c r="DQ75" s="8">
        <v>0</v>
      </c>
      <c r="DR75" s="16">
        <v>0</v>
      </c>
      <c r="DS75" s="16">
        <v>0</v>
      </c>
      <c r="DT75" s="16">
        <v>0</v>
      </c>
      <c r="DU75" s="16">
        <v>0</v>
      </c>
      <c r="DV75" s="16">
        <v>0</v>
      </c>
      <c r="DW75" s="16">
        <v>0</v>
      </c>
      <c r="DX75" s="8">
        <v>0</v>
      </c>
      <c r="DY75" s="8">
        <v>0</v>
      </c>
      <c r="DZ75" s="8">
        <v>0</v>
      </c>
      <c r="EA75" s="8">
        <v>0</v>
      </c>
      <c r="EB75" s="8">
        <v>0</v>
      </c>
      <c r="EC75" s="8">
        <v>0</v>
      </c>
      <c r="ED75" s="7"/>
      <c r="EE75" s="8">
        <f>SUM(F75+G75+H75+K75+M75+O75+Q75+S75+U75+W75+Y75+Z75+AB75+AD75+AF75+AR75+AS75+AT75+AU75+AV75+AW75+AX75+AY75+AZ75+BA75+BL75+BM75+BN75+BO75+BP75+BQ75+BR75+BS75+BT75+BU75+CF75+CG75+CH75+CI75+CJ75+CK75+CL75+CM75+CN75+CO75+CZ75+DA75+DB75+DC75+DD75+DE75+DF75+DG75+DH75+DI75+DK75+DM75+DP75+DQ75+DX75+DY75+DZ75+EA75+EB75+EC75)</f>
        <v>1</v>
      </c>
      <c r="EF75" s="8">
        <f>SUM(D75+E75+I75+J75+L75+N75+P75+R75+T75+V75+X75+AA75+AC75+AE75+AG75+AH75+AI75+AJ75+AK75+AL75+AM75+AN75+AO75+AP75+AQ75+BB75+BC75+BD75+BE75+BF75+BG75+BH75+BI75+BJ75+BK75+BV75+BW75+BX75+BY75+BZ75+CA75+CB75+CC75+CD75+CE75+CP75+CQ75+CR75+CS75+CT75+CU75+CV75+CW75+CX75+CY75+DJ75+DL75+DN75+DO75+DR75+DS75+DT75+DU75+DV75+DW75)</f>
        <v>1</v>
      </c>
      <c r="EG75" s="7"/>
      <c r="EH75" s="8">
        <f>SUM(J75+K75+P75+Q75+T75+U75+X75+Y75+AA75+AB75+AE75+AF75+AH75+AI75+AJ75+AL75+AM75+AN75+AP75+AQ75+AR75+AS75+AT75+AV75+AW75+AX75+AZ75+BA75+BB75+BG75+BH75+BI75+BL75+BQ75+BR75+BS75+BW75+BX75+BY75+CG75+CH75+CI75+CP75+CV75+CW75+CZ75+DF75+DG75+DL75+DM75+DN75+DO75+DP75+DQ75+DT75+DW75+DZ75+EC75)</f>
        <v>2</v>
      </c>
      <c r="EI75" s="21">
        <f>SUM(L75+M75+N75+O75+R75+S75+V75+W75+Z75+AC75+AD75+AG75+BC75+BD75+BE75+BJ75+BK75+BM75+BN75+BO75+BT75+BU75+BV75+CF75+CM75+CQ75+CR75+CS75+CC75+CX75+DA75+DB75+DC75+DH75+DR75+DS75+DU75+DV75+DX75+DY75+EA75+EB75)</f>
        <v>0</v>
      </c>
      <c r="EJ75" s="8">
        <f>SUM(BZ75+CA75+CB75+CJ75+CK75+CL75)</f>
        <v>0</v>
      </c>
      <c r="EK75" s="8">
        <f>SUM(D75+E75+F75+G75+H75+I75+AK75+AO75+AU75+AY75+BF75+BP75+CD75+CE75+CN75+CO75+CT75+CU75+CY75+DD75+DE75+DI75+DJ75+DK75)</f>
        <v>0</v>
      </c>
      <c r="EL75" s="7"/>
      <c r="EM75" s="8">
        <f>SUM(N75+O75+P75+Q75+W75+AE75+AF75+AG75+AJ75+AN75+AT75+AX75+BB75+BE75+BI75+BL75+BO75+BS75+BW75+CA75+CC75+CG75+CK75+CM75+CR75+CV75+CX75+DB75+DF75+DH75+DN75+DP75+DR75+DS75+DT75+DX75+DY75+DZ75)</f>
        <v>0</v>
      </c>
      <c r="EN75" s="8">
        <f>SUM(R75+S75+T75+U75+AA75+AB75+AC75+AD75+AI75+AM75+AQ75+AS75+AW75+BA75+BD75+BH75+BK75+BN75+BR75+BU75+BV75+BX75+BZ75+CF75+CH75+CJ75+CQ75+CW75+DA75+DG75+DO75+DQ75+DV75+DW75+EB75+EC75)</f>
        <v>2</v>
      </c>
      <c r="EO75" s="8">
        <f>SUM(K75+L75+M75+V75+X75+Y75+Z75+AH75+AL75+AP75+AR75+AV75+AZ75+BC75+BG75+BJ75+BM75+BQ75+BT75+BY75+CB75+CI75+CL75+CP75+CS75+CZ75+DC75+DL75+DM75+DU75+EA75)</f>
        <v>0</v>
      </c>
      <c r="EP75" s="7"/>
      <c r="EQ75" s="8">
        <f>SUM(D75+G75+J75+K75+V75+W75+Z75+AA75+AB75+AC75+AD75+AE75+AF75+AG75+CP75+CZ75+DJ75+DK75+DR75+DS75+DT75+DU75+DV75+DW75+DX75+DY75+DZ75+EA75+EB75+EC75)</f>
        <v>0</v>
      </c>
      <c r="ER75" s="8">
        <f>SUM(AP75+AQ75+AZ75+BA75+BB75+BC75+BD75+BE75+BF75+BL75+BM75+BN75+BO75+BP75)</f>
        <v>0</v>
      </c>
      <c r="ES75" s="8">
        <f>SUM(E75+F75+H75+I75+L75+M75+N75+O75+P75+Q75+R75+S75+T75+U75+AH75+AR75+CQ75+CR75+CS75+CT75+CU75+CV75+CW75+DA75+DB75+DC75+DD75+DE75+DF75+DG75)</f>
        <v>0</v>
      </c>
      <c r="ET75" s="8">
        <f>SUM(BV75+BW75+BX75+BY75+CF75+CG75+CH75+CI75+CX75+CY75+DH75+DI75)</f>
        <v>0</v>
      </c>
      <c r="EU75" s="8">
        <f>SUM(AI75+AJ75+AK75+AS75+AT75+AU75+DM75+DL75+X75+Y75)</f>
        <v>2</v>
      </c>
      <c r="EV75" s="8">
        <f>SUM(BG75+BH75+BI75+BJ75+BK75+BQ75+BR75+BS75+BT75+BU75+BZ75+CA75+CB75+CC75+CD75+CE75+CJ75+CK75+CL75+CM75+CN75+CO75)</f>
        <v>0</v>
      </c>
      <c r="EW75" s="8">
        <f>SUM(DN75+DO75+DP75+DQ75)</f>
        <v>0</v>
      </c>
      <c r="EX75" s="8">
        <f>SUM(AL75+AM75+AN75+AO75+AV75+AW75+AX75+AY75)</f>
        <v>0</v>
      </c>
      <c r="EY75" s="7"/>
      <c r="EZ75" s="8">
        <f>SUM(K75+M75+O75+Q75+S75+U75+W75+Y75+Z75+AB75+AD75+AF75+AR75+AS75+AT75+AV75+AW75+AX75+AZ75+BA75+BL75+BM75+BN75+BO75+BQ75+BR75+BS75+BT75+BU75+CF75+CG75+CH75+CI75+CJ75+CK75+CL75+CM75+CZ75+DA75+DB75+DC75+DF75+DG75+DH75+DM75+DP75+DQ75+DX75+DY75+DZ75+EA75+EB75+EC75)</f>
        <v>1</v>
      </c>
      <c r="FA75" s="8">
        <f>SUM(J75+L75+N75+P75+R75+T75+V75+X75+AA75+AC75+AE75+AG75+AH75+AI75+AJ75+AL75+AM75+AN75+AP75+AQ75+BB75+BC75+BD75+BE75+BG75+BH75+BI75+BJ75+BK75+BV75+BW75+BX75+BY75+CC75+CB75+CA75+BZ75+CP75+CQ75+CR75+CS75+CV75+CW75+CX75+DL75+DN75+DO75+DR75+DS75+DT75+DU75+DV75+DW75)</f>
        <v>1</v>
      </c>
      <c r="FB75" s="8">
        <f>SUM(F75+G75+H75+AU75+AY75+BP75+CN75+CO75+DD75+DE75+DI75+DK75)</f>
        <v>0</v>
      </c>
      <c r="FC75" s="8">
        <f>SUM(D75+E75+I75+AK75+AO75+BF75+CD75+CE75+CT75+CU75+CY75+DJ75)</f>
        <v>0</v>
      </c>
      <c r="FD75" s="8">
        <f t="shared" si="7"/>
        <v>0</v>
      </c>
      <c r="FE75" s="8"/>
      <c r="FF75" s="8"/>
    </row>
    <row r="76" spans="1:162">
      <c r="A76" s="8" t="s">
        <v>232</v>
      </c>
      <c r="B76" s="8">
        <f t="shared" si="5"/>
        <v>2</v>
      </c>
      <c r="C76" s="8">
        <f t="shared" si="6"/>
        <v>3</v>
      </c>
      <c r="D76" s="16">
        <v>0</v>
      </c>
      <c r="E76" s="16">
        <v>0</v>
      </c>
      <c r="F76" s="17">
        <v>0</v>
      </c>
      <c r="G76" s="16">
        <v>0</v>
      </c>
      <c r="H76" s="17">
        <v>0</v>
      </c>
      <c r="I76" s="16">
        <v>0</v>
      </c>
      <c r="J76" s="16">
        <v>0</v>
      </c>
      <c r="K76" s="8">
        <v>0</v>
      </c>
      <c r="L76" s="16">
        <v>0</v>
      </c>
      <c r="M76" s="8">
        <v>0</v>
      </c>
      <c r="N76" s="16">
        <v>0</v>
      </c>
      <c r="O76" s="8">
        <v>0</v>
      </c>
      <c r="P76" s="16">
        <v>0</v>
      </c>
      <c r="Q76" s="8">
        <v>0</v>
      </c>
      <c r="R76" s="16">
        <v>0</v>
      </c>
      <c r="S76" s="8">
        <v>0</v>
      </c>
      <c r="T76" s="16">
        <v>0</v>
      </c>
      <c r="U76" s="8">
        <v>0</v>
      </c>
      <c r="V76" s="16">
        <v>0</v>
      </c>
      <c r="W76" s="8">
        <v>0</v>
      </c>
      <c r="X76" s="16">
        <v>0</v>
      </c>
      <c r="Y76" s="8">
        <v>0</v>
      </c>
      <c r="Z76" s="8">
        <v>0</v>
      </c>
      <c r="AA76" s="16">
        <v>0</v>
      </c>
      <c r="AB76" s="8">
        <v>0</v>
      </c>
      <c r="AC76" s="16">
        <v>0</v>
      </c>
      <c r="AD76" s="8">
        <v>0</v>
      </c>
      <c r="AE76" s="16">
        <v>0</v>
      </c>
      <c r="AF76" s="8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>
        <v>0</v>
      </c>
      <c r="AQ76" s="16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16">
        <v>0</v>
      </c>
      <c r="BC76" s="16">
        <v>0</v>
      </c>
      <c r="BD76" s="16">
        <v>0</v>
      </c>
      <c r="BE76" s="16">
        <v>0</v>
      </c>
      <c r="BF76" s="16">
        <v>0</v>
      </c>
      <c r="BG76" s="16">
        <v>0</v>
      </c>
      <c r="BH76" s="16">
        <v>0</v>
      </c>
      <c r="BI76" s="16">
        <v>0</v>
      </c>
      <c r="BJ76" s="16">
        <v>0</v>
      </c>
      <c r="BK76" s="16">
        <v>0</v>
      </c>
      <c r="BL76" s="8">
        <v>0</v>
      </c>
      <c r="BM76" s="8">
        <v>0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16">
        <v>0</v>
      </c>
      <c r="BW76" s="16">
        <v>0</v>
      </c>
      <c r="BX76" s="16">
        <v>0</v>
      </c>
      <c r="BY76" s="16">
        <v>0</v>
      </c>
      <c r="BZ76" s="16">
        <v>2</v>
      </c>
      <c r="CA76" s="16">
        <v>0</v>
      </c>
      <c r="CB76" s="16">
        <v>0</v>
      </c>
      <c r="CC76" s="16">
        <v>0</v>
      </c>
      <c r="CD76" s="16">
        <v>0</v>
      </c>
      <c r="CE76" s="16">
        <v>0</v>
      </c>
      <c r="CF76" s="8">
        <v>0</v>
      </c>
      <c r="CG76" s="8">
        <v>0</v>
      </c>
      <c r="CH76" s="8">
        <v>0</v>
      </c>
      <c r="CI76" s="8">
        <v>0</v>
      </c>
      <c r="CJ76" s="8">
        <v>0</v>
      </c>
      <c r="CK76" s="8">
        <v>0</v>
      </c>
      <c r="CL76" s="8">
        <v>0</v>
      </c>
      <c r="CM76" s="8">
        <v>0</v>
      </c>
      <c r="CN76" s="8">
        <v>0</v>
      </c>
      <c r="CO76" s="8">
        <v>0</v>
      </c>
      <c r="CP76" s="16">
        <v>0</v>
      </c>
      <c r="CQ76" s="16">
        <v>0</v>
      </c>
      <c r="CR76" s="16">
        <v>0</v>
      </c>
      <c r="CS76" s="16">
        <v>0</v>
      </c>
      <c r="CT76" s="16">
        <v>0</v>
      </c>
      <c r="CU76" s="16">
        <v>0</v>
      </c>
      <c r="CV76" s="16">
        <v>0</v>
      </c>
      <c r="CW76" s="16">
        <v>0</v>
      </c>
      <c r="CX76" s="16">
        <v>0</v>
      </c>
      <c r="CY76" s="16">
        <v>0</v>
      </c>
      <c r="CZ76" s="8">
        <v>0</v>
      </c>
      <c r="DA76" s="8">
        <v>0</v>
      </c>
      <c r="DB76" s="8">
        <v>0</v>
      </c>
      <c r="DC76" s="8">
        <v>0</v>
      </c>
      <c r="DD76" s="8">
        <v>0</v>
      </c>
      <c r="DE76" s="8">
        <v>0</v>
      </c>
      <c r="DF76" s="8">
        <v>0</v>
      </c>
      <c r="DG76" s="8">
        <v>0</v>
      </c>
      <c r="DH76" s="8">
        <v>0</v>
      </c>
      <c r="DI76" s="8">
        <v>0</v>
      </c>
      <c r="DJ76" s="16">
        <v>0</v>
      </c>
      <c r="DK76" s="8">
        <v>0</v>
      </c>
      <c r="DL76" s="16">
        <v>0</v>
      </c>
      <c r="DM76" s="8">
        <v>0</v>
      </c>
      <c r="DN76" s="16">
        <v>0</v>
      </c>
      <c r="DO76" s="16">
        <v>0</v>
      </c>
      <c r="DP76" s="8">
        <v>0</v>
      </c>
      <c r="DQ76" s="8">
        <v>0</v>
      </c>
      <c r="DR76" s="16">
        <v>0</v>
      </c>
      <c r="DS76" s="16">
        <v>0</v>
      </c>
      <c r="DT76" s="16">
        <v>0</v>
      </c>
      <c r="DU76" s="16">
        <v>0</v>
      </c>
      <c r="DV76" s="16">
        <v>0</v>
      </c>
      <c r="DW76" s="16">
        <v>0</v>
      </c>
      <c r="DX76" s="8">
        <v>0</v>
      </c>
      <c r="DY76" s="8">
        <v>0</v>
      </c>
      <c r="DZ76" s="8">
        <v>0</v>
      </c>
      <c r="EA76" s="8">
        <v>0</v>
      </c>
      <c r="EB76" s="8">
        <v>0</v>
      </c>
      <c r="EC76" s="8">
        <v>1</v>
      </c>
      <c r="ED76" s="7"/>
      <c r="EE76" s="8">
        <f>SUM(F76+G76+H76+K76+M76+O76+Q76+S76+U76+W76+Y76+Z76+AB76+AD76+AF76+AR76+AS76+AT76+AU76+AV76+AW76+AX76+AY76+AZ76+BA76+BL76+BM76+BN76+BO76+BP76+BQ76+BR76+BS76+BT76+BU76+CF76+CG76+CH76+CI76+CJ76+CK76+CL76+CM76+CN76+CO76+CZ76+DA76+DB76+DC76+DD76+DE76+DF76+DG76+DH76+DI76+DK76+DM76+DP76+DQ76+DX76+DY76+DZ76+EA76+EB76+EC76)</f>
        <v>1</v>
      </c>
      <c r="EF76" s="8">
        <f>SUM(D76+E76+I76+J76+L76+N76+P76+R76+T76+V76+X76+AA76+AC76+AE76+AG76+AH76+AI76+AJ76+AK76+AL76+AM76+AN76+AO76+AP76+AQ76+BB76+BC76+BD76+BE76+BF76+BG76+BH76+BI76+BJ76+BK76+BV76+BW76+BX76+BY76+BZ76+CA76+CB76+CC76+CD76+CE76+CP76+CQ76+CR76+CS76+CT76+CU76+CV76+CW76+CX76+CY76+DJ76+DL76+DN76+DO76+DR76+DS76+DT76+DU76+DV76+DW76)</f>
        <v>2</v>
      </c>
      <c r="EG76" s="7"/>
      <c r="EH76" s="8">
        <f>SUM(J76+K76+P76+Q76+T76+U76+X76+Y76+AA76+AB76+AE76+AF76+AH76+AI76+AJ76+AL76+AM76+AN76+AP76+AQ76+AR76+AS76+AT76+AV76+AW76+AX76+AZ76+BA76+BB76+BG76+BH76+BI76+BL76+BQ76+BR76+BS76+BW76+BX76+BY76+CG76+CH76+CI76+CP76+CV76+CW76+CZ76+DF76+DG76+DL76+DM76+DN76+DO76+DP76+DQ76+DT76+DW76+DZ76+EC76)</f>
        <v>1</v>
      </c>
      <c r="EI76" s="21">
        <f>SUM(L76+M76+N76+O76+R76+S76+V76+W76+Z76+AC76+AD76+AG76+BC76+BD76+BE76+BJ76+BK76+BM76+BN76+BO76+BT76+BU76+BV76+CF76+CM76+CQ76+CR76+CS76+CC76+CX76+DA76+DB76+DC76+DH76+DR76+DS76+DU76+DV76+DX76+DY76+EA76+EB76)</f>
        <v>0</v>
      </c>
      <c r="EJ76" s="8">
        <f>SUM(BZ76+CA76+CB76+CJ76+CK76+CL76)</f>
        <v>2</v>
      </c>
      <c r="EK76" s="8">
        <f>SUM(D76+E76+F76+G76+H76+I76+AK76+AO76+AU76+AY76+BF76+BP76+CD76+CE76+CN76+CO76+CT76+CU76+CY76+DD76+DE76+DI76+DJ76+DK76)</f>
        <v>0</v>
      </c>
      <c r="EL76" s="7"/>
      <c r="EM76" s="8">
        <f>SUM(N76+O76+P76+Q76+W76+AE76+AF76+AG76+AJ76+AN76+AT76+AX76+BB76+BE76+BI76+BL76+BO76+BS76+BW76+CA76+CC76+CG76+CK76+CM76+CR76+CV76+CX76+DB76+DF76+DH76+DN76+DP76+DR76+DS76+DT76+DX76+DY76+DZ76)</f>
        <v>0</v>
      </c>
      <c r="EN76" s="8">
        <f>SUM(R76+S76+T76+U76+AA76+AB76+AC76+AD76+AI76+AM76+AQ76+AS76+AW76+BA76+BD76+BH76+BK76+BN76+BR76+BU76+BV76+BX76+BZ76+CF76+CH76+CJ76+CQ76+CW76+DA76+DG76+DO76+DQ76+DV76+DW76+EB76+EC76)</f>
        <v>3</v>
      </c>
      <c r="EO76" s="8">
        <f>SUM(K76+L76+M76+V76+X76+Y76+Z76+AH76+AL76+AP76+AR76+AV76+AZ76+BC76+BG76+BJ76+BM76+BQ76+BT76+BY76+CB76+CI76+CL76+CP76+CS76+CZ76+DC76+DL76+DM76+DU76+EA76)</f>
        <v>0</v>
      </c>
      <c r="EP76" s="7"/>
      <c r="EQ76" s="8">
        <f>SUM(D76+G76+J76+K76+V76+W76+Z76+AA76+AB76+AC76+AD76+AE76+AF76+AG76+CP76+CZ76+DJ76+DK76+DR76+DS76+DT76+DU76+DV76+DW76+DX76+DY76+DZ76+EA76+EB76+EC76)</f>
        <v>1</v>
      </c>
      <c r="ER76" s="8">
        <f>SUM(AP76+AQ76+AZ76+BA76+BB76+BC76+BD76+BE76+BF76+BL76+BM76+BN76+BO76+BP76)</f>
        <v>0</v>
      </c>
      <c r="ES76" s="8">
        <f>SUM(E76+F76+H76+I76+L76+M76+N76+O76+P76+Q76+R76+S76+T76+U76+AH76+AR76+CQ76+CR76+CS76+CT76+CU76+CV76+CW76+DA76+DB76+DC76+DD76+DE76+DF76+DG76)</f>
        <v>0</v>
      </c>
      <c r="ET76" s="8">
        <f>SUM(BV76+BW76+BX76+BY76+CF76+CG76+CH76+CI76+CX76+CY76+DH76+DI76)</f>
        <v>0</v>
      </c>
      <c r="EU76" s="8">
        <f>SUM(AI76+AJ76+AK76+AS76+AT76+AU76+DM76+DL76+X76+Y76)</f>
        <v>0</v>
      </c>
      <c r="EV76" s="8">
        <f>SUM(BG76+BH76+BI76+BJ76+BK76+BQ76+BR76+BS76+BT76+BU76+BZ76+CA76+CB76+CC76+CD76+CE76+CJ76+CK76+CL76+CM76+CN76+CO76)</f>
        <v>2</v>
      </c>
      <c r="EW76" s="8">
        <f>SUM(DN76+DO76+DP76+DQ76)</f>
        <v>0</v>
      </c>
      <c r="EX76" s="8">
        <f>SUM(AL76+AM76+AN76+AO76+AV76+AW76+AX76+AY76)</f>
        <v>0</v>
      </c>
      <c r="EY76" s="7"/>
      <c r="EZ76" s="8">
        <f>SUM(K76+M76+O76+Q76+S76+U76+W76+Y76+Z76+AB76+AD76+AF76+AR76+AS76+AT76+AV76+AW76+AX76+AZ76+BA76+BL76+BM76+BN76+BO76+BQ76+BR76+BS76+BT76+BU76+CF76+CG76+CH76+CI76+CJ76+CK76+CL76+CM76+CZ76+DA76+DB76+DC76+DF76+DG76+DH76+DM76+DP76+DQ76+DX76+DY76+DZ76+EA76+EB76+EC76)</f>
        <v>1</v>
      </c>
      <c r="FA76" s="8">
        <f>SUM(J76+L76+N76+P76+R76+T76+V76+X76+AA76+AC76+AE76+AG76+AH76+AI76+AJ76+AL76+AM76+AN76+AP76+AQ76+BB76+BC76+BD76+BE76+BG76+BH76+BI76+BJ76+BK76+BV76+BW76+BX76+BY76+CC76+CB76+CA76+BZ76+CP76+CQ76+CR76+CS76+CV76+CW76+CX76+DL76+DN76+DO76+DR76+DS76+DT76+DU76+DV76+DW76)</f>
        <v>2</v>
      </c>
      <c r="FB76" s="8">
        <f>SUM(F76+G76+H76+AU76+AY76+BP76+CN76+CO76+DD76+DE76+DI76+DK76)</f>
        <v>0</v>
      </c>
      <c r="FC76" s="8">
        <f>SUM(D76+E76+I76+AK76+AO76+BF76+CD76+CE76+CT76+CU76+CY76+DJ76)</f>
        <v>0</v>
      </c>
      <c r="FD76" s="8">
        <f t="shared" si="7"/>
        <v>0</v>
      </c>
      <c r="FE76" s="8"/>
      <c r="FF76" s="8"/>
    </row>
    <row r="77" spans="1:162">
      <c r="A77" s="8" t="s">
        <v>233</v>
      </c>
      <c r="B77" s="8">
        <f t="shared" si="5"/>
        <v>2</v>
      </c>
      <c r="C77" s="8">
        <f t="shared" si="6"/>
        <v>2</v>
      </c>
      <c r="D77" s="16">
        <v>0</v>
      </c>
      <c r="E77" s="16">
        <v>0</v>
      </c>
      <c r="F77" s="17">
        <v>0</v>
      </c>
      <c r="G77" s="16">
        <v>0</v>
      </c>
      <c r="H77" s="17">
        <v>0</v>
      </c>
      <c r="I77" s="16">
        <v>0</v>
      </c>
      <c r="J77" s="16">
        <v>0</v>
      </c>
      <c r="K77" s="8">
        <v>0</v>
      </c>
      <c r="L77" s="16">
        <v>0</v>
      </c>
      <c r="M77" s="8">
        <v>0</v>
      </c>
      <c r="N77" s="16">
        <v>0</v>
      </c>
      <c r="O77" s="8">
        <v>0</v>
      </c>
      <c r="P77" s="16">
        <v>0</v>
      </c>
      <c r="Q77" s="8">
        <v>0</v>
      </c>
      <c r="R77" s="16">
        <v>0</v>
      </c>
      <c r="S77" s="8">
        <v>0</v>
      </c>
      <c r="T77" s="16">
        <v>0</v>
      </c>
      <c r="U77" s="8">
        <v>0</v>
      </c>
      <c r="V77" s="16">
        <v>0</v>
      </c>
      <c r="W77" s="8">
        <v>0</v>
      </c>
      <c r="X77" s="16">
        <v>0</v>
      </c>
      <c r="Y77" s="8">
        <v>0</v>
      </c>
      <c r="Z77" s="8">
        <v>0</v>
      </c>
      <c r="AA77" s="16">
        <v>0</v>
      </c>
      <c r="AB77" s="8">
        <v>0</v>
      </c>
      <c r="AC77" s="16">
        <v>0</v>
      </c>
      <c r="AD77" s="8">
        <v>0</v>
      </c>
      <c r="AE77" s="16">
        <v>0</v>
      </c>
      <c r="AF77" s="8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>
        <v>0</v>
      </c>
      <c r="AQ77" s="16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  <c r="AX77" s="8">
        <v>0</v>
      </c>
      <c r="AY77" s="8">
        <v>0</v>
      </c>
      <c r="AZ77" s="8">
        <v>0</v>
      </c>
      <c r="BA77" s="8">
        <v>0</v>
      </c>
      <c r="BB77" s="16">
        <v>0</v>
      </c>
      <c r="BC77" s="16">
        <v>0</v>
      </c>
      <c r="BD77" s="16">
        <v>0</v>
      </c>
      <c r="BE77" s="16">
        <v>0</v>
      </c>
      <c r="BF77" s="16">
        <v>0</v>
      </c>
      <c r="BG77" s="16">
        <v>0</v>
      </c>
      <c r="BH77" s="16">
        <v>0</v>
      </c>
      <c r="BI77" s="16">
        <v>0</v>
      </c>
      <c r="BJ77" s="16">
        <v>0</v>
      </c>
      <c r="BK77" s="16">
        <v>0</v>
      </c>
      <c r="BL77" s="8">
        <v>0</v>
      </c>
      <c r="BM77" s="8">
        <v>0</v>
      </c>
      <c r="BN77" s="8">
        <v>0</v>
      </c>
      <c r="BO77" s="8">
        <v>0</v>
      </c>
      <c r="BP77" s="8">
        <v>0</v>
      </c>
      <c r="BQ77" s="8">
        <v>0</v>
      </c>
      <c r="BR77" s="8">
        <v>0</v>
      </c>
      <c r="BS77" s="8">
        <v>0</v>
      </c>
      <c r="BT77" s="8">
        <v>0</v>
      </c>
      <c r="BU77" s="8">
        <v>0</v>
      </c>
      <c r="BV77" s="16">
        <v>0</v>
      </c>
      <c r="BW77" s="16">
        <v>0</v>
      </c>
      <c r="BX77" s="16">
        <v>0</v>
      </c>
      <c r="BY77" s="16">
        <v>0</v>
      </c>
      <c r="BZ77" s="16">
        <v>1</v>
      </c>
      <c r="CA77" s="16">
        <v>0</v>
      </c>
      <c r="CB77" s="16">
        <v>0</v>
      </c>
      <c r="CC77" s="16">
        <v>0</v>
      </c>
      <c r="CD77" s="16">
        <v>0</v>
      </c>
      <c r="CE77" s="16">
        <v>0</v>
      </c>
      <c r="CF77" s="8">
        <v>0</v>
      </c>
      <c r="CG77" s="8">
        <v>0</v>
      </c>
      <c r="CH77" s="8">
        <v>0</v>
      </c>
      <c r="CI77" s="8">
        <v>0</v>
      </c>
      <c r="CJ77" s="8">
        <v>1</v>
      </c>
      <c r="CK77" s="8">
        <v>0</v>
      </c>
      <c r="CL77" s="8">
        <v>0</v>
      </c>
      <c r="CM77" s="8">
        <v>0</v>
      </c>
      <c r="CN77" s="8">
        <v>0</v>
      </c>
      <c r="CO77" s="8">
        <v>0</v>
      </c>
      <c r="CP77" s="16">
        <v>0</v>
      </c>
      <c r="CQ77" s="16">
        <v>0</v>
      </c>
      <c r="CR77" s="16">
        <v>0</v>
      </c>
      <c r="CS77" s="16">
        <v>0</v>
      </c>
      <c r="CT77" s="16">
        <v>0</v>
      </c>
      <c r="CU77" s="16">
        <v>0</v>
      </c>
      <c r="CV77" s="16">
        <v>0</v>
      </c>
      <c r="CW77" s="16">
        <v>0</v>
      </c>
      <c r="CX77" s="16">
        <v>0</v>
      </c>
      <c r="CY77" s="16">
        <v>0</v>
      </c>
      <c r="CZ77" s="8">
        <v>0</v>
      </c>
      <c r="DA77" s="8">
        <v>0</v>
      </c>
      <c r="DB77" s="8">
        <v>0</v>
      </c>
      <c r="DC77" s="8">
        <v>0</v>
      </c>
      <c r="DD77" s="8">
        <v>0</v>
      </c>
      <c r="DE77" s="8">
        <v>0</v>
      </c>
      <c r="DF77" s="8">
        <v>0</v>
      </c>
      <c r="DG77" s="8">
        <v>0</v>
      </c>
      <c r="DH77" s="8">
        <v>0</v>
      </c>
      <c r="DI77" s="8">
        <v>0</v>
      </c>
      <c r="DJ77" s="16">
        <v>0</v>
      </c>
      <c r="DK77" s="8">
        <v>0</v>
      </c>
      <c r="DL77" s="16">
        <v>0</v>
      </c>
      <c r="DM77" s="8">
        <v>0</v>
      </c>
      <c r="DN77" s="16">
        <v>0</v>
      </c>
      <c r="DO77" s="16">
        <v>0</v>
      </c>
      <c r="DP77" s="8">
        <v>0</v>
      </c>
      <c r="DQ77" s="8">
        <v>0</v>
      </c>
      <c r="DR77" s="16">
        <v>0</v>
      </c>
      <c r="DS77" s="16">
        <v>0</v>
      </c>
      <c r="DT77" s="16">
        <v>0</v>
      </c>
      <c r="DU77" s="16">
        <v>0</v>
      </c>
      <c r="DV77" s="16">
        <v>0</v>
      </c>
      <c r="DW77" s="16">
        <v>0</v>
      </c>
      <c r="DX77" s="8">
        <v>0</v>
      </c>
      <c r="DY77" s="8">
        <v>0</v>
      </c>
      <c r="DZ77" s="8">
        <v>0</v>
      </c>
      <c r="EA77" s="8">
        <v>0</v>
      </c>
      <c r="EB77" s="8">
        <v>0</v>
      </c>
      <c r="EC77" s="8">
        <v>0</v>
      </c>
      <c r="ED77" s="7"/>
      <c r="EE77" s="8">
        <f>SUM(F77+G77+H77+K77+M77+O77+Q77+S77+U77+W77+Y77+Z77+AB77+AD77+AF77+AR77+AS77+AT77+AU77+AV77+AW77+AX77+AY77+AZ77+BA77+BL77+BM77+BN77+BO77+BP77+BQ77+BR77+BS77+BT77+BU77+CF77+CG77+CH77+CI77+CJ77+CK77+CL77+CM77+CN77+CO77+CZ77+DA77+DB77+DC77+DD77+DE77+DF77+DG77+DH77+DI77+DK77+DM77+DP77+DQ77+DX77+DY77+DZ77+EA77+EB77+EC77)</f>
        <v>1</v>
      </c>
      <c r="EF77" s="8">
        <f>SUM(D77+E77+I77+J77+L77+N77+P77+R77+T77+V77+X77+AA77+AC77+AE77+AG77+AH77+AI77+AJ77+AK77+AL77+AM77+AN77+AO77+AP77+AQ77+BB77+BC77+BD77+BE77+BF77+BG77+BH77+BI77+BJ77+BK77+BV77+BW77+BX77+BY77+BZ77+CA77+CB77+CC77+CD77+CE77+CP77+CQ77+CR77+CS77+CT77+CU77+CV77+CW77+CX77+CY77+DJ77+DL77+DN77+DO77+DR77+DS77+DT77+DU77+DV77+DW77)</f>
        <v>1</v>
      </c>
      <c r="EG77" s="7"/>
      <c r="EH77" s="8">
        <f>SUM(J77+K77+P77+Q77+T77+U77+X77+Y77+AA77+AB77+AE77+AF77+AH77+AI77+AJ77+AL77+AM77+AN77+AP77+AQ77+AR77+AS77+AT77+AV77+AW77+AX77+AZ77+BA77+BB77+BG77+BH77+BI77+BL77+BQ77+BR77+BS77+BW77+BX77+BY77+CG77+CH77+CI77+CP77+CV77+CW77+CZ77+DF77+DG77+DL77+DM77+DN77+DO77+DP77+DQ77+DT77+DW77+DZ77+EC77)</f>
        <v>0</v>
      </c>
      <c r="EI77" s="21">
        <f>SUM(L77+M77+N77+O77+R77+S77+V77+W77+Z77+AC77+AD77+AG77+BC77+BD77+BE77+BJ77+BK77+BM77+BN77+BO77+BT77+BU77+BV77+CF77+CM77+CQ77+CR77+CS77+CC77+CX77+DA77+DB77+DC77+DH77+DR77+DS77+DU77+DV77+DX77+DY77+EA77+EB77)</f>
        <v>0</v>
      </c>
      <c r="EJ77" s="8">
        <f>SUM(BZ77+CA77+CB77+CJ77+CK77+CL77)</f>
        <v>2</v>
      </c>
      <c r="EK77" s="8">
        <f>SUM(D77+E77+F77+G77+H77+I77+AK77+AO77+AU77+AY77+BF77+BP77+CD77+CE77+CN77+CO77+CT77+CU77+CY77+DD77+DE77+DI77+DJ77+DK77)</f>
        <v>0</v>
      </c>
      <c r="EL77" s="7"/>
      <c r="EM77" s="8">
        <f>SUM(N77+O77+P77+Q77+W77+AE77+AF77+AG77+AJ77+AN77+AT77+AX77+BB77+BE77+BI77+BL77+BO77+BS77+BW77+CA77+CC77+CG77+CK77+CM77+CR77+CV77+CX77+DB77+DF77+DH77+DN77+DP77+DR77+DS77+DT77+DX77+DY77+DZ77)</f>
        <v>0</v>
      </c>
      <c r="EN77" s="8">
        <f>SUM(R77+S77+T77+U77+AA77+AB77+AC77+AD77+AI77+AM77+AQ77+AS77+AW77+BA77+BD77+BH77+BK77+BN77+BR77+BU77+BV77+BX77+BZ77+CF77+CH77+CJ77+CQ77+CW77+DA77+DG77+DO77+DQ77+DV77+DW77+EB77+EC77)</f>
        <v>2</v>
      </c>
      <c r="EO77" s="8">
        <f>SUM(K77+L77+M77+V77+X77+Y77+Z77+AH77+AL77+AP77+AR77+AV77+AZ77+BC77+BG77+BJ77+BM77+BQ77+BT77+BY77+CB77+CI77+CL77+CP77+CS77+CZ77+DC77+DL77+DM77+DU77+EA77)</f>
        <v>0</v>
      </c>
      <c r="EP77" s="7"/>
      <c r="EQ77" s="8">
        <f>SUM(D77+G77+J77+K77+V77+W77+Z77+AA77+AB77+AC77+AD77+AE77+AF77+AG77+CP77+CZ77+DJ77+DK77+DR77+DS77+DT77+DU77+DV77+DW77+DX77+DY77+DZ77+EA77+EB77+EC77)</f>
        <v>0</v>
      </c>
      <c r="ER77" s="8">
        <f>SUM(AP77+AQ77+AZ77+BA77+BB77+BC77+BD77+BE77+BF77+BL77+BM77+BN77+BO77+BP77)</f>
        <v>0</v>
      </c>
      <c r="ES77" s="8">
        <f>SUM(E77+F77+H77+I77+L77+M77+N77+O77+P77+Q77+R77+S77+T77+U77+AH77+AR77+CQ77+CR77+CS77+CT77+CU77+CV77+CW77+DA77+DB77+DC77+DD77+DE77+DF77+DG77)</f>
        <v>0</v>
      </c>
      <c r="ET77" s="8">
        <f>SUM(BV77+BW77+BX77+BY77+CF77+CG77+CH77+CI77+CX77+CY77+DH77+DI77)</f>
        <v>0</v>
      </c>
      <c r="EU77" s="8">
        <f>SUM(AI77+AJ77+AK77+AS77+AT77+AU77+DM77+DL77+X77+Y77)</f>
        <v>0</v>
      </c>
      <c r="EV77" s="8">
        <f>SUM(BG77+BH77+BI77+BJ77+BK77+BQ77+BR77+BS77+BT77+BU77+BZ77+CA77+CB77+CC77+CD77+CE77+CJ77+CK77+CL77+CM77+CN77+CO77)</f>
        <v>2</v>
      </c>
      <c r="EW77" s="8">
        <f>SUM(DN77+DO77+DP77+DQ77)</f>
        <v>0</v>
      </c>
      <c r="EX77" s="8">
        <f>SUM(AL77+AM77+AN77+AO77+AV77+AW77+AX77+AY77)</f>
        <v>0</v>
      </c>
      <c r="EY77" s="7"/>
      <c r="EZ77" s="8">
        <f>SUM(K77+M77+O77+Q77+S77+U77+W77+Y77+Z77+AB77+AD77+AF77+AR77+AS77+AT77+AV77+AW77+AX77+AZ77+BA77+BL77+BM77+BN77+BO77+BQ77+BR77+BS77+BT77+BU77+CF77+CG77+CH77+CI77+CJ77+CK77+CL77+CM77+CZ77+DA77+DB77+DC77+DF77+DG77+DH77+DM77+DP77+DQ77+DX77+DY77+DZ77+EA77+EB77+EC77)</f>
        <v>1</v>
      </c>
      <c r="FA77" s="8">
        <f>SUM(J77+L77+N77+P77+R77+T77+V77+X77+AA77+AC77+AE77+AG77+AH77+AI77+AJ77+AL77+AM77+AN77+AP77+AQ77+BB77+BC77+BD77+BE77+BG77+BH77+BI77+BJ77+BK77+BV77+BW77+BX77+BY77+CC77+CB77+CA77+BZ77+CP77+CQ77+CR77+CS77+CV77+CW77+CX77+DL77+DN77+DO77+DR77+DS77+DT77+DU77+DV77+DW77)</f>
        <v>1</v>
      </c>
      <c r="FB77" s="8">
        <f>SUM(F77+G77+H77+AU77+AY77+BP77+CN77+CO77+DD77+DE77+DI77+DK77)</f>
        <v>0</v>
      </c>
      <c r="FC77" s="8">
        <f>SUM(D77+E77+I77+AK77+AO77+BF77+CD77+CE77+CT77+CU77+CY77+DJ77)</f>
        <v>0</v>
      </c>
      <c r="FD77" s="8">
        <f t="shared" si="7"/>
        <v>0</v>
      </c>
      <c r="FE77" s="8"/>
      <c r="FF77" s="8"/>
    </row>
    <row r="78" spans="1:162">
      <c r="A78" s="8" t="s">
        <v>234</v>
      </c>
      <c r="B78" s="8">
        <f t="shared" si="5"/>
        <v>7</v>
      </c>
      <c r="C78" s="8">
        <f t="shared" si="6"/>
        <v>43</v>
      </c>
      <c r="D78" s="16">
        <v>0</v>
      </c>
      <c r="E78" s="16">
        <v>0</v>
      </c>
      <c r="F78" s="17">
        <v>0</v>
      </c>
      <c r="G78" s="16">
        <v>0</v>
      </c>
      <c r="H78" s="17">
        <v>0</v>
      </c>
      <c r="I78" s="16">
        <v>0</v>
      </c>
      <c r="J78" s="16">
        <v>0</v>
      </c>
      <c r="K78" s="8">
        <v>0</v>
      </c>
      <c r="L78" s="16">
        <v>0</v>
      </c>
      <c r="M78" s="8">
        <v>0</v>
      </c>
      <c r="N78" s="16">
        <v>0</v>
      </c>
      <c r="O78" s="8">
        <v>0</v>
      </c>
      <c r="P78" s="16">
        <v>0</v>
      </c>
      <c r="Q78" s="8">
        <v>0</v>
      </c>
      <c r="R78" s="16">
        <v>0</v>
      </c>
      <c r="S78" s="8">
        <v>0</v>
      </c>
      <c r="T78" s="16">
        <v>0</v>
      </c>
      <c r="U78" s="8">
        <v>0</v>
      </c>
      <c r="V78" s="16">
        <v>0</v>
      </c>
      <c r="W78" s="8">
        <v>0</v>
      </c>
      <c r="X78" s="16">
        <v>0</v>
      </c>
      <c r="Y78" s="8">
        <v>0</v>
      </c>
      <c r="Z78" s="8">
        <v>0</v>
      </c>
      <c r="AA78" s="16">
        <v>0</v>
      </c>
      <c r="AB78" s="8">
        <v>1</v>
      </c>
      <c r="AC78" s="16">
        <v>0</v>
      </c>
      <c r="AD78" s="8">
        <v>0</v>
      </c>
      <c r="AE78" s="16">
        <v>0</v>
      </c>
      <c r="AF78" s="8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16">
        <v>0</v>
      </c>
      <c r="AR78" s="8">
        <v>0</v>
      </c>
      <c r="AS78" s="8">
        <v>0</v>
      </c>
      <c r="AT78" s="8">
        <v>0</v>
      </c>
      <c r="AU78" s="8">
        <v>0</v>
      </c>
      <c r="AV78" s="8">
        <v>0</v>
      </c>
      <c r="AW78" s="8">
        <v>2</v>
      </c>
      <c r="AX78" s="8">
        <v>0</v>
      </c>
      <c r="AY78" s="8">
        <v>0</v>
      </c>
      <c r="AZ78" s="8">
        <v>0</v>
      </c>
      <c r="BA78" s="8">
        <v>0</v>
      </c>
      <c r="BB78" s="16">
        <v>0</v>
      </c>
      <c r="BC78" s="16">
        <v>0</v>
      </c>
      <c r="BD78" s="16">
        <v>27</v>
      </c>
      <c r="BE78" s="16">
        <v>0</v>
      </c>
      <c r="BF78" s="16">
        <v>0</v>
      </c>
      <c r="BG78" s="16">
        <v>0</v>
      </c>
      <c r="BH78" s="16">
        <v>0</v>
      </c>
      <c r="BI78" s="16">
        <v>0</v>
      </c>
      <c r="BJ78" s="16">
        <v>0</v>
      </c>
      <c r="BK78" s="16">
        <v>1</v>
      </c>
      <c r="BL78" s="8">
        <v>0</v>
      </c>
      <c r="BM78" s="8">
        <v>0</v>
      </c>
      <c r="BN78" s="8">
        <v>10</v>
      </c>
      <c r="BO78" s="8">
        <v>0</v>
      </c>
      <c r="BP78" s="8">
        <v>0</v>
      </c>
      <c r="BQ78" s="8">
        <v>0</v>
      </c>
      <c r="BR78" s="8">
        <v>0</v>
      </c>
      <c r="BS78" s="8">
        <v>0</v>
      </c>
      <c r="BT78" s="8">
        <v>0</v>
      </c>
      <c r="BU78" s="8">
        <v>0</v>
      </c>
      <c r="BV78" s="16">
        <v>1</v>
      </c>
      <c r="BW78" s="16">
        <v>0</v>
      </c>
      <c r="BX78" s="16">
        <v>0</v>
      </c>
      <c r="BY78" s="16">
        <v>0</v>
      </c>
      <c r="BZ78" s="16">
        <v>0</v>
      </c>
      <c r="CA78" s="16">
        <v>0</v>
      </c>
      <c r="CB78" s="16">
        <v>0</v>
      </c>
      <c r="CC78" s="16">
        <v>0</v>
      </c>
      <c r="CD78" s="16">
        <v>0</v>
      </c>
      <c r="CE78" s="16">
        <v>0</v>
      </c>
      <c r="CF78" s="8">
        <v>1</v>
      </c>
      <c r="CG78" s="8">
        <v>0</v>
      </c>
      <c r="CH78" s="8">
        <v>0</v>
      </c>
      <c r="CI78" s="8">
        <v>0</v>
      </c>
      <c r="CJ78" s="8">
        <v>0</v>
      </c>
      <c r="CK78" s="8">
        <v>0</v>
      </c>
      <c r="CL78" s="8">
        <v>0</v>
      </c>
      <c r="CM78" s="8">
        <v>0</v>
      </c>
      <c r="CN78" s="8">
        <v>0</v>
      </c>
      <c r="CO78" s="8">
        <v>0</v>
      </c>
      <c r="CP78" s="16">
        <v>0</v>
      </c>
      <c r="CQ78" s="16">
        <v>0</v>
      </c>
      <c r="CR78" s="16">
        <v>0</v>
      </c>
      <c r="CS78" s="16">
        <v>0</v>
      </c>
      <c r="CT78" s="16">
        <v>0</v>
      </c>
      <c r="CU78" s="16">
        <v>0</v>
      </c>
      <c r="CV78" s="16">
        <v>0</v>
      </c>
      <c r="CW78" s="16">
        <v>0</v>
      </c>
      <c r="CX78" s="16">
        <v>0</v>
      </c>
      <c r="CY78" s="16">
        <v>0</v>
      </c>
      <c r="CZ78" s="8">
        <v>0</v>
      </c>
      <c r="DA78" s="8">
        <v>0</v>
      </c>
      <c r="DB78" s="8">
        <v>0</v>
      </c>
      <c r="DC78" s="8">
        <v>0</v>
      </c>
      <c r="DD78" s="8">
        <v>0</v>
      </c>
      <c r="DE78" s="8">
        <v>0</v>
      </c>
      <c r="DF78" s="8">
        <v>0</v>
      </c>
      <c r="DG78" s="8">
        <v>0</v>
      </c>
      <c r="DH78" s="8">
        <v>0</v>
      </c>
      <c r="DI78" s="8">
        <v>0</v>
      </c>
      <c r="DJ78" s="16">
        <v>0</v>
      </c>
      <c r="DK78" s="8">
        <v>0</v>
      </c>
      <c r="DL78" s="16">
        <v>0</v>
      </c>
      <c r="DM78" s="8">
        <v>0</v>
      </c>
      <c r="DN78" s="16">
        <v>0</v>
      </c>
      <c r="DO78" s="16">
        <v>0</v>
      </c>
      <c r="DP78" s="8">
        <v>0</v>
      </c>
      <c r="DQ78" s="8">
        <v>0</v>
      </c>
      <c r="DR78" s="16">
        <v>0</v>
      </c>
      <c r="DS78" s="16">
        <v>0</v>
      </c>
      <c r="DT78" s="16">
        <v>0</v>
      </c>
      <c r="DU78" s="16">
        <v>0</v>
      </c>
      <c r="DV78" s="16">
        <v>0</v>
      </c>
      <c r="DW78" s="16">
        <v>0</v>
      </c>
      <c r="DX78" s="8">
        <v>0</v>
      </c>
      <c r="DY78" s="8">
        <v>0</v>
      </c>
      <c r="DZ78" s="8">
        <v>0</v>
      </c>
      <c r="EA78" s="8">
        <v>0</v>
      </c>
      <c r="EB78" s="8">
        <v>0</v>
      </c>
      <c r="EC78" s="8">
        <v>0</v>
      </c>
      <c r="ED78" s="7"/>
      <c r="EE78" s="8">
        <f>SUM(F78+G78+H78+K78+M78+O78+Q78+S78+U78+W78+Y78+Z78+AB78+AD78+AF78+AR78+AS78+AT78+AU78+AV78+AW78+AX78+AY78+AZ78+BA78+BL78+BM78+BN78+BO78+BP78+BQ78+BR78+BS78+BT78+BU78+CF78+CG78+CH78+CI78+CJ78+CK78+CL78+CM78+CN78+CO78+CZ78+DA78+DB78+DC78+DD78+DE78+DF78+DG78+DH78+DI78+DK78+DM78+DP78+DQ78+DX78+DY78+DZ78+EA78+EB78+EC78)</f>
        <v>14</v>
      </c>
      <c r="EF78" s="8">
        <f>SUM(D78+E78+I78+J78+L78+N78+P78+R78+T78+V78+X78+AA78+AC78+AE78+AG78+AH78+AI78+AJ78+AK78+AL78+AM78+AN78+AO78+AP78+AQ78+BB78+BC78+BD78+BE78+BF78+BG78+BH78+BI78+BJ78+BK78+BV78+BW78+BX78+BY78+BZ78+CA78+CB78+CC78+CD78+CE78+CP78+CQ78+CR78+CS78+CT78+CU78+CV78+CW78+CX78+CY78+DJ78+DL78+DN78+DO78+DR78+DS78+DT78+DU78+DV78+DW78)</f>
        <v>29</v>
      </c>
      <c r="EG78" s="7"/>
      <c r="EH78" s="8">
        <f>SUM(J78+K78+P78+Q78+T78+U78+X78+Y78+AA78+AB78+AE78+AF78+AH78+AI78+AJ78+AL78+AM78+AN78+AP78+AQ78+AR78+AS78+AT78+AV78+AW78+AX78+AZ78+BA78+BB78+BG78+BH78+BI78+BL78+BQ78+BR78+BS78+BW78+BX78+BY78+CG78+CH78+CI78+CP78+CV78+CW78+CZ78+DF78+DG78+DL78+DM78+DN78+DO78+DP78+DQ78+DT78+DW78+DZ78+EC78)</f>
        <v>3</v>
      </c>
      <c r="EI78" s="21">
        <f>SUM(L78+M78+N78+O78+R78+S78+V78+W78+Z78+AC78+AD78+AG78+BC78+BD78+BE78+BJ78+BK78+BM78+BN78+BO78+BT78+BU78+BV78+CF78+CM78+CQ78+CR78+CS78+CC78+CX78+DA78+DB78+DC78+DH78+DR78+DS78+DU78+DV78+DX78+DY78+EA78+EB78)</f>
        <v>40</v>
      </c>
      <c r="EJ78" s="8">
        <f>SUM(BZ78+CA78+CB78+CJ78+CK78+CL78)</f>
        <v>0</v>
      </c>
      <c r="EK78" s="8">
        <f>SUM(D78+E78+F78+G78+H78+I78+AK78+AO78+AU78+AY78+BF78+BP78+CD78+CE78+CN78+CO78+CT78+CU78+CY78+DD78+DE78+DI78+DJ78+DK78)</f>
        <v>0</v>
      </c>
      <c r="EL78" s="7"/>
      <c r="EM78" s="8">
        <f>SUM(N78+O78+P78+Q78+W78+AE78+AF78+AG78+AJ78+AN78+AT78+AX78+BB78+BE78+BI78+BL78+BO78+BS78+BW78+CA78+CC78+CG78+CK78+CM78+CR78+CV78+CX78+DB78+DF78+DH78+DN78+DP78+DR78+DS78+DT78+DX78+DY78+DZ78)</f>
        <v>0</v>
      </c>
      <c r="EN78" s="8">
        <f>SUM(R78+S78+T78+U78+AA78+AB78+AC78+AD78+AI78+AM78+AQ78+AS78+AW78+BA78+BD78+BH78+BK78+BN78+BR78+BU78+BV78+BX78+BZ78+CF78+CH78+CJ78+CQ78+CW78+DA78+DG78+DO78+DQ78+DV78+DW78+EB78+EC78)</f>
        <v>43</v>
      </c>
      <c r="EO78" s="8">
        <f>SUM(K78+L78+M78+V78+X78+Y78+Z78+AH78+AL78+AP78+AR78+AV78+AZ78+BC78+BG78+BJ78+BM78+BQ78+BT78+BY78+CB78+CI78+CL78+CP78+CS78+CZ78+DC78+DL78+DM78+DU78+EA78)</f>
        <v>0</v>
      </c>
      <c r="EP78" s="7"/>
      <c r="EQ78" s="8">
        <f>SUM(D78+G78+J78+K78+V78+W78+Z78+AA78+AB78+AC78+AD78+AE78+AF78+AG78+CP78+CZ78+DJ78+DK78+DR78+DS78+DT78+DU78+DV78+DW78+DX78+DY78+DZ78+EA78+EB78+EC78)</f>
        <v>1</v>
      </c>
      <c r="ER78" s="8">
        <f>SUM(AP78+AQ78+AZ78+BA78+BB78+BC78+BD78+BE78+BF78+BL78+BM78+BN78+BO78+BP78)</f>
        <v>37</v>
      </c>
      <c r="ES78" s="8">
        <f>SUM(E78+F78+H78+I78+L78+M78+N78+O78+P78+Q78+R78+S78+T78+U78+AH78+AR78+CQ78+CR78+CS78+CT78+CU78+CV78+CW78+DA78+DB78+DC78+DD78+DE78+DF78+DG78)</f>
        <v>0</v>
      </c>
      <c r="ET78" s="8">
        <f>SUM(BV78+BW78+BX78+BY78+CF78+CG78+CH78+CI78+CX78+CY78+DH78+DI78)</f>
        <v>2</v>
      </c>
      <c r="EU78" s="8">
        <f>SUM(AI78+AJ78+AK78+AS78+AT78+AU78+DM78+DL78+X78+Y78)</f>
        <v>0</v>
      </c>
      <c r="EV78" s="8">
        <f>SUM(BG78+BH78+BI78+BJ78+BK78+BQ78+BR78+BS78+BT78+BU78+BZ78+CA78+CB78+CC78+CD78+CE78+CJ78+CK78+CL78+CM78+CN78+CO78)</f>
        <v>1</v>
      </c>
      <c r="EW78" s="8">
        <f>SUM(DN78+DO78+DP78+DQ78)</f>
        <v>0</v>
      </c>
      <c r="EX78" s="8">
        <f>SUM(AL78+AM78+AN78+AO78+AV78+AW78+AX78+AY78)</f>
        <v>2</v>
      </c>
      <c r="EY78" s="7"/>
      <c r="EZ78" s="8">
        <f>SUM(K78+M78+O78+Q78+S78+U78+W78+Y78+Z78+AB78+AD78+AF78+AR78+AS78+AT78+AV78+AW78+AX78+AZ78+BA78+BL78+BM78+BN78+BO78+BQ78+BR78+BS78+BT78+BU78+CF78+CG78+CH78+CI78+CJ78+CK78+CL78+CM78+CZ78+DA78+DB78+DC78+DF78+DG78+DH78+DM78+DP78+DQ78+DX78+DY78+DZ78+EA78+EB78+EC78)</f>
        <v>14</v>
      </c>
      <c r="FA78" s="8">
        <f>SUM(J78+L78+N78+P78+R78+T78+V78+X78+AA78+AC78+AE78+AG78+AH78+AI78+AJ78+AL78+AM78+AN78+AP78+AQ78+BB78+BC78+BD78+BE78+BG78+BH78+BI78+BJ78+BK78+BV78+BW78+BX78+BY78+CC78+CB78+CA78+BZ78+CP78+CQ78+CR78+CS78+CV78+CW78+CX78+DL78+DN78+DO78+DR78+DS78+DT78+DU78+DV78+DW78)</f>
        <v>29</v>
      </c>
      <c r="FB78" s="8">
        <f>SUM(F78+G78+H78+AU78+AY78+BP78+CN78+CO78+DD78+DE78+DI78+DK78)</f>
        <v>0</v>
      </c>
      <c r="FC78" s="8">
        <f>SUM(D78+E78+I78+AK78+AO78+BF78+CD78+CE78+CT78+CU78+CY78+DJ78)</f>
        <v>0</v>
      </c>
      <c r="FD78" s="8">
        <f t="shared" si="7"/>
        <v>0</v>
      </c>
      <c r="FE78" s="8"/>
      <c r="FF78" s="8"/>
    </row>
    <row r="79" spans="1:162">
      <c r="A79" s="8" t="s">
        <v>235</v>
      </c>
      <c r="B79" s="8">
        <f t="shared" si="5"/>
        <v>5</v>
      </c>
      <c r="C79" s="8">
        <f t="shared" si="6"/>
        <v>24</v>
      </c>
      <c r="D79" s="16">
        <v>0</v>
      </c>
      <c r="E79" s="16">
        <v>0</v>
      </c>
      <c r="F79" s="17">
        <v>0</v>
      </c>
      <c r="G79" s="16">
        <v>1</v>
      </c>
      <c r="H79" s="17">
        <v>0</v>
      </c>
      <c r="I79" s="16">
        <v>0</v>
      </c>
      <c r="J79" s="16">
        <v>0</v>
      </c>
      <c r="K79" s="8">
        <v>0</v>
      </c>
      <c r="L79" s="16">
        <v>0</v>
      </c>
      <c r="M79" s="8">
        <v>0</v>
      </c>
      <c r="N79" s="16">
        <v>0</v>
      </c>
      <c r="O79" s="8">
        <v>0</v>
      </c>
      <c r="P79" s="16">
        <v>0</v>
      </c>
      <c r="Q79" s="8">
        <v>0</v>
      </c>
      <c r="R79" s="16">
        <v>0</v>
      </c>
      <c r="S79" s="8">
        <v>0</v>
      </c>
      <c r="T79" s="16">
        <v>0</v>
      </c>
      <c r="U79" s="8">
        <v>0</v>
      </c>
      <c r="V79" s="16">
        <v>0</v>
      </c>
      <c r="W79" s="8">
        <v>0</v>
      </c>
      <c r="X79" s="16">
        <v>0</v>
      </c>
      <c r="Y79" s="8">
        <v>0</v>
      </c>
      <c r="Z79" s="8">
        <v>0</v>
      </c>
      <c r="AA79" s="16">
        <v>0</v>
      </c>
      <c r="AB79" s="8">
        <v>12</v>
      </c>
      <c r="AC79" s="16">
        <v>0</v>
      </c>
      <c r="AD79" s="8">
        <v>0</v>
      </c>
      <c r="AE79" s="16">
        <v>0</v>
      </c>
      <c r="AF79" s="8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6">
        <v>0</v>
      </c>
      <c r="AP79" s="16">
        <v>0</v>
      </c>
      <c r="AQ79" s="16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16">
        <v>0</v>
      </c>
      <c r="BC79" s="16">
        <v>0</v>
      </c>
      <c r="BD79" s="16">
        <v>0</v>
      </c>
      <c r="BE79" s="16">
        <v>0</v>
      </c>
      <c r="BF79" s="16">
        <v>0</v>
      </c>
      <c r="BG79" s="16">
        <v>0</v>
      </c>
      <c r="BH79" s="16">
        <v>0</v>
      </c>
      <c r="BI79" s="16">
        <v>0</v>
      </c>
      <c r="BJ79" s="16">
        <v>0</v>
      </c>
      <c r="BK79" s="16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16">
        <v>0</v>
      </c>
      <c r="BW79" s="16">
        <v>0</v>
      </c>
      <c r="BX79" s="16">
        <v>0</v>
      </c>
      <c r="BY79" s="16">
        <v>0</v>
      </c>
      <c r="BZ79" s="16">
        <v>0</v>
      </c>
      <c r="CA79" s="16">
        <v>0</v>
      </c>
      <c r="CB79" s="16">
        <v>0</v>
      </c>
      <c r="CC79" s="16">
        <v>0</v>
      </c>
      <c r="CD79" s="16">
        <v>0</v>
      </c>
      <c r="CE79" s="16">
        <v>0</v>
      </c>
      <c r="CF79" s="8">
        <v>0</v>
      </c>
      <c r="CG79" s="8">
        <v>0</v>
      </c>
      <c r="CH79" s="8">
        <v>0</v>
      </c>
      <c r="CI79" s="8">
        <v>0</v>
      </c>
      <c r="CJ79" s="8">
        <v>0</v>
      </c>
      <c r="CK79" s="8">
        <v>0</v>
      </c>
      <c r="CL79" s="8">
        <v>0</v>
      </c>
      <c r="CM79" s="8">
        <v>0</v>
      </c>
      <c r="CN79" s="8">
        <v>0</v>
      </c>
      <c r="CO79" s="8">
        <v>0</v>
      </c>
      <c r="CP79" s="16">
        <v>0</v>
      </c>
      <c r="CQ79" s="16">
        <v>0</v>
      </c>
      <c r="CR79" s="16">
        <v>0</v>
      </c>
      <c r="CS79" s="16">
        <v>0</v>
      </c>
      <c r="CT79" s="16">
        <v>0</v>
      </c>
      <c r="CU79" s="16">
        <v>0</v>
      </c>
      <c r="CV79" s="16">
        <v>0</v>
      </c>
      <c r="CW79" s="16">
        <v>0</v>
      </c>
      <c r="CX79" s="16">
        <v>0</v>
      </c>
      <c r="CY79" s="16">
        <v>0</v>
      </c>
      <c r="CZ79" s="8">
        <v>5</v>
      </c>
      <c r="DA79" s="8">
        <v>0</v>
      </c>
      <c r="DB79" s="8">
        <v>0</v>
      </c>
      <c r="DC79" s="8">
        <v>0</v>
      </c>
      <c r="DD79" s="8">
        <v>0</v>
      </c>
      <c r="DE79" s="8">
        <v>0</v>
      </c>
      <c r="DF79" s="8">
        <v>0</v>
      </c>
      <c r="DG79" s="8">
        <v>0</v>
      </c>
      <c r="DH79" s="8">
        <v>0</v>
      </c>
      <c r="DI79" s="8">
        <v>0</v>
      </c>
      <c r="DJ79" s="16">
        <v>0</v>
      </c>
      <c r="DK79" s="8">
        <v>0</v>
      </c>
      <c r="DL79" s="16">
        <v>0</v>
      </c>
      <c r="DM79" s="8">
        <v>0</v>
      </c>
      <c r="DN79" s="16">
        <v>0</v>
      </c>
      <c r="DO79" s="16">
        <v>0</v>
      </c>
      <c r="DP79" s="8">
        <v>0</v>
      </c>
      <c r="DQ79" s="8">
        <v>0</v>
      </c>
      <c r="DR79" s="16">
        <v>0</v>
      </c>
      <c r="DS79" s="16">
        <v>0</v>
      </c>
      <c r="DT79" s="16">
        <v>0</v>
      </c>
      <c r="DU79" s="16">
        <v>0</v>
      </c>
      <c r="DV79" s="16">
        <v>0</v>
      </c>
      <c r="DW79" s="16">
        <v>3</v>
      </c>
      <c r="DX79" s="8">
        <v>0</v>
      </c>
      <c r="DY79" s="8">
        <v>0</v>
      </c>
      <c r="DZ79" s="8">
        <v>0</v>
      </c>
      <c r="EA79" s="8">
        <v>0</v>
      </c>
      <c r="EB79" s="8">
        <v>0</v>
      </c>
      <c r="EC79" s="8">
        <v>3</v>
      </c>
      <c r="ED79" s="7"/>
      <c r="EE79" s="8">
        <f>SUM(F79+G79+H79+K79+M79+O79+Q79+S79+U79+W79+Y79+Z79+AB79+AD79+AF79+AR79+AS79+AT79+AU79+AV79+AW79+AX79+AY79+AZ79+BA79+BL79+BM79+BN79+BO79+BP79+BQ79+BR79+BS79+BT79+BU79+CF79+CG79+CH79+CI79+CJ79+CK79+CL79+CM79+CN79+CO79+CZ79+DA79+DB79+DC79+DD79+DE79+DF79+DG79+DH79+DI79+DK79+DM79+DP79+DQ79+DX79+DY79+DZ79+EA79+EB79+EC79)</f>
        <v>21</v>
      </c>
      <c r="EF79" s="8">
        <f>SUM(D79+E79+I79+J79+L79+N79+P79+R79+T79+V79+X79+AA79+AC79+AE79+AG79+AH79+AI79+AJ79+AK79+AL79+AM79+AN79+AO79+AP79+AQ79+BB79+BC79+BD79+BE79+BF79+BG79+BH79+BI79+BJ79+BK79+BV79+BW79+BX79+BY79+BZ79+CA79+CB79+CC79+CD79+CE79+CP79+CQ79+CR79+CS79+CT79+CU79+CV79+CW79+CX79+CY79+DJ79+DL79+DN79+DO79+DR79+DS79+DT79+DU79+DV79+DW79)</f>
        <v>3</v>
      </c>
      <c r="EG79" s="7"/>
      <c r="EH79" s="8">
        <f>SUM(J79+K79+P79+Q79+T79+U79+X79+Y79+AA79+AB79+AE79+AF79+AH79+AI79+AJ79+AL79+AM79+AN79+AP79+AQ79+AR79+AS79+AT79+AV79+AW79+AX79+AZ79+BA79+BB79+BG79+BH79+BI79+BL79+BQ79+BR79+BS79+BW79+BX79+BY79+CG79+CH79+CI79+CP79+CV79+CW79+CZ79+DF79+DG79+DL79+DM79+DN79+DO79+DP79+DQ79+DT79+DW79+DZ79+EC79)</f>
        <v>23</v>
      </c>
      <c r="EI79" s="21">
        <f>SUM(L79+M79+N79+O79+R79+S79+V79+W79+Z79+AC79+AD79+AG79+BC79+BD79+BE79+BJ79+BK79+BM79+BN79+BO79+BT79+BU79+BV79+CF79+CM79+CQ79+CR79+CS79+CC79+CX79+DA79+DB79+DC79+DH79+DR79+DS79+DU79+DV79+DX79+DY79+EA79+EB79)</f>
        <v>0</v>
      </c>
      <c r="EJ79" s="8">
        <f>SUM(BZ79+CA79+CB79+CJ79+CK79+CL79)</f>
        <v>0</v>
      </c>
      <c r="EK79" s="8">
        <f>SUM(D79+E79+F79+G79+H79+I79+AK79+AO79+AU79+AY79+BF79+BP79+CD79+CE79+CN79+CO79+CT79+CU79+CY79+DD79+DE79+DI79+DJ79+DK79)</f>
        <v>1</v>
      </c>
      <c r="EL79" s="7"/>
      <c r="EM79" s="8">
        <f>SUM(N79+O79+P79+Q79+W79+AE79+AF79+AG79+AJ79+AN79+AT79+AX79+BB79+BE79+BI79+BL79+BO79+BS79+BW79+CA79+CC79+CG79+CK79+CM79+CR79+CV79+CX79+DB79+DF79+DH79+DN79+DP79+DR79+DS79+DT79+DX79+DY79+DZ79)</f>
        <v>0</v>
      </c>
      <c r="EN79" s="8">
        <f>SUM(R79+S79+T79+U79+AA79+AB79+AC79+AD79+AI79+AM79+AQ79+AS79+AW79+BA79+BD79+BH79+BK79+BN79+BR79+BU79+BV79+BX79+BZ79+CF79+CH79+CJ79+CQ79+CW79+DA79+DG79+DO79+DQ79+DV79+DW79+EB79+EC79)</f>
        <v>18</v>
      </c>
      <c r="EO79" s="8">
        <f>SUM(K79+L79+M79+V79+X79+Y79+Z79+AH79+AL79+AP79+AR79+AV79+AZ79+BC79+BG79+BJ79+BM79+BQ79+BT79+BY79+CB79+CI79+CL79+CP79+CS79+CZ79+DC79+DL79+DM79+DU79+EA79)</f>
        <v>5</v>
      </c>
      <c r="EP79" s="7"/>
      <c r="EQ79" s="8">
        <f>SUM(D79+G79+J79+K79+V79+W79+Z79+AA79+AB79+AC79+AD79+AE79+AF79+AG79+CP79+CZ79+DJ79+DK79+DR79+DS79+DT79+DU79+DV79+DW79+DX79+DY79+DZ79+EA79+EB79+EC79)</f>
        <v>24</v>
      </c>
      <c r="ER79" s="8">
        <f>SUM(AP79+AQ79+AZ79+BA79+BB79+BC79+BD79+BE79+BF79+BL79+BM79+BN79+BO79+BP79)</f>
        <v>0</v>
      </c>
      <c r="ES79" s="8">
        <f>SUM(E79+F79+H79+I79+L79+M79+N79+O79+P79+Q79+R79+S79+T79+U79+AH79+AR79+CQ79+CR79+CS79+CT79+CU79+CV79+CW79+DA79+DB79+DC79+DD79+DE79+DF79+DG79)</f>
        <v>0</v>
      </c>
      <c r="ET79" s="8">
        <f>SUM(BV79+BW79+BX79+BY79+CF79+CG79+CH79+CI79+CX79+CY79+DH79+DI79)</f>
        <v>0</v>
      </c>
      <c r="EU79" s="8">
        <f>SUM(AI79+AJ79+AK79+AS79+AT79+AU79+DM79+DL79+X79+Y79)</f>
        <v>0</v>
      </c>
      <c r="EV79" s="8">
        <f>SUM(BG79+BH79+BI79+BJ79+BK79+BQ79+BR79+BS79+BT79+BU79+BZ79+CA79+CB79+CC79+CD79+CE79+CJ79+CK79+CL79+CM79+CN79+CO79)</f>
        <v>0</v>
      </c>
      <c r="EW79" s="8">
        <f>SUM(DN79+DO79+DP79+DQ79)</f>
        <v>0</v>
      </c>
      <c r="EX79" s="8">
        <f>SUM(AL79+AM79+AN79+AO79+AV79+AW79+AX79+AY79)</f>
        <v>0</v>
      </c>
      <c r="EY79" s="7"/>
      <c r="EZ79" s="8">
        <f>SUM(K79+M79+O79+Q79+S79+U79+W79+Y79+Z79+AB79+AD79+AF79+AR79+AS79+AT79+AV79+AW79+AX79+AZ79+BA79+BL79+BM79+BN79+BO79+BQ79+BR79+BS79+BT79+BU79+CF79+CG79+CH79+CI79+CJ79+CK79+CL79+CM79+CZ79+DA79+DB79+DC79+DF79+DG79+DH79+DM79+DP79+DQ79+DX79+DY79+DZ79+EA79+EB79+EC79)</f>
        <v>20</v>
      </c>
      <c r="FA79" s="8">
        <f>SUM(J79+L79+N79+P79+R79+T79+V79+X79+AA79+AC79+AE79+AG79+AH79+AI79+AJ79+AL79+AM79+AN79+AP79+AQ79+BB79+BC79+BD79+BE79+BG79+BH79+BI79+BJ79+BK79+BV79+BW79+BX79+BY79+CC79+CB79+CA79+BZ79+CP79+CQ79+CR79+CS79+CV79+CW79+CX79+DL79+DN79+DO79+DR79+DS79+DT79+DU79+DV79+DW79)</f>
        <v>3</v>
      </c>
      <c r="FB79" s="8">
        <f>SUM(F79+G79+H79+AU79+AY79+BP79+CN79+CO79+DD79+DE79+DI79+DK79)</f>
        <v>1</v>
      </c>
      <c r="FC79" s="8">
        <f>SUM(D79+E79+I79+AK79+AO79+BF79+CD79+CE79+CT79+CU79+CY79+DJ79)</f>
        <v>0</v>
      </c>
      <c r="FD79" s="8">
        <f t="shared" si="7"/>
        <v>1</v>
      </c>
      <c r="FE79" s="8"/>
      <c r="FF79" s="8"/>
    </row>
    <row r="80" spans="1:162">
      <c r="A80" s="27"/>
      <c r="B80" s="27"/>
      <c r="C80" s="27">
        <f>SUM(C8:C79)</f>
        <v>7202</v>
      </c>
      <c r="D80" s="28">
        <f>SUM(D8:D79)</f>
        <v>136</v>
      </c>
      <c r="E80" s="28">
        <f>SUM(E8:E79)</f>
        <v>93</v>
      </c>
      <c r="F80" s="29">
        <f>SUM(F8:F79)</f>
        <v>974</v>
      </c>
      <c r="G80" s="28">
        <f>SUM(G8:G79)</f>
        <v>177</v>
      </c>
      <c r="H80" s="29">
        <f>SUM(H8:H79)</f>
        <v>62</v>
      </c>
      <c r="I80" s="28">
        <f>SUM(I8:I79)</f>
        <v>1037</v>
      </c>
      <c r="J80" s="28">
        <f>SUM(J8:J79)</f>
        <v>0</v>
      </c>
      <c r="K80" s="27">
        <f>SUM(K8:K79)</f>
        <v>0</v>
      </c>
      <c r="L80" s="28">
        <f>SUM(L8:L79)</f>
        <v>2</v>
      </c>
      <c r="M80" s="27">
        <f>SUM(M8:M79)</f>
        <v>4</v>
      </c>
      <c r="N80" s="28">
        <f>SUM(N8:N79)</f>
        <v>0</v>
      </c>
      <c r="O80" s="27">
        <f>SUM(O8:O79)</f>
        <v>9</v>
      </c>
      <c r="P80" s="28">
        <f>SUM(P8:P79)</f>
        <v>4</v>
      </c>
      <c r="Q80" s="27">
        <f>SUM(Q8:Q79)</f>
        <v>12</v>
      </c>
      <c r="R80" s="28">
        <f>SUM(R8:R79)</f>
        <v>3</v>
      </c>
      <c r="S80" s="27">
        <f>SUM(S8:S79)</f>
        <v>0</v>
      </c>
      <c r="T80" s="28">
        <f>SUM(T8:T79)</f>
        <v>8</v>
      </c>
      <c r="U80" s="27">
        <f>SUM(U8:U79)</f>
        <v>3</v>
      </c>
      <c r="V80" s="28">
        <f>SUM(V8:V79)</f>
        <v>0</v>
      </c>
      <c r="W80" s="27">
        <f>SUM(W8:W79)</f>
        <v>0</v>
      </c>
      <c r="X80" s="28">
        <f>SUM(X8:X79)</f>
        <v>0</v>
      </c>
      <c r="Y80" s="27">
        <f>SUM(Y8:Y79)</f>
        <v>1</v>
      </c>
      <c r="Z80" s="27">
        <f>SUM(Z8:Z79)</f>
        <v>4</v>
      </c>
      <c r="AA80" s="28">
        <f>SUM(AA8:AA79)</f>
        <v>1</v>
      </c>
      <c r="AB80" s="27">
        <f>SUM(AB8:AB79)</f>
        <v>17</v>
      </c>
      <c r="AC80" s="28">
        <f>SUM(AC8:AC79)</f>
        <v>0</v>
      </c>
      <c r="AD80" s="27">
        <f>SUM(AD8:AD79)</f>
        <v>4</v>
      </c>
      <c r="AE80" s="28">
        <f>SUM(AE8:AE79)</f>
        <v>0</v>
      </c>
      <c r="AF80" s="27">
        <f>SUM(AF8:AF79)</f>
        <v>9</v>
      </c>
      <c r="AG80" s="28">
        <f>SUM(AG8:AG79)</f>
        <v>0</v>
      </c>
      <c r="AH80" s="28">
        <f>SUM(AH8:AH79)</f>
        <v>12</v>
      </c>
      <c r="AI80" s="28">
        <f>SUM(AI8:AI79)</f>
        <v>67</v>
      </c>
      <c r="AJ80" s="28">
        <f>SUM(AJ8:AJ79)</f>
        <v>2</v>
      </c>
      <c r="AK80" s="28">
        <f>SUM(AK8:AK79)</f>
        <v>0</v>
      </c>
      <c r="AL80" s="28">
        <f>SUM(AL8:AL79)</f>
        <v>0</v>
      </c>
      <c r="AM80" s="28">
        <f>SUM(AM8:AM79)</f>
        <v>0</v>
      </c>
      <c r="AN80" s="28">
        <f>SUM(AN8:AN79)</f>
        <v>4</v>
      </c>
      <c r="AO80" s="28">
        <f>SUM(AO8:AO79)</f>
        <v>1</v>
      </c>
      <c r="AP80" s="28">
        <f>SUM(AP8:AP79)</f>
        <v>0</v>
      </c>
      <c r="AQ80" s="28">
        <f>SUM(AQ8:AQ79)</f>
        <v>1</v>
      </c>
      <c r="AR80" s="27">
        <f>SUM(AR8:AR79)</f>
        <v>32</v>
      </c>
      <c r="AS80" s="27">
        <f>SUM(AS8:AS79)</f>
        <v>34</v>
      </c>
      <c r="AT80" s="27">
        <f>SUM(AT8:AT79)</f>
        <v>8</v>
      </c>
      <c r="AU80" s="27">
        <f>SUM(AU8:AU79)</f>
        <v>1</v>
      </c>
      <c r="AV80" s="27">
        <f>SUM(AV8:AV79)</f>
        <v>0</v>
      </c>
      <c r="AW80" s="27">
        <f>SUM(AW8:AW79)</f>
        <v>3</v>
      </c>
      <c r="AX80" s="27">
        <f>SUM(AX8:AX79)</f>
        <v>5</v>
      </c>
      <c r="AY80" s="27">
        <f>SUM(AY8:AY79)</f>
        <v>4</v>
      </c>
      <c r="AZ80" s="27">
        <f>SUM(AZ8:AZ79)</f>
        <v>0</v>
      </c>
      <c r="BA80" s="27">
        <f>SUM(BA8:BA79)</f>
        <v>0</v>
      </c>
      <c r="BB80" s="28">
        <f>SUM(BB8:BB79)</f>
        <v>1</v>
      </c>
      <c r="BC80" s="28">
        <f>SUM(BC8:BC79)</f>
        <v>1</v>
      </c>
      <c r="BD80" s="28">
        <f>SUM(BD8:BD79)</f>
        <v>28</v>
      </c>
      <c r="BE80" s="28">
        <f>SUM(BE8:BE79)</f>
        <v>0</v>
      </c>
      <c r="BF80" s="28">
        <f>SUM(BF8:BF79)</f>
        <v>8</v>
      </c>
      <c r="BG80" s="28">
        <f>SUM(BG8:BG79)</f>
        <v>0</v>
      </c>
      <c r="BH80" s="28">
        <f>SUM(BH8:BH79)</f>
        <v>3</v>
      </c>
      <c r="BI80" s="28">
        <f>SUM(BI8:BI79)</f>
        <v>6</v>
      </c>
      <c r="BJ80" s="28">
        <f>SUM(BJ8:BJ79)</f>
        <v>0</v>
      </c>
      <c r="BK80" s="28">
        <f>SUM(BK8:BK79)</f>
        <v>2</v>
      </c>
      <c r="BL80" s="27">
        <f>SUM(BL8:BL79)</f>
        <v>0</v>
      </c>
      <c r="BM80" s="27">
        <f>SUM(BM8:BM79)</f>
        <v>0</v>
      </c>
      <c r="BN80" s="27">
        <f>SUM(BN8:BN79)</f>
        <v>10</v>
      </c>
      <c r="BO80" s="27">
        <f>SUM(BO8:BO79)</f>
        <v>0</v>
      </c>
      <c r="BP80" s="27">
        <f>SUM(BP8:BP79)</f>
        <v>171</v>
      </c>
      <c r="BQ80" s="27">
        <f>SUM(BQ8:BQ79)</f>
        <v>0</v>
      </c>
      <c r="BR80" s="27">
        <f>SUM(BR8:BR79)</f>
        <v>4</v>
      </c>
      <c r="BS80" s="27">
        <f>SUM(BS8:BS79)</f>
        <v>15</v>
      </c>
      <c r="BT80" s="27">
        <f>SUM(BT8:BT79)</f>
        <v>0</v>
      </c>
      <c r="BU80" s="27">
        <f>SUM(BU8:BU79)</f>
        <v>28</v>
      </c>
      <c r="BV80" s="28">
        <f>SUM(BV8:BV79)</f>
        <v>1</v>
      </c>
      <c r="BW80" s="28">
        <f>SUM(BW8:BW79)</f>
        <v>0</v>
      </c>
      <c r="BX80" s="28">
        <f>SUM(BX8:BX79)</f>
        <v>2</v>
      </c>
      <c r="BY80" s="28">
        <f>SUM(BY8:BY79)</f>
        <v>0</v>
      </c>
      <c r="BZ80" s="28">
        <f>SUM(BZ8:BZ79)</f>
        <v>147</v>
      </c>
      <c r="CA80" s="28">
        <f>SUM(CA8:CA79)</f>
        <v>35</v>
      </c>
      <c r="CB80" s="28">
        <f>SUM(CB8:CB79)</f>
        <v>0</v>
      </c>
      <c r="CC80" s="28">
        <f>SUM(CC8:CC79)</f>
        <v>0</v>
      </c>
      <c r="CD80" s="28">
        <f>SUM(CD8:CD79)</f>
        <v>1</v>
      </c>
      <c r="CE80" s="28">
        <f>SUM(CE8:CE79)</f>
        <v>0</v>
      </c>
      <c r="CF80" s="27">
        <f>SUM(CF8:CF79)</f>
        <v>4</v>
      </c>
      <c r="CG80" s="27">
        <f>SUM(CG8:CG79)</f>
        <v>7</v>
      </c>
      <c r="CH80" s="27">
        <f>SUM(CH8:CH79)</f>
        <v>11</v>
      </c>
      <c r="CI80" s="27">
        <f>SUM(CI8:CI79)</f>
        <v>0</v>
      </c>
      <c r="CJ80" s="27">
        <f>SUM(CJ8:CJ79)</f>
        <v>5</v>
      </c>
      <c r="CK80" s="27">
        <f>SUM(CK8:CK79)</f>
        <v>1</v>
      </c>
      <c r="CL80" s="27">
        <f>SUM(CL8:CL79)</f>
        <v>0</v>
      </c>
      <c r="CM80" s="27">
        <f>SUM(CM8:CM79)</f>
        <v>13</v>
      </c>
      <c r="CN80" s="27">
        <f>SUM(CN8:CN79)</f>
        <v>0</v>
      </c>
      <c r="CO80" s="27">
        <f>SUM(CO8:CO79)</f>
        <v>3</v>
      </c>
      <c r="CP80" s="28">
        <f>SUM(CP8:CP79)</f>
        <v>1</v>
      </c>
      <c r="CQ80" s="28">
        <f>SUM(CQ8:CQ79)</f>
        <v>62</v>
      </c>
      <c r="CR80" s="28">
        <f>SUM(CR8:CR79)</f>
        <v>15</v>
      </c>
      <c r="CS80" s="28">
        <f>SUM(CS8:CS79)</f>
        <v>140</v>
      </c>
      <c r="CT80" s="28">
        <f>SUM(CT8:CT79)</f>
        <v>36</v>
      </c>
      <c r="CU80" s="28">
        <f>SUM(CU8:CU79)</f>
        <v>541</v>
      </c>
      <c r="CV80" s="28">
        <f>SUM(CV8:CV79)</f>
        <v>53</v>
      </c>
      <c r="CW80" s="28">
        <f>SUM(CW8:CW79)</f>
        <v>225</v>
      </c>
      <c r="CX80" s="28">
        <f>SUM(CX8:CX79)</f>
        <v>1</v>
      </c>
      <c r="CY80" s="28">
        <f>SUM(CY8:CY79)</f>
        <v>10</v>
      </c>
      <c r="CZ80" s="27">
        <f>SUM(CZ8:CZ79)</f>
        <v>12</v>
      </c>
      <c r="DA80" s="27">
        <f>SUM(DA8:DA79)</f>
        <v>94</v>
      </c>
      <c r="DB80" s="27">
        <f>SUM(DB8:DB79)</f>
        <v>147</v>
      </c>
      <c r="DC80" s="27">
        <f>SUM(DC8:DC79)</f>
        <v>43</v>
      </c>
      <c r="DD80" s="27">
        <f>SUM(DD8:DD79)</f>
        <v>122</v>
      </c>
      <c r="DE80" s="27">
        <f>SUM(DE8:DE79)</f>
        <v>1595</v>
      </c>
      <c r="DF80" s="27">
        <f>SUM(DF8:DF79)</f>
        <v>189</v>
      </c>
      <c r="DG80" s="27">
        <f>SUM(DG8:DG79)</f>
        <v>289</v>
      </c>
      <c r="DH80" s="27">
        <f>SUM(DH8:DH79)</f>
        <v>4</v>
      </c>
      <c r="DI80" s="27">
        <f>SUM(DI8:DI79)</f>
        <v>128</v>
      </c>
      <c r="DJ80" s="28">
        <f>SUM(DJ8:DJ79)</f>
        <v>72</v>
      </c>
      <c r="DK80" s="27">
        <f>SUM(DK8:DK79)</f>
        <v>75</v>
      </c>
      <c r="DL80" s="28">
        <f>SUM(DL8:DL79)</f>
        <v>0</v>
      </c>
      <c r="DM80" s="27">
        <f>SUM(DM8:DM79)</f>
        <v>0</v>
      </c>
      <c r="DN80" s="28">
        <f>SUM(DN8:DN79)</f>
        <v>0</v>
      </c>
      <c r="DO80" s="28">
        <f>SUM(DO8:DO79)</f>
        <v>0</v>
      </c>
      <c r="DP80" s="27">
        <f>SUM(DP8:DP79)</f>
        <v>0</v>
      </c>
      <c r="DQ80" s="27">
        <f>SUM(DQ8:DQ79)</f>
        <v>0</v>
      </c>
      <c r="DR80" s="28">
        <f>SUM(DR8:DR79)</f>
        <v>5</v>
      </c>
      <c r="DS80" s="28">
        <f>SUM(DS8:DS79)</f>
        <v>0</v>
      </c>
      <c r="DT80" s="28">
        <f>SUM(DT8:DT79)</f>
        <v>3</v>
      </c>
      <c r="DU80" s="28">
        <f>SUM(DU8:DU79)</f>
        <v>0</v>
      </c>
      <c r="DV80" s="28">
        <f>SUM(DV8:DV79)</f>
        <v>0</v>
      </c>
      <c r="DW80" s="28">
        <f>SUM(DW8:DW79)</f>
        <v>5</v>
      </c>
      <c r="DX80" s="27">
        <f>SUM(DX8:DX79)</f>
        <v>8</v>
      </c>
      <c r="DY80" s="27">
        <f>SUM(DY8:DY79)</f>
        <v>3</v>
      </c>
      <c r="DZ80" s="27">
        <f>SUM(DZ8:DZ79)</f>
        <v>71</v>
      </c>
      <c r="EA80" s="27">
        <f>SUM(EA8:EA79)</f>
        <v>2</v>
      </c>
      <c r="EB80" s="27">
        <f>SUM(EB8:EB79)</f>
        <v>2</v>
      </c>
      <c r="EC80" s="27">
        <f>SUM(EC8:EC79)</f>
        <v>8</v>
      </c>
      <c r="ED80" s="30"/>
      <c r="EE80" s="27">
        <f>SUM(EE8:EE79)</f>
        <v>4427</v>
      </c>
      <c r="EF80" s="27">
        <f>SUM(EF8:EF79)</f>
        <v>2775</v>
      </c>
      <c r="EG80" s="30"/>
      <c r="EH80" s="27">
        <f>SUM(EH8:EH79)</f>
        <v>1128</v>
      </c>
      <c r="EI80" s="27">
        <f>SUM(EI8:EI79)</f>
        <v>639</v>
      </c>
      <c r="EJ80" s="27">
        <f>SUM(EJ8:EJ79)</f>
        <v>188</v>
      </c>
      <c r="EK80" s="27">
        <f>SUM(EK8:EK79)</f>
        <v>5247</v>
      </c>
      <c r="EL80" s="30"/>
      <c r="EM80" s="27">
        <f>SUM(EM8:EM79)</f>
        <v>630</v>
      </c>
      <c r="EN80" s="27">
        <f>SUM(EN8:EN79)</f>
        <v>1071</v>
      </c>
      <c r="EO80" s="27">
        <f>SUM(EO8:EO79)</f>
        <v>254</v>
      </c>
      <c r="EP80" s="30"/>
      <c r="EQ80" s="27">
        <f>SUM(EQ8:EQ79)</f>
        <v>615</v>
      </c>
      <c r="ER80" s="27">
        <f>SUM(ER8:ER79)</f>
        <v>220</v>
      </c>
      <c r="ES80" s="27">
        <f>SUM(ES8:ES79)</f>
        <v>5806</v>
      </c>
      <c r="ET80" s="27">
        <f>SUM(ET8:ET79)</f>
        <v>168</v>
      </c>
      <c r="EU80" s="27">
        <f>SUM(EU8:EU79)</f>
        <v>113</v>
      </c>
      <c r="EV80" s="27">
        <f>SUM(EV8:EV79)</f>
        <v>263</v>
      </c>
      <c r="EW80" s="27">
        <f>SUM(EW8:EW79)</f>
        <v>0</v>
      </c>
      <c r="EX80" s="27">
        <f>SUM(EX8:EX79)</f>
        <v>17</v>
      </c>
      <c r="EY80" s="30"/>
      <c r="EZ80" s="27">
        <f>SUM(EZ8:EZ79)</f>
        <v>1115</v>
      </c>
      <c r="FA80" s="27">
        <f>SUM(FA8:FA79)</f>
        <v>840</v>
      </c>
      <c r="FB80" s="27">
        <f>SUM(FB8:FB79)</f>
        <v>3312</v>
      </c>
      <c r="FC80" s="27">
        <f>SUM(FC8:FC79)</f>
        <v>1935</v>
      </c>
      <c r="FD80" s="27"/>
      <c r="FE80" s="8"/>
      <c r="FF80" s="8"/>
    </row>
    <row r="81" spans="1:16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</row>
    <row r="82" spans="1:16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</row>
    <row r="83" spans="1:16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</row>
    <row r="84" spans="1:16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Richards</dc:creator>
  <cp:lastModifiedBy>Tom Richards</cp:lastModifiedBy>
  <dcterms:created xsi:type="dcterms:W3CDTF">2015-04-12T08:19:21Z</dcterms:created>
  <dcterms:modified xsi:type="dcterms:W3CDTF">2015-04-12T08:25:32Z</dcterms:modified>
</cp:coreProperties>
</file>