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8800" windowHeight="15620" activeTab="1"/>
  </bookViews>
  <sheets>
    <sheet name="CounterTests" sheetId="2" r:id="rId1"/>
    <sheet name="PacketTests" sheetId="1" r:id="rId2"/>
    <sheet name="backoff tuning" sheetId="3" r:id="rId3"/>
    <sheet name="גיליון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" i="3"/>
  <c r="I9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10" i="3"/>
  <c r="H9" i="3"/>
  <c r="K64" i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sz val="11"/>
            <color theme="1"/>
            <rFont val="Calibri"/>
            <family val="2"/>
            <scheme val="minor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sz val="11"/>
            <color theme="1"/>
            <rFont val="Calibri"/>
            <family val="2"/>
            <scheme val="minor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<sst xmlns="http://schemas.openxmlformats.org/spreadsheetml/2006/main" count="910" uniqueCount="368">
  <si>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</si>
  <si>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</si>
  <si>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</si>
  <si>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</si>
  <si>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</si>
  <si>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</si>
  <si>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</si>
  <si>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</si>
  <si>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</si>
  <si>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</si>
  <si>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</si>
  <si>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</si>
  <si>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</si>
  <si>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</si>
  <si>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</si>
  <si>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</si>
  <si>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</si>
  <si>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</si>
  <si>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</si>
  <si>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</si>
  <si>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</si>
  <si>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</si>
  <si>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</si>
  <si>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</si>
  <si>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</si>
  <si>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</si>
  <si>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</si>
  <si>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</si>
  <si>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</si>
  <si>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</si>
  <si>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</si>
  <si>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</si>
  <si>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</si>
  <si>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</si>
  <si>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</si>
  <si>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</t>
    </r>
  </si>
  <si>
    <t>Running Backoff Lock optimization test</t>
  </si>
  <si>
    <t>======================================</t>
  </si>
  <si>
    <t>Time                     2001</t>
  </si>
  <si>
    <t>Time                     2003</t>
  </si>
  <si>
    <t>Time                     2007</t>
  </si>
  <si>
    <t>Time                     2002</t>
  </si>
  <si>
    <t>Time                     2013</t>
  </si>
  <si>
    <t>Time                     2012</t>
  </si>
  <si>
    <t>Time                     2006</t>
  </si>
  <si>
    <t>Time                     2005</t>
  </si>
  <si>
    <t>Time                     2008</t>
  </si>
  <si>
    <t>Time                     2004</t>
  </si>
  <si>
    <t>Time                     2000</t>
  </si>
  <si>
    <t>Time                     2011</t>
  </si>
  <si>
    <t>Time                     2015</t>
  </si>
  <si>
    <t>Time                     2026</t>
  </si>
  <si>
    <t>Time                     2017</t>
  </si>
  <si>
    <t>Count                 6219972</t>
  </si>
  <si>
    <t>Max = 10000</t>
  </si>
  <si>
    <t>Count                 5333662</t>
  </si>
  <si>
    <t>Total increments/ms       2665   inc / ms</t>
  </si>
  <si>
    <t>Count                 5749421</t>
  </si>
  <si>
    <t>Total increments/ms       2853   inc / ms</t>
  </si>
  <si>
    <t>Count                 5694845</t>
  </si>
  <si>
    <t>Total increments/ms       2841   inc / ms</t>
  </si>
  <si>
    <t>Count                 5906366</t>
  </si>
  <si>
    <t>Total increments/ms       2942   inc / ms</t>
  </si>
  <si>
    <t>Delay = 0 result = 2878</t>
  </si>
  <si>
    <t>Count                 5863559</t>
  </si>
  <si>
    <t>Total increments/ms       2930   inc / ms</t>
  </si>
  <si>
    <t>Count                 5966304</t>
  </si>
  <si>
    <t>Total increments/ms       2972   inc / ms</t>
  </si>
  <si>
    <t>Count                 6016882</t>
  </si>
  <si>
    <t>Total increments/ms       3002   inc / ms</t>
  </si>
  <si>
    <t>Delay = 1000 result = 5844</t>
  </si>
  <si>
    <t>Count                 5996091</t>
  </si>
  <si>
    <t>Total increments/ms       2996   inc / ms</t>
  </si>
  <si>
    <t>Count                 5959820</t>
  </si>
  <si>
    <t>Total increments/ms       2978   inc / ms</t>
  </si>
  <si>
    <t>Count                 6299008</t>
  </si>
  <si>
    <t>Total increments/ms       3147   inc / ms</t>
  </si>
  <si>
    <t>Delay = 2000 result = 8883</t>
  </si>
  <si>
    <t>Count                 6553659</t>
  </si>
  <si>
    <t>Total increments/ms       3252   inc / ms</t>
  </si>
  <si>
    <t>Count                 6315567</t>
  </si>
  <si>
    <t>Total increments/ms       3156   inc / ms</t>
  </si>
  <si>
    <t>Count                 6121045</t>
  </si>
  <si>
    <t>Total increments/ms       3060   inc / ms</t>
  </si>
  <si>
    <t>Delay = 3000 result = 12039</t>
  </si>
  <si>
    <t>Count                 6328997</t>
  </si>
  <si>
    <t>Total increments/ms       3162   inc / ms</t>
  </si>
  <si>
    <t>Count                 6003714</t>
  </si>
  <si>
    <t>Total increments/ms       2992   inc / ms</t>
  </si>
  <si>
    <t>Count                 5877560</t>
  </si>
  <si>
    <t>Total increments/ms       2935   inc / ms</t>
  </si>
  <si>
    <t>Delay = 4000 result = 15068</t>
  </si>
  <si>
    <t>Count                 6176844</t>
  </si>
  <si>
    <t>Total increments/ms       3088   inc / ms</t>
  </si>
  <si>
    <t>Count                 6190027</t>
  </si>
  <si>
    <t>Total increments/ms       3090   inc / ms</t>
  </si>
  <si>
    <t>Count                 6238023</t>
  </si>
  <si>
    <t>Total increments/ms       3119   inc / ms</t>
  </si>
  <si>
    <t>Delay = 5000 result = 18166</t>
  </si>
  <si>
    <t>Count                 6390351</t>
  </si>
  <si>
    <t>Total increments/ms       3190   inc / ms</t>
  </si>
  <si>
    <t>Count                 6375979</t>
  </si>
  <si>
    <t>Total increments/ms       3186   inc / ms</t>
  </si>
  <si>
    <t>Count                 6320483</t>
  </si>
  <si>
    <t>Total increments/ms       3158   inc / ms</t>
  </si>
  <si>
    <t>Delay = 6000 result = 21343</t>
  </si>
  <si>
    <t>Count                 6166257</t>
  </si>
  <si>
    <t>Total increments/ms       3081   inc / ms</t>
  </si>
  <si>
    <t>Count                 6287069</t>
  </si>
  <si>
    <t>Total increments/ms       3131   inc / ms</t>
  </si>
  <si>
    <t>Count                 5622297</t>
  </si>
  <si>
    <t>Total increments/ms       2794   inc / ms</t>
  </si>
  <si>
    <t>Delay = 7000 result = 24344</t>
  </si>
  <si>
    <t>Count                 6397983</t>
  </si>
  <si>
    <t>Total increments/ms       3194   inc / ms</t>
  </si>
  <si>
    <t>Count                 6425675</t>
  </si>
  <si>
    <t>Total increments/ms       3211   inc / ms</t>
  </si>
  <si>
    <t>Count                 6363843</t>
  </si>
  <si>
    <t>Total increments/ms       3169   inc / ms</t>
  </si>
  <si>
    <t>Delay = 8000 result = 27534</t>
  </si>
  <si>
    <t>Count                 6302727</t>
  </si>
  <si>
    <t>Total increments/ms       3149   inc / ms</t>
  </si>
  <si>
    <t>Count                 6324538</t>
  </si>
  <si>
    <t>Total increments/ms       3152   inc / ms</t>
  </si>
  <si>
    <t>Total increments/ms       3108   inc / ms</t>
  </si>
  <si>
    <t>Delay = 9000 result = 30669</t>
  </si>
  <si>
    <t>Count                 6300635</t>
  </si>
  <si>
    <t>Count                 6595286</t>
  </si>
  <si>
    <t>Total increments/ms       3294   inc / ms</t>
  </si>
  <si>
    <t>Count                 6551161</t>
  </si>
  <si>
    <t>Total increments/ms       3275   inc / ms</t>
  </si>
  <si>
    <t>Delay = 10000 result = 33907</t>
  </si>
  <si>
    <t>Count                 6649879</t>
  </si>
  <si>
    <t>Total increments/ms       3323   inc / ms</t>
  </si>
  <si>
    <t>Count                 6723840</t>
  </si>
  <si>
    <t>Total increments/ms       3353   inc / ms</t>
  </si>
  <si>
    <t>Count                 6676517</t>
  </si>
  <si>
    <t>Total increments/ms       3336   inc / ms</t>
  </si>
  <si>
    <t>Delay = 11000 result = 37243</t>
  </si>
  <si>
    <t>Count                 6977319</t>
  </si>
  <si>
    <t>Total increments/ms       3486   inc / ms</t>
  </si>
  <si>
    <t>Count                 6826541</t>
  </si>
  <si>
    <t>Total increments/ms       3413   inc / ms</t>
  </si>
  <si>
    <t>Count                 6730463</t>
  </si>
  <si>
    <t>Total increments/ms       3365   inc / ms</t>
  </si>
  <si>
    <t>Delay = 12000 result = 40663</t>
  </si>
  <si>
    <t>Count                 6324723</t>
  </si>
  <si>
    <t>Total increments/ms       3159   inc / ms</t>
  </si>
  <si>
    <t>Count                 6371290</t>
  </si>
  <si>
    <t>Total increments/ms       3179   inc / ms</t>
  </si>
  <si>
    <t>Count                 6395024</t>
  </si>
  <si>
    <t>Total increments/ms       3195   inc / ms</t>
  </si>
  <si>
    <t>Delay = 13000 result = 43840</t>
  </si>
  <si>
    <t>Count                 6403765</t>
  </si>
  <si>
    <t>Total increments/ms       3200   inc / ms</t>
  </si>
  <si>
    <t>Count                 6356986</t>
  </si>
  <si>
    <t>Total increments/ms       3176   inc / ms</t>
  </si>
  <si>
    <t>Count                 6518538</t>
  </si>
  <si>
    <t>Total increments/ms       3257   inc / ms</t>
  </si>
  <si>
    <t>Delay = 14000 result = 47049</t>
  </si>
  <si>
    <t>Count                 6526869</t>
  </si>
  <si>
    <t>Total increments/ms       3263   inc / ms</t>
  </si>
  <si>
    <t>Count                 6719990</t>
  </si>
  <si>
    <t>Total increments/ms       3359   inc / ms</t>
  </si>
  <si>
    <t>Count                 6441079</t>
  </si>
  <si>
    <t>Total increments/ms       3217   inc / ms</t>
  </si>
  <si>
    <t>Delay = 15000 result = 50327</t>
  </si>
  <si>
    <t>Count                 6687026</t>
  </si>
  <si>
    <t>Count                 6655312</t>
  </si>
  <si>
    <t>Total increments/ms       3324   inc / ms</t>
  </si>
  <si>
    <t>Count                 6719279</t>
  </si>
  <si>
    <t>Total increments/ms       3357   inc / ms</t>
  </si>
  <si>
    <t>Delay = 16000 result = 53666</t>
  </si>
  <si>
    <t>Count                 6985141</t>
  </si>
  <si>
    <t>Total increments/ms       3490   inc / ms</t>
  </si>
  <si>
    <t>Count                 6930339</t>
  </si>
  <si>
    <t>Total increments/ms       3456   inc / ms</t>
  </si>
  <si>
    <t>Count                 6762058</t>
  </si>
  <si>
    <t>Total increments/ms       3377   inc / ms</t>
  </si>
  <si>
    <t>Delay = 17000 result = 57106</t>
  </si>
  <si>
    <t>Count                 7012395</t>
  </si>
  <si>
    <t>Total increments/ms       3487   inc / ms</t>
  </si>
  <si>
    <t>Count                 7019760</t>
  </si>
  <si>
    <t>Total increments/ms       3509   inc / ms</t>
  </si>
  <si>
    <t>Count                 6836047</t>
  </si>
  <si>
    <t>Total increments/ms       3404   inc / ms</t>
  </si>
  <si>
    <t>Delay = 18000 result = 60571</t>
  </si>
  <si>
    <t>Count                 7169463</t>
  </si>
  <si>
    <t>Total increments/ms       3581   inc / ms</t>
  </si>
  <si>
    <t>Count                 7273694</t>
  </si>
  <si>
    <t>Total increments/ms       3636   inc / ms</t>
  </si>
  <si>
    <t>Count                 7129913</t>
  </si>
  <si>
    <t>Total increments/ms       3564   inc / ms</t>
  </si>
  <si>
    <t>Delay = 19000 result = 64164</t>
  </si>
  <si>
    <t>Count                 7189090</t>
  </si>
  <si>
    <t>Total increments/ms       3594   inc / ms</t>
  </si>
  <si>
    <t>Count                 7214274</t>
  </si>
  <si>
    <t>Total increments/ms       3605   inc / ms</t>
  </si>
  <si>
    <t>Count                 7437866</t>
  </si>
  <si>
    <t>Total increments/ms       3717   inc / ms</t>
  </si>
  <si>
    <t>Delay = 20000 result = 67802</t>
  </si>
  <si>
    <t>Count                 7578796</t>
  </si>
  <si>
    <t>Total increments/ms       3787   inc / ms</t>
  </si>
  <si>
    <t>Count                 7489468</t>
  </si>
  <si>
    <t>Total increments/ms       3733   inc / ms</t>
  </si>
  <si>
    <t>Count                 7346707</t>
  </si>
  <si>
    <t>Total increments/ms       3667   inc / ms</t>
  </si>
  <si>
    <t>Delay = 21000 result = 71530</t>
  </si>
  <si>
    <t>Count                 7345273</t>
  </si>
  <si>
    <t>Total increments/ms       3663   inc / ms</t>
  </si>
  <si>
    <t>Count                 7700968</t>
  </si>
  <si>
    <t>Total increments/ms       3835   inc / ms</t>
  </si>
  <si>
    <t>Count                 7721700</t>
  </si>
  <si>
    <t>Total increments/ms       3858   inc / ms</t>
  </si>
  <si>
    <t>Delay = 22000 result = 75315</t>
  </si>
  <si>
    <t>Count                 7521522</t>
  </si>
  <si>
    <t>Total increments/ms       3760   inc / ms</t>
  </si>
  <si>
    <t>Count                 7449579</t>
  </si>
  <si>
    <t>Total increments/ms       3724   inc / ms</t>
  </si>
  <si>
    <t>Count                 7615767</t>
  </si>
  <si>
    <t>Total increments/ms       3798   inc / ms</t>
  </si>
  <si>
    <t>Delay = 23000 result = 79075</t>
  </si>
  <si>
    <t>Count                 7574854</t>
  </si>
  <si>
    <t>Total increments/ms       3779   inc / ms</t>
  </si>
  <si>
    <t>Count                 7204528</t>
  </si>
  <si>
    <t>Total increments/ms       3600   inc / ms</t>
  </si>
  <si>
    <t>Count                 7354812</t>
  </si>
  <si>
    <t>Total increments/ms       3675   inc / ms</t>
  </si>
  <si>
    <t>Delay = 24000 result = 82759</t>
  </si>
  <si>
    <t>Count                 7904355</t>
  </si>
  <si>
    <t>Total increments/ms       3950   inc / ms</t>
  </si>
  <si>
    <t>Count                 7691637</t>
  </si>
  <si>
    <t>Total increments/ms       3843   inc / ms</t>
  </si>
  <si>
    <t>Count                 8365420</t>
  </si>
  <si>
    <t>Total increments/ms       4182   inc / ms</t>
  </si>
  <si>
    <t>Delay = 25000 result = 86750</t>
  </si>
  <si>
    <t>Count                 6959583</t>
  </si>
  <si>
    <t>Total increments/ms       3476   inc / ms</t>
  </si>
  <si>
    <t>Count                 6890671</t>
  </si>
  <si>
    <t>Total increments/ms       3426   inc / ms</t>
  </si>
  <si>
    <t>Count                 6826698</t>
  </si>
  <si>
    <t>Total increments/ms       3409   inc / ms</t>
  </si>
  <si>
    <t>Delay = 26000 result = 90186</t>
  </si>
  <si>
    <t>Count                 6977311</t>
  </si>
  <si>
    <t>Total increments/ms       3485   inc / ms</t>
  </si>
  <si>
    <t>Count                 7117304</t>
  </si>
  <si>
    <t>Total increments/ms       3555   inc / ms</t>
  </si>
  <si>
    <t>Count                 7046195</t>
  </si>
  <si>
    <t>Total increments/ms       3521   inc / ms</t>
  </si>
  <si>
    <t>Delay = 27000 result = 93705</t>
  </si>
  <si>
    <t>Count                 7161142</t>
  </si>
  <si>
    <t>Total increments/ms       3578   inc / ms</t>
  </si>
  <si>
    <t>Count                 7122305</t>
  </si>
  <si>
    <t>Total increments/ms       3561   inc / ms</t>
  </si>
  <si>
    <t>Count                 6822569</t>
  </si>
  <si>
    <t>Delay = 28000 result = 97220</t>
  </si>
  <si>
    <t>Count                 7275576</t>
  </si>
  <si>
    <t>Total increments/ms       3635   inc / ms</t>
  </si>
  <si>
    <t>Count                 7006534</t>
  </si>
  <si>
    <t>Total increments/ms       3501   inc / ms</t>
  </si>
  <si>
    <t>Count                 7092579</t>
  </si>
  <si>
    <t>Total increments/ms       3546   inc / ms</t>
  </si>
  <si>
    <t>Delay = 29000 result = 100780</t>
  </si>
  <si>
    <t>Count                 7432539</t>
  </si>
  <si>
    <t>Total increments/ms       3710   inc / ms</t>
  </si>
  <si>
    <t>Count                 7592222</t>
  </si>
  <si>
    <t>Total increments/ms       3775   inc / ms</t>
  </si>
  <si>
    <t>Count                 7332297</t>
  </si>
  <si>
    <t>Total increments/ms       3666   inc / ms</t>
  </si>
  <si>
    <t>Delay = 30000 result = 104496</t>
  </si>
  <si>
    <t>Count                 7763885</t>
  </si>
  <si>
    <t>Total increments/ms       3868   inc / ms</t>
  </si>
  <si>
    <t>Count                 7496204</t>
  </si>
  <si>
    <t>Total increments/ms       3700   inc / ms</t>
  </si>
  <si>
    <t>Count                 7273778</t>
  </si>
  <si>
    <t>Delay = 31000 result = 108229</t>
  </si>
  <si>
    <t>Count                 7663340</t>
  </si>
  <si>
    <t>Total increments/ms       3829   inc / ms</t>
  </si>
  <si>
    <t>Count                 7557435</t>
  </si>
  <si>
    <t>Total increments/ms       3773   inc / ms</t>
  </si>
  <si>
    <t>Count                 7353030</t>
  </si>
  <si>
    <t>Total increments/ms       3672   inc / ms</t>
  </si>
  <si>
    <t>Delay = 32000 result = 111986</t>
  </si>
  <si>
    <t>Count                 7895066</t>
  </si>
  <si>
    <t>Total increments/ms       3945   inc / ms</t>
  </si>
  <si>
    <t>Count                 7718454</t>
  </si>
  <si>
    <t>Total increments/ms       3847   inc / ms</t>
  </si>
  <si>
    <t>Count                 7603208</t>
  </si>
  <si>
    <t>Total increments/ms       3792   inc / ms</t>
  </si>
  <si>
    <t>Delay = 33000 result = 115847</t>
  </si>
  <si>
    <t>Count                 7690791</t>
  </si>
  <si>
    <t>Count                 7833408</t>
  </si>
  <si>
    <t>Total increments/ms       3914   inc / ms</t>
  </si>
  <si>
    <t>Count                 7851777</t>
  </si>
  <si>
    <t>Total increments/ms       3925   inc / ms</t>
  </si>
  <si>
    <t>Delay = 34000 result = 119740</t>
  </si>
  <si>
    <t>Count                 7911917</t>
  </si>
  <si>
    <t>Total increments/ms       3953   inc / ms</t>
  </si>
  <si>
    <t>Count                 7440090</t>
  </si>
  <si>
    <t>Total increments/ms       3696   inc / ms</t>
  </si>
  <si>
    <t>Count                 7860287</t>
  </si>
  <si>
    <t>Total increments/ms       3928   inc / ms</t>
  </si>
  <si>
    <t>Delay = 35000 result = 123598</t>
  </si>
  <si>
    <t>Count                 7964233</t>
  </si>
  <si>
    <t>Total increments/ms       3976   inc / ms</t>
  </si>
  <si>
    <t>Count                 8098587</t>
  </si>
  <si>
    <t>Total increments/ms       4049   inc / ms</t>
  </si>
  <si>
    <t>Count                 7690984</t>
  </si>
  <si>
    <t>Total increments/ms       3845   inc / ms</t>
  </si>
  <si>
    <t>Delay = 36000 result = 127553</t>
  </si>
  <si>
    <t>Count                 7820380</t>
  </si>
  <si>
    <t>Total increments/ms       3902   inc / ms</t>
  </si>
  <si>
    <t>Count                 8268080</t>
  </si>
  <si>
    <t>Total increments/ms       4125   inc / ms</t>
  </si>
  <si>
    <t>Count                 7923873</t>
  </si>
  <si>
    <t>Delay = 37000 result = 131537</t>
  </si>
  <si>
    <t>Count                 8424357</t>
  </si>
  <si>
    <t>Total increments/ms       4205   inc / ms</t>
  </si>
  <si>
    <t>Count                 7810610</t>
  </si>
  <si>
    <t>Total increments/ms       3905   inc / ms</t>
  </si>
  <si>
    <t>Count                 8260049</t>
  </si>
  <si>
    <t>Total increments/ms       4130   inc / ms</t>
  </si>
  <si>
    <t>Delay = 38000 result = 135615</t>
  </si>
  <si>
    <t>Count                 7698039</t>
  </si>
  <si>
    <t>Total increments/ms       3839   inc / ms</t>
  </si>
  <si>
    <t>Count                 8183323</t>
  </si>
  <si>
    <t>Total increments/ms       4089   inc / ms</t>
  </si>
  <si>
    <t>Count                 8841284</t>
  </si>
  <si>
    <t>Total increments/ms       4414   inc / ms</t>
  </si>
  <si>
    <t>Delay = 39000 result = 139728</t>
  </si>
  <si>
    <t>Count                 8399127</t>
  </si>
  <si>
    <t>Total increments/ms       4199   inc / ms</t>
  </si>
  <si>
    <t>Count                 8311602</t>
  </si>
  <si>
    <t>Total increments/ms       4141   inc / ms</t>
  </si>
  <si>
    <t>Count                 8268294</t>
  </si>
  <si>
    <t>Total increments/ms       4123   inc / ms</t>
  </si>
  <si>
    <t>Delay = 40000 result = 143881</t>
  </si>
  <si>
    <t>Count                 9220738</t>
  </si>
  <si>
    <t>Total increments/ms       4610   inc / ms</t>
  </si>
  <si>
    <t>Count                 7979207</t>
  </si>
  <si>
    <t>Total increments/ms       3989   inc / ms</t>
  </si>
  <si>
    <t>Count                 9040105</t>
  </si>
  <si>
    <t>Total increments/ms       4520   inc / ms</t>
  </si>
  <si>
    <t>Delay = 41000 result = 148252</t>
  </si>
  <si>
    <t>Count                 8742150</t>
  </si>
  <si>
    <t>Total increments/ms       4362   inc / ms</t>
  </si>
  <si>
    <t>Count                 8122361</t>
  </si>
  <si>
    <t>Total increments/ms       4059   inc / ms</t>
  </si>
  <si>
    <t>Count                 7931676</t>
  </si>
  <si>
    <t>Total increments/ms       3965   inc / ms</t>
  </si>
  <si>
    <t>Delay = 42000 result = 152380</t>
  </si>
  <si>
    <t>Count                 8626705</t>
  </si>
  <si>
    <t>Total increments/ms       4311   inc / ms</t>
  </si>
  <si>
    <t>Count                 8576296</t>
  </si>
  <si>
    <t>Total increments/ms       4281   inc / ms</t>
  </si>
  <si>
    <t>Count                 8948809</t>
  </si>
  <si>
    <t>Total increments/ms       4472   inc / ms</t>
  </si>
  <si>
    <t>Delay = 43000 result = 156734</t>
  </si>
  <si>
    <t>Count                 8897266</t>
  </si>
  <si>
    <t>Total increments/ms       4444   inc / ms</t>
  </si>
  <si>
    <t>Count                 9057643</t>
  </si>
  <si>
    <t>Total increments/ms       4524   inc / ms</t>
  </si>
  <si>
    <t>Max = 10000000</t>
  </si>
  <si>
    <t>Delay</t>
  </si>
  <si>
    <t>=</t>
  </si>
  <si>
    <t>TP</t>
  </si>
  <si>
    <t>Dev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</si>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</sst>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of ParallelCounter vs. SerialCounter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0.256284817654609</c:v>
                </c:pt>
                <c:pt idx="1">
                  <c:v>0.00424027793644287</c:v>
                </c:pt>
                <c:pt idx="2">
                  <c:v>0.000591354133766993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0.260081579990726</c:v>
                </c:pt>
                <c:pt idx="1">
                  <c:v>0.117309876286027</c:v>
                </c:pt>
                <c:pt idx="2">
                  <c:v>0.103594492342636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0.080679519659165</c:v>
                </c:pt>
                <c:pt idx="1">
                  <c:v>0.00514746893710814</c:v>
                </c:pt>
                <c:pt idx="2">
                  <c:v>0.00538266660394729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0.157831074315743</c:v>
                </c:pt>
                <c:pt idx="1">
                  <c:v>0.0057455430042134</c:v>
                </c:pt>
                <c:pt idx="2">
                  <c:v>0.0079832808058544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89272"/>
        <c:axId val="-2099803656"/>
      </c:lineChart>
      <c:catAx>
        <c:axId val="214108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9803656"/>
        <c:crosses val="autoZero"/>
        <c:auto val="1"/>
        <c:lblAlgn val="ctr"/>
        <c:lblOffset val="100"/>
        <c:noMultiLvlLbl val="0"/>
      </c:catAx>
      <c:valAx>
        <c:axId val="-20998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8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Deviation to ms for changing minimun backoff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MaxDelay =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tuning'!$P$11:$P$53</c:f>
              <c:numCache>
                <c:formatCode>General</c:formatCode>
                <c:ptCount val="43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3200.0</c:v>
                </c:pt>
                <c:pt idx="16">
                  <c:v>3400.0</c:v>
                </c:pt>
                <c:pt idx="17">
                  <c:v>3600.0</c:v>
                </c:pt>
                <c:pt idx="18">
                  <c:v>3800.0</c:v>
                </c:pt>
                <c:pt idx="19">
                  <c:v>4000.0</c:v>
                </c:pt>
                <c:pt idx="20">
                  <c:v>4200.0</c:v>
                </c:pt>
                <c:pt idx="21">
                  <c:v>4400.0</c:v>
                </c:pt>
                <c:pt idx="22">
                  <c:v>4600.0</c:v>
                </c:pt>
                <c:pt idx="23">
                  <c:v>4800.0</c:v>
                </c:pt>
                <c:pt idx="24">
                  <c:v>5000.0</c:v>
                </c:pt>
                <c:pt idx="25">
                  <c:v>5200.0</c:v>
                </c:pt>
                <c:pt idx="26">
                  <c:v>5400.0</c:v>
                </c:pt>
                <c:pt idx="27">
                  <c:v>5600.0</c:v>
                </c:pt>
                <c:pt idx="28">
                  <c:v>5800.0</c:v>
                </c:pt>
                <c:pt idx="29">
                  <c:v>6000.0</c:v>
                </c:pt>
                <c:pt idx="30">
                  <c:v>6200.0</c:v>
                </c:pt>
                <c:pt idx="31">
                  <c:v>6400.0</c:v>
                </c:pt>
                <c:pt idx="32">
                  <c:v>6600.0</c:v>
                </c:pt>
                <c:pt idx="33">
                  <c:v>6800.0</c:v>
                </c:pt>
                <c:pt idx="34">
                  <c:v>7000.0</c:v>
                </c:pt>
                <c:pt idx="35">
                  <c:v>7200.0</c:v>
                </c:pt>
                <c:pt idx="36">
                  <c:v>7400.0</c:v>
                </c:pt>
                <c:pt idx="37">
                  <c:v>7600.0</c:v>
                </c:pt>
                <c:pt idx="38">
                  <c:v>7800.0</c:v>
                </c:pt>
                <c:pt idx="39">
                  <c:v>8000.0</c:v>
                </c:pt>
                <c:pt idx="40">
                  <c:v>8200.0</c:v>
                </c:pt>
                <c:pt idx="41">
                  <c:v>8400.0</c:v>
                </c:pt>
                <c:pt idx="42">
                  <c:v>8600.0</c:v>
                </c:pt>
              </c:numCache>
            </c:numRef>
          </c:xVal>
          <c:yVal>
            <c:numRef>
              <c:f>'backoff tuning'!$R$11:$R$53</c:f>
              <c:numCache>
                <c:formatCode>General</c:formatCode>
                <c:ptCount val="43"/>
                <c:pt idx="0">
                  <c:v>123.8987089940209</c:v>
                </c:pt>
                <c:pt idx="1">
                  <c:v>101.5267472972694</c:v>
                </c:pt>
                <c:pt idx="2">
                  <c:v>91.55427235215484</c:v>
                </c:pt>
                <c:pt idx="3">
                  <c:v>81.8978332729926</c:v>
                </c:pt>
                <c:pt idx="4">
                  <c:v>80.1339384412902</c:v>
                </c:pt>
                <c:pt idx="5">
                  <c:v>78.51474838336033</c:v>
                </c:pt>
                <c:pt idx="6">
                  <c:v>77.1010654212696</c:v>
                </c:pt>
                <c:pt idx="7">
                  <c:v>75.2298535625372</c:v>
                </c:pt>
                <c:pt idx="8">
                  <c:v>72.32562248398956</c:v>
                </c:pt>
                <c:pt idx="9">
                  <c:v>67.55471405195313</c:v>
                </c:pt>
                <c:pt idx="10">
                  <c:v>89.39775818772887</c:v>
                </c:pt>
                <c:pt idx="11">
                  <c:v>74.01489390519087</c:v>
                </c:pt>
                <c:pt idx="12">
                  <c:v>77.16289543569776</c:v>
                </c:pt>
                <c:pt idx="13">
                  <c:v>70.33508752120547</c:v>
                </c:pt>
                <c:pt idx="14">
                  <c:v>72.1344175113846</c:v>
                </c:pt>
                <c:pt idx="15">
                  <c:v>93.19700184085531</c:v>
                </c:pt>
                <c:pt idx="16">
                  <c:v>77.2597783004494</c:v>
                </c:pt>
                <c:pt idx="17">
                  <c:v>79.7732111107354</c:v>
                </c:pt>
                <c:pt idx="18">
                  <c:v>75.91905776496683</c:v>
                </c:pt>
                <c:pt idx="19">
                  <c:v>71.243014872129</c:v>
                </c:pt>
                <c:pt idx="20">
                  <c:v>73.43288825221914</c:v>
                </c:pt>
                <c:pt idx="21">
                  <c:v>106.6539233972041</c:v>
                </c:pt>
                <c:pt idx="22">
                  <c:v>112.9743059108359</c:v>
                </c:pt>
                <c:pt idx="23">
                  <c:v>129.5751499343547</c:v>
                </c:pt>
                <c:pt idx="24">
                  <c:v>98.46832632265061</c:v>
                </c:pt>
                <c:pt idx="25">
                  <c:v>83.33990442607834</c:v>
                </c:pt>
                <c:pt idx="26">
                  <c:v>78.89247103706525</c:v>
                </c:pt>
                <c:pt idx="27">
                  <c:v>85.63492475256635</c:v>
                </c:pt>
                <c:pt idx="28">
                  <c:v>87.05070221735343</c:v>
                </c:pt>
                <c:pt idx="29">
                  <c:v>74.5119051062225</c:v>
                </c:pt>
                <c:pt idx="30">
                  <c:v>76.19332126431153</c:v>
                </c:pt>
                <c:pt idx="31">
                  <c:v>79.43820860366726</c:v>
                </c:pt>
                <c:pt idx="32">
                  <c:v>70.22416995779678</c:v>
                </c:pt>
                <c:pt idx="33">
                  <c:v>72.15970939648417</c:v>
                </c:pt>
                <c:pt idx="34">
                  <c:v>69.9714384636505</c:v>
                </c:pt>
                <c:pt idx="35">
                  <c:v>81.08373079940198</c:v>
                </c:pt>
                <c:pt idx="36">
                  <c:v>55.0218074948616</c:v>
                </c:pt>
                <c:pt idx="37">
                  <c:v>68.94128901704016</c:v>
                </c:pt>
                <c:pt idx="38">
                  <c:v>81.33956895738343</c:v>
                </c:pt>
                <c:pt idx="39">
                  <c:v>81.93107032993742</c:v>
                </c:pt>
                <c:pt idx="40">
                  <c:v>98.21945216222031</c:v>
                </c:pt>
                <c:pt idx="41">
                  <c:v>90.34993860516846</c:v>
                </c:pt>
                <c:pt idx="42">
                  <c:v>59.11952798757653</c:v>
                </c:pt>
              </c:numCache>
            </c:numRef>
          </c:yVal>
          <c:smooth val="0"/>
        </c:ser>
        <c:ser>
          <c:idx val="2"/>
          <c:order val="1"/>
          <c:tx>
            <c:v>MaxDelay =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tuning'!$T$11:$T$53</c:f>
              <c:numCache>
                <c:formatCode>General</c:formatCode>
                <c:ptCount val="43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3200.0</c:v>
                </c:pt>
                <c:pt idx="16">
                  <c:v>3400.0</c:v>
                </c:pt>
                <c:pt idx="17">
                  <c:v>3600.0</c:v>
                </c:pt>
                <c:pt idx="18">
                  <c:v>3800.0</c:v>
                </c:pt>
                <c:pt idx="19">
                  <c:v>4000.0</c:v>
                </c:pt>
                <c:pt idx="20">
                  <c:v>4200.0</c:v>
                </c:pt>
                <c:pt idx="21">
                  <c:v>4400.0</c:v>
                </c:pt>
                <c:pt idx="22">
                  <c:v>4600.0</c:v>
                </c:pt>
                <c:pt idx="23">
                  <c:v>4800.0</c:v>
                </c:pt>
                <c:pt idx="24">
                  <c:v>5000.0</c:v>
                </c:pt>
                <c:pt idx="25">
                  <c:v>5200.0</c:v>
                </c:pt>
                <c:pt idx="26">
                  <c:v>5400.0</c:v>
                </c:pt>
                <c:pt idx="27">
                  <c:v>5600.0</c:v>
                </c:pt>
                <c:pt idx="28">
                  <c:v>5800.0</c:v>
                </c:pt>
                <c:pt idx="29">
                  <c:v>6000.0</c:v>
                </c:pt>
                <c:pt idx="30">
                  <c:v>6200.0</c:v>
                </c:pt>
                <c:pt idx="31">
                  <c:v>6400.0</c:v>
                </c:pt>
                <c:pt idx="32">
                  <c:v>6600.0</c:v>
                </c:pt>
                <c:pt idx="33">
                  <c:v>6800.0</c:v>
                </c:pt>
                <c:pt idx="34">
                  <c:v>7000.0</c:v>
                </c:pt>
                <c:pt idx="35">
                  <c:v>7200.0</c:v>
                </c:pt>
                <c:pt idx="36">
                  <c:v>7400.0</c:v>
                </c:pt>
                <c:pt idx="37">
                  <c:v>7600.0</c:v>
                </c:pt>
                <c:pt idx="38">
                  <c:v>7800.0</c:v>
                </c:pt>
                <c:pt idx="39">
                  <c:v>8000.0</c:v>
                </c:pt>
                <c:pt idx="40">
                  <c:v>8200.0</c:v>
                </c:pt>
                <c:pt idx="41">
                  <c:v>8400.0</c:v>
                </c:pt>
                <c:pt idx="42">
                  <c:v>8600.0</c:v>
                </c:pt>
              </c:numCache>
            </c:numRef>
          </c:xVal>
          <c:yVal>
            <c:numRef>
              <c:f>'backoff tuning'!$V$11:$V$53</c:f>
              <c:numCache>
                <c:formatCode>General</c:formatCode>
                <c:ptCount val="43"/>
                <c:pt idx="0">
                  <c:v>94.65963900177031</c:v>
                </c:pt>
                <c:pt idx="1">
                  <c:v>119.431464433348</c:v>
                </c:pt>
                <c:pt idx="2">
                  <c:v>116.5911855670054</c:v>
                </c:pt>
                <c:pt idx="3">
                  <c:v>109.9127264781283</c:v>
                </c:pt>
                <c:pt idx="4">
                  <c:v>113.547463662876</c:v>
                </c:pt>
                <c:pt idx="5">
                  <c:v>92.07179560245743</c:v>
                </c:pt>
                <c:pt idx="6">
                  <c:v>100.6148479598976</c:v>
                </c:pt>
                <c:pt idx="7">
                  <c:v>104.1018999482013</c:v>
                </c:pt>
                <c:pt idx="8">
                  <c:v>114.2264617984707</c:v>
                </c:pt>
                <c:pt idx="9">
                  <c:v>100.037840888136</c:v>
                </c:pt>
                <c:pt idx="10">
                  <c:v>117.7724203899626</c:v>
                </c:pt>
                <c:pt idx="11">
                  <c:v>114.546627408274</c:v>
                </c:pt>
                <c:pt idx="12">
                  <c:v>96.05441460372897</c:v>
                </c:pt>
                <c:pt idx="13">
                  <c:v>105.0396478226109</c:v>
                </c:pt>
                <c:pt idx="14">
                  <c:v>105.4970445239528</c:v>
                </c:pt>
                <c:pt idx="15">
                  <c:v>106.0338001818917</c:v>
                </c:pt>
                <c:pt idx="16">
                  <c:v>111.5038980365732</c:v>
                </c:pt>
                <c:pt idx="17">
                  <c:v>107.3096346414681</c:v>
                </c:pt>
                <c:pt idx="18">
                  <c:v>112.5607916855263</c:v>
                </c:pt>
                <c:pt idx="19">
                  <c:v>104.9193849114715</c:v>
                </c:pt>
                <c:pt idx="20">
                  <c:v>109.06927922909</c:v>
                </c:pt>
                <c:pt idx="21">
                  <c:v>94.31241694883484</c:v>
                </c:pt>
                <c:pt idx="22">
                  <c:v>102.01850577834</c:v>
                </c:pt>
                <c:pt idx="23">
                  <c:v>108.5962222894614</c:v>
                </c:pt>
                <c:pt idx="24">
                  <c:v>102.8884927486159</c:v>
                </c:pt>
                <c:pt idx="25">
                  <c:v>99.31609205376934</c:v>
                </c:pt>
                <c:pt idx="26">
                  <c:v>93.23501212292733</c:v>
                </c:pt>
                <c:pt idx="27">
                  <c:v>95.3236946412361</c:v>
                </c:pt>
                <c:pt idx="28">
                  <c:v>103.2667405025902</c:v>
                </c:pt>
                <c:pt idx="29">
                  <c:v>105.9506331515998</c:v>
                </c:pt>
                <c:pt idx="30">
                  <c:v>101.440149478614</c:v>
                </c:pt>
                <c:pt idx="31">
                  <c:v>104.2203596864263</c:v>
                </c:pt>
                <c:pt idx="32">
                  <c:v>103.6728531793639</c:v>
                </c:pt>
                <c:pt idx="33">
                  <c:v>102.6449134221998</c:v>
                </c:pt>
                <c:pt idx="34">
                  <c:v>101.9806906955787</c:v>
                </c:pt>
                <c:pt idx="35">
                  <c:v>114.0085795725363</c:v>
                </c:pt>
                <c:pt idx="36">
                  <c:v>101.8772419508143</c:v>
                </c:pt>
                <c:pt idx="37">
                  <c:v>94.5742389664594</c:v>
                </c:pt>
                <c:pt idx="38">
                  <c:v>114.8296307456796</c:v>
                </c:pt>
                <c:pt idx="39">
                  <c:v>95.9528742816745</c:v>
                </c:pt>
                <c:pt idx="40">
                  <c:v>94.90083612829745</c:v>
                </c:pt>
                <c:pt idx="41">
                  <c:v>118.9675465623883</c:v>
                </c:pt>
                <c:pt idx="42">
                  <c:v>71.24176859612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42440"/>
        <c:axId val="2058979528"/>
      </c:scatterChart>
      <c:valAx>
        <c:axId val="214094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50000"/>
                      </a:schemeClr>
                    </a:solidFill>
                  </a:rPr>
                  <a:t>MinDelay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79528"/>
        <c:crosses val="autoZero"/>
        <c:crossBetween val="midCat"/>
      </c:valAx>
      <c:valAx>
        <c:axId val="20589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Deviation/ms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4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</a:t>
            </a:r>
            <a:r>
              <a:rPr lang="en-US" baseline="0"/>
              <a:t> throughput vs. standard deviation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4.03294685593897</c:v>
                </c:pt>
                <c:pt idx="1">
                  <c:v>4.76383806841391</c:v>
                </c:pt>
                <c:pt idx="2">
                  <c:v>4.06574784673603</c:v>
                </c:pt>
                <c:pt idx="3">
                  <c:v>4.28641942415484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213.0</c:v>
                </c:pt>
                <c:pt idx="1">
                  <c:v>224.0</c:v>
                </c:pt>
                <c:pt idx="2">
                  <c:v>243.0</c:v>
                </c:pt>
                <c:pt idx="3">
                  <c:v>272.0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208.239680463128</c:v>
                </c:pt>
                <c:pt idx="1">
                  <c:v>308.213399829447</c:v>
                </c:pt>
                <c:pt idx="2">
                  <c:v>252.258932574892</c:v>
                </c:pt>
                <c:pt idx="3">
                  <c:v>189.850063556568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7566.0</c:v>
                </c:pt>
                <c:pt idx="1">
                  <c:v>12790.0</c:v>
                </c:pt>
                <c:pt idx="2">
                  <c:v>9026.0</c:v>
                </c:pt>
                <c:pt idx="3">
                  <c:v>4221.0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0.0290233607418231</c:v>
                </c:pt>
                <c:pt idx="1">
                  <c:v>0.0354464825476379</c:v>
                </c:pt>
                <c:pt idx="2">
                  <c:v>0.0340617402438204</c:v>
                </c:pt>
                <c:pt idx="3">
                  <c:v>0.0251076539547082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1040.0</c:v>
                </c:pt>
                <c:pt idx="1">
                  <c:v>961.0</c:v>
                </c:pt>
                <c:pt idx="2">
                  <c:v>940.0</c:v>
                </c:pt>
                <c:pt idx="3">
                  <c:v>922.0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0.0923572047621861</c:v>
                </c:pt>
                <c:pt idx="1">
                  <c:v>10.2786981736155</c:v>
                </c:pt>
                <c:pt idx="2">
                  <c:v>0.0444807910393281</c:v>
                </c:pt>
                <c:pt idx="3">
                  <c:v>0.133270486083519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974.0</c:v>
                </c:pt>
                <c:pt idx="1">
                  <c:v>543.0</c:v>
                </c:pt>
                <c:pt idx="2">
                  <c:v>745.0</c:v>
                </c:pt>
                <c:pt idx="3">
                  <c:v>370.0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25608"/>
        <c:axId val="-2099830472"/>
      </c:scatterChart>
      <c:valAx>
        <c:axId val="-209992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30472"/>
        <c:crosses val="autoZero"/>
        <c:crossBetween val="midCat"/>
      </c:valAx>
      <c:valAx>
        <c:axId val="-209983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92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</a:t>
            </a:r>
            <a:r>
              <a:rPr lang="en-US" baseline="0"/>
              <a:t> throughput vs. standard deviation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4.03294685593897</c:v>
                </c:pt>
                <c:pt idx="1">
                  <c:v>4.76383806841391</c:v>
                </c:pt>
                <c:pt idx="2">
                  <c:v>4.06574784673603</c:v>
                </c:pt>
                <c:pt idx="3">
                  <c:v>4.28641942415484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213.0</c:v>
                </c:pt>
                <c:pt idx="1">
                  <c:v>224.0</c:v>
                </c:pt>
                <c:pt idx="2">
                  <c:v>243.0</c:v>
                </c:pt>
                <c:pt idx="3">
                  <c:v>272.0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0.0290233607418231</c:v>
                </c:pt>
                <c:pt idx="1">
                  <c:v>0.0354464825476379</c:v>
                </c:pt>
                <c:pt idx="2">
                  <c:v>0.0340617402438204</c:v>
                </c:pt>
                <c:pt idx="3">
                  <c:v>0.0251076539547082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1040.0</c:v>
                </c:pt>
                <c:pt idx="1">
                  <c:v>961.0</c:v>
                </c:pt>
                <c:pt idx="2">
                  <c:v>940.0</c:v>
                </c:pt>
                <c:pt idx="3">
                  <c:v>922.0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0.0923572047621861</c:v>
                </c:pt>
                <c:pt idx="1">
                  <c:v>10.2786981736155</c:v>
                </c:pt>
                <c:pt idx="2">
                  <c:v>0.0444807910393281</c:v>
                </c:pt>
                <c:pt idx="3">
                  <c:v>0.133270486083519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974.0</c:v>
                </c:pt>
                <c:pt idx="1">
                  <c:v>543.0</c:v>
                </c:pt>
                <c:pt idx="2">
                  <c:v>745.0</c:v>
                </c:pt>
                <c:pt idx="3">
                  <c:v>370.0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79560"/>
        <c:axId val="2136302376"/>
      </c:scatterChart>
      <c:valAx>
        <c:axId val="213637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302376"/>
        <c:crosses val="autoZero"/>
        <c:crossBetween val="midCat"/>
      </c:valAx>
      <c:valAx>
        <c:axId val="213630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37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0.848688224527151</c:v>
                </c:pt>
                <c:pt idx="1">
                  <c:v>0.673978819969743</c:v>
                </c:pt>
                <c:pt idx="2">
                  <c:v>0.795131845841785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0.794733692399761</c:v>
                </c:pt>
                <c:pt idx="1">
                  <c:v>0.63216011042098</c:v>
                </c:pt>
                <c:pt idx="2">
                  <c:v>0.819301848049281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0.731766124171187</c:v>
                </c:pt>
                <c:pt idx="1">
                  <c:v>0.544106167056987</c:v>
                </c:pt>
                <c:pt idx="2">
                  <c:v>0.776842105263158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0.700819672131147</c:v>
                </c:pt>
                <c:pt idx="1">
                  <c:v>0.554559043348281</c:v>
                </c:pt>
                <c:pt idx="2">
                  <c:v>0.807453416149068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30808"/>
        <c:axId val="-2099786824"/>
      </c:scatterChart>
      <c:valAx>
        <c:axId val="213253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86824"/>
        <c:crosses val="autoZero"/>
        <c:crossBetween val="midCat"/>
      </c:valAx>
      <c:valAx>
        <c:axId val="-20997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3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9.493333333333334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3.893333333333333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3.893333333333333</c:v>
                </c:pt>
                <c:pt idx="2">
                  <c:v>9.586666666666665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3.906666666666667</c:v>
                </c:pt>
                <c:pt idx="2">
                  <c:v>9.426666666666665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</c:v>
                </c:pt>
                <c:pt idx="1">
                  <c:v>3.76</c:v>
                </c:pt>
                <c:pt idx="2">
                  <c:v>9.04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</c:v>
                </c:pt>
                <c:pt idx="2">
                  <c:v>9.186666666666667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58360"/>
        <c:axId val="2132546520"/>
      </c:scatterChart>
      <c:valAx>
        <c:axId val="212725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6520"/>
        <c:crosses val="autoZero"/>
        <c:crossBetween val="midCat"/>
      </c:valAx>
      <c:valAx>
        <c:axId val="21325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5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84936"/>
        <c:axId val="2132711096"/>
      </c:scatterChart>
      <c:valAx>
        <c:axId val="212748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1096"/>
        <c:crosses val="autoZero"/>
        <c:crossBetween val="midCat"/>
      </c:valAx>
      <c:valAx>
        <c:axId val="21327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14664"/>
        <c:axId val="2127402888"/>
      </c:scatterChart>
      <c:valAx>
        <c:axId val="212691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2888"/>
        <c:crosses val="autoZero"/>
        <c:crossBetween val="midCat"/>
      </c:valAx>
      <c:valAx>
        <c:axId val="21274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0312"/>
        <c:axId val="2132771816"/>
      </c:scatterChart>
      <c:valAx>
        <c:axId val="213275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71816"/>
        <c:crosses val="autoZero"/>
        <c:crossBetween val="midCat"/>
      </c:valAx>
      <c:valAx>
        <c:axId val="21327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Increments in ms for changing minimun backoff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MaxDelay =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tuning'!$P$11:$P$53</c:f>
              <c:numCache>
                <c:formatCode>General</c:formatCode>
                <c:ptCount val="43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3200.0</c:v>
                </c:pt>
                <c:pt idx="16">
                  <c:v>3400.0</c:v>
                </c:pt>
                <c:pt idx="17">
                  <c:v>3600.0</c:v>
                </c:pt>
                <c:pt idx="18">
                  <c:v>3800.0</c:v>
                </c:pt>
                <c:pt idx="19">
                  <c:v>4000.0</c:v>
                </c:pt>
                <c:pt idx="20">
                  <c:v>4200.0</c:v>
                </c:pt>
                <c:pt idx="21">
                  <c:v>4400.0</c:v>
                </c:pt>
                <c:pt idx="22">
                  <c:v>4600.0</c:v>
                </c:pt>
                <c:pt idx="23">
                  <c:v>4800.0</c:v>
                </c:pt>
                <c:pt idx="24">
                  <c:v>5000.0</c:v>
                </c:pt>
                <c:pt idx="25">
                  <c:v>5200.0</c:v>
                </c:pt>
                <c:pt idx="26">
                  <c:v>5400.0</c:v>
                </c:pt>
                <c:pt idx="27">
                  <c:v>5600.0</c:v>
                </c:pt>
                <c:pt idx="28">
                  <c:v>5800.0</c:v>
                </c:pt>
                <c:pt idx="29">
                  <c:v>6000.0</c:v>
                </c:pt>
                <c:pt idx="30">
                  <c:v>6200.0</c:v>
                </c:pt>
                <c:pt idx="31">
                  <c:v>6400.0</c:v>
                </c:pt>
                <c:pt idx="32">
                  <c:v>6600.0</c:v>
                </c:pt>
                <c:pt idx="33">
                  <c:v>6800.0</c:v>
                </c:pt>
                <c:pt idx="34">
                  <c:v>7000.0</c:v>
                </c:pt>
                <c:pt idx="35">
                  <c:v>7200.0</c:v>
                </c:pt>
                <c:pt idx="36">
                  <c:v>7400.0</c:v>
                </c:pt>
                <c:pt idx="37">
                  <c:v>7600.0</c:v>
                </c:pt>
                <c:pt idx="38">
                  <c:v>7800.0</c:v>
                </c:pt>
                <c:pt idx="39">
                  <c:v>8000.0</c:v>
                </c:pt>
                <c:pt idx="40">
                  <c:v>8200.0</c:v>
                </c:pt>
                <c:pt idx="41">
                  <c:v>8400.0</c:v>
                </c:pt>
                <c:pt idx="42">
                  <c:v>8600.0</c:v>
                </c:pt>
              </c:numCache>
            </c:numRef>
          </c:xVal>
          <c:yVal>
            <c:numRef>
              <c:f>'backoff tuning'!$Q$11:$Q$53</c:f>
              <c:numCache>
                <c:formatCode>General</c:formatCode>
                <c:ptCount val="43"/>
                <c:pt idx="0">
                  <c:v>2983.0</c:v>
                </c:pt>
                <c:pt idx="1">
                  <c:v>3241.0</c:v>
                </c:pt>
                <c:pt idx="2">
                  <c:v>3120.0</c:v>
                </c:pt>
                <c:pt idx="3">
                  <c:v>3139.0</c:v>
                </c:pt>
                <c:pt idx="4">
                  <c:v>3050.0</c:v>
                </c:pt>
                <c:pt idx="5">
                  <c:v>3056.0</c:v>
                </c:pt>
                <c:pt idx="6">
                  <c:v>2931.0</c:v>
                </c:pt>
                <c:pt idx="7">
                  <c:v>2940.0</c:v>
                </c:pt>
                <c:pt idx="8">
                  <c:v>2934.0</c:v>
                </c:pt>
                <c:pt idx="9">
                  <c:v>2899.0</c:v>
                </c:pt>
                <c:pt idx="10">
                  <c:v>2824.0</c:v>
                </c:pt>
                <c:pt idx="11">
                  <c:v>2936.0</c:v>
                </c:pt>
                <c:pt idx="12">
                  <c:v>2914.0</c:v>
                </c:pt>
                <c:pt idx="13">
                  <c:v>2942.0</c:v>
                </c:pt>
                <c:pt idx="14">
                  <c:v>2886.0</c:v>
                </c:pt>
                <c:pt idx="15">
                  <c:v>2779.0</c:v>
                </c:pt>
                <c:pt idx="16">
                  <c:v>3187.0</c:v>
                </c:pt>
                <c:pt idx="17">
                  <c:v>3050.0</c:v>
                </c:pt>
                <c:pt idx="18">
                  <c:v>2977.0</c:v>
                </c:pt>
                <c:pt idx="19">
                  <c:v>2978.0</c:v>
                </c:pt>
                <c:pt idx="20">
                  <c:v>2980.0</c:v>
                </c:pt>
                <c:pt idx="21">
                  <c:v>2901.0</c:v>
                </c:pt>
                <c:pt idx="22">
                  <c:v>3076.0</c:v>
                </c:pt>
                <c:pt idx="23">
                  <c:v>3142.0</c:v>
                </c:pt>
                <c:pt idx="24">
                  <c:v>3220.0</c:v>
                </c:pt>
                <c:pt idx="25">
                  <c:v>3173.0</c:v>
                </c:pt>
                <c:pt idx="26">
                  <c:v>2950.0</c:v>
                </c:pt>
                <c:pt idx="27">
                  <c:v>3010.0</c:v>
                </c:pt>
                <c:pt idx="28">
                  <c:v>2999.0</c:v>
                </c:pt>
                <c:pt idx="29">
                  <c:v>3069.0</c:v>
                </c:pt>
                <c:pt idx="30">
                  <c:v>3008.0</c:v>
                </c:pt>
                <c:pt idx="31">
                  <c:v>2909.0</c:v>
                </c:pt>
                <c:pt idx="32">
                  <c:v>3031.0</c:v>
                </c:pt>
                <c:pt idx="33">
                  <c:v>2831.0</c:v>
                </c:pt>
                <c:pt idx="34">
                  <c:v>2855.0</c:v>
                </c:pt>
                <c:pt idx="35">
                  <c:v>2946.0</c:v>
                </c:pt>
                <c:pt idx="36">
                  <c:v>2974.0</c:v>
                </c:pt>
                <c:pt idx="37">
                  <c:v>2659.0</c:v>
                </c:pt>
                <c:pt idx="38">
                  <c:v>2856.0</c:v>
                </c:pt>
                <c:pt idx="39">
                  <c:v>2960.0</c:v>
                </c:pt>
                <c:pt idx="40">
                  <c:v>2905.0</c:v>
                </c:pt>
                <c:pt idx="41">
                  <c:v>3208.0</c:v>
                </c:pt>
                <c:pt idx="42">
                  <c:v>3016.0</c:v>
                </c:pt>
              </c:numCache>
            </c:numRef>
          </c:yVal>
          <c:smooth val="0"/>
        </c:ser>
        <c:ser>
          <c:idx val="2"/>
          <c:order val="1"/>
          <c:tx>
            <c:v>MaxDelay =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tuning'!$T$11:$T$53</c:f>
              <c:numCache>
                <c:formatCode>General</c:formatCode>
                <c:ptCount val="43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3200.0</c:v>
                </c:pt>
                <c:pt idx="16">
                  <c:v>3400.0</c:v>
                </c:pt>
                <c:pt idx="17">
                  <c:v>3600.0</c:v>
                </c:pt>
                <c:pt idx="18">
                  <c:v>3800.0</c:v>
                </c:pt>
                <c:pt idx="19">
                  <c:v>4000.0</c:v>
                </c:pt>
                <c:pt idx="20">
                  <c:v>4200.0</c:v>
                </c:pt>
                <c:pt idx="21">
                  <c:v>4400.0</c:v>
                </c:pt>
                <c:pt idx="22">
                  <c:v>4600.0</c:v>
                </c:pt>
                <c:pt idx="23">
                  <c:v>4800.0</c:v>
                </c:pt>
                <c:pt idx="24">
                  <c:v>5000.0</c:v>
                </c:pt>
                <c:pt idx="25">
                  <c:v>5200.0</c:v>
                </c:pt>
                <c:pt idx="26">
                  <c:v>5400.0</c:v>
                </c:pt>
                <c:pt idx="27">
                  <c:v>5600.0</c:v>
                </c:pt>
                <c:pt idx="28">
                  <c:v>5800.0</c:v>
                </c:pt>
                <c:pt idx="29">
                  <c:v>6000.0</c:v>
                </c:pt>
                <c:pt idx="30">
                  <c:v>6200.0</c:v>
                </c:pt>
                <c:pt idx="31">
                  <c:v>6400.0</c:v>
                </c:pt>
                <c:pt idx="32">
                  <c:v>6600.0</c:v>
                </c:pt>
                <c:pt idx="33">
                  <c:v>6800.0</c:v>
                </c:pt>
                <c:pt idx="34">
                  <c:v>7000.0</c:v>
                </c:pt>
                <c:pt idx="35">
                  <c:v>7200.0</c:v>
                </c:pt>
                <c:pt idx="36">
                  <c:v>7400.0</c:v>
                </c:pt>
                <c:pt idx="37">
                  <c:v>7600.0</c:v>
                </c:pt>
                <c:pt idx="38">
                  <c:v>7800.0</c:v>
                </c:pt>
                <c:pt idx="39">
                  <c:v>8000.0</c:v>
                </c:pt>
                <c:pt idx="40">
                  <c:v>8200.0</c:v>
                </c:pt>
                <c:pt idx="41">
                  <c:v>8400.0</c:v>
                </c:pt>
                <c:pt idx="42">
                  <c:v>8600.0</c:v>
                </c:pt>
              </c:numCache>
            </c:numRef>
          </c:xVal>
          <c:yVal>
            <c:numRef>
              <c:f>'backoff tuning'!$U$11:$U$53</c:f>
              <c:numCache>
                <c:formatCode>General</c:formatCode>
                <c:ptCount val="43"/>
                <c:pt idx="0">
                  <c:v>3333.0</c:v>
                </c:pt>
                <c:pt idx="1">
                  <c:v>3166.0</c:v>
                </c:pt>
                <c:pt idx="2">
                  <c:v>3094.0</c:v>
                </c:pt>
                <c:pt idx="3">
                  <c:v>2888.0</c:v>
                </c:pt>
                <c:pt idx="4">
                  <c:v>3337.0</c:v>
                </c:pt>
                <c:pt idx="5">
                  <c:v>3311.0</c:v>
                </c:pt>
                <c:pt idx="6">
                  <c:v>3135.0</c:v>
                </c:pt>
                <c:pt idx="7">
                  <c:v>3346.0</c:v>
                </c:pt>
                <c:pt idx="8">
                  <c:v>3316.0</c:v>
                </c:pt>
                <c:pt idx="9">
                  <c:v>3327.0</c:v>
                </c:pt>
                <c:pt idx="10">
                  <c:v>3303.0</c:v>
                </c:pt>
                <c:pt idx="11">
                  <c:v>3375.0</c:v>
                </c:pt>
                <c:pt idx="12">
                  <c:v>3335.0</c:v>
                </c:pt>
                <c:pt idx="13">
                  <c:v>3204.0</c:v>
                </c:pt>
                <c:pt idx="14">
                  <c:v>3236.0</c:v>
                </c:pt>
                <c:pt idx="15">
                  <c:v>3293.0</c:v>
                </c:pt>
                <c:pt idx="16">
                  <c:v>3345.0</c:v>
                </c:pt>
                <c:pt idx="17">
                  <c:v>3318.0</c:v>
                </c:pt>
                <c:pt idx="18">
                  <c:v>3327.0</c:v>
                </c:pt>
                <c:pt idx="19">
                  <c:v>3296.0</c:v>
                </c:pt>
                <c:pt idx="20">
                  <c:v>3314.0</c:v>
                </c:pt>
                <c:pt idx="21">
                  <c:v>3316.0</c:v>
                </c:pt>
                <c:pt idx="22">
                  <c:v>3195.0</c:v>
                </c:pt>
                <c:pt idx="23">
                  <c:v>3351.0</c:v>
                </c:pt>
                <c:pt idx="24">
                  <c:v>3311.0</c:v>
                </c:pt>
                <c:pt idx="25">
                  <c:v>3340.0</c:v>
                </c:pt>
                <c:pt idx="26">
                  <c:v>3260.0</c:v>
                </c:pt>
                <c:pt idx="27">
                  <c:v>3248.0</c:v>
                </c:pt>
                <c:pt idx="28">
                  <c:v>3230.0</c:v>
                </c:pt>
                <c:pt idx="29">
                  <c:v>3312.0</c:v>
                </c:pt>
                <c:pt idx="30">
                  <c:v>3392.0</c:v>
                </c:pt>
                <c:pt idx="31">
                  <c:v>3152.0</c:v>
                </c:pt>
                <c:pt idx="32">
                  <c:v>3386.0</c:v>
                </c:pt>
                <c:pt idx="33">
                  <c:v>3274.0</c:v>
                </c:pt>
                <c:pt idx="34">
                  <c:v>3361.0</c:v>
                </c:pt>
                <c:pt idx="35">
                  <c:v>3265.0</c:v>
                </c:pt>
                <c:pt idx="36">
                  <c:v>3401.0</c:v>
                </c:pt>
                <c:pt idx="37">
                  <c:v>3225.0</c:v>
                </c:pt>
                <c:pt idx="38">
                  <c:v>2921.0</c:v>
                </c:pt>
                <c:pt idx="39">
                  <c:v>3350.0</c:v>
                </c:pt>
                <c:pt idx="40">
                  <c:v>3271.0</c:v>
                </c:pt>
                <c:pt idx="41">
                  <c:v>3237.0</c:v>
                </c:pt>
                <c:pt idx="42">
                  <c:v>3365.0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91544"/>
        <c:axId val="2130613688"/>
      </c:scatterChart>
      <c:valAx>
        <c:axId val="213039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MinDelay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3688"/>
        <c:crosses val="autoZero"/>
        <c:crossBetween val="midCat"/>
      </c:valAx>
      <c:valAx>
        <c:axId val="21306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Increments/ms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9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 title="Speedup of ParallelCounter vs. SerialCoun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30</xdr:row>
      <xdr:rowOff>76200</xdr:rowOff>
    </xdr:from>
    <xdr:to>
      <xdr:col>19</xdr:col>
      <xdr:colOff>609600</xdr:colOff>
      <xdr:row>51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539750</xdr:colOff>
      <xdr:row>54</xdr:row>
      <xdr:rowOff>88900</xdr:rowOff>
    </xdr:from>
    <xdr:to>
      <xdr:col>19</xdr:col>
      <xdr:colOff>609600</xdr:colOff>
      <xdr:row>75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56</xdr:row>
      <xdr:rowOff>161925</xdr:rowOff>
    </xdr:from>
    <xdr:to>
      <xdr:col>17</xdr:col>
      <xdr:colOff>228600</xdr:colOff>
      <xdr:row>72</xdr:row>
      <xdr:rowOff>47625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73</xdr:row>
      <xdr:rowOff>66674</xdr:rowOff>
    </xdr:from>
    <xdr:to>
      <xdr:col>17</xdr:col>
      <xdr:colOff>238125</xdr:colOff>
      <xdr:row>89</xdr:row>
      <xdr:rowOff>38100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H45" zoomScale="120" zoomScaleNormal="120" zoomScalePageLayoutView="120" workbookViewId="0">
      <selection activeCell="U72" sqref="U72"/>
    </sheetView>
  </sheetViews>
  <sheetFormatPr baseColWidth="10" defaultColWidth="8.83203125" defaultRowHeight="14" x14ac:dyDescent="0"/>
  <cols>
    <col min="3" max="3" width="22.33203125" customWidth="1"/>
    <col min="6" max="6" width="9.83203125" customWidth="1"/>
    <col min="12" max="12" width="10.33203125" customWidth="1"/>
  </cols>
  <sheetData>
    <row r="2" spans="3:18">
      <c r="H2" s="10" t="s">
        <v>11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3:18"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5" spans="3:18" ht="20.25" customHeight="1">
      <c r="C5" s="9" t="s">
        <v>8</v>
      </c>
      <c r="D5" s="9"/>
      <c r="E5" s="9"/>
      <c r="F5" s="9"/>
      <c r="G5" s="9"/>
    </row>
    <row r="6" spans="3:18">
      <c r="C6" s="1" t="s">
        <v>5</v>
      </c>
      <c r="D6" s="6">
        <v>148811</v>
      </c>
    </row>
    <row r="9" spans="3:18">
      <c r="D9" s="2" t="s">
        <v>1</v>
      </c>
      <c r="E9" s="2" t="s">
        <v>2</v>
      </c>
      <c r="F9" s="2" t="s">
        <v>3</v>
      </c>
      <c r="G9" s="2" t="s">
        <v>4</v>
      </c>
    </row>
    <row r="10" spans="3:18">
      <c r="C10" s="1" t="s">
        <v>6</v>
      </c>
      <c r="D10" s="6">
        <v>37940</v>
      </c>
      <c r="E10" s="6">
        <v>38618</v>
      </c>
      <c r="F10" s="6">
        <v>11827</v>
      </c>
      <c r="G10" s="6">
        <v>23087</v>
      </c>
    </row>
    <row r="12" spans="3:18">
      <c r="D12" s="2" t="s">
        <v>1</v>
      </c>
      <c r="E12" s="2" t="s">
        <v>2</v>
      </c>
      <c r="F12" s="2" t="s">
        <v>3</v>
      </c>
      <c r="G12" s="2" t="s">
        <v>4</v>
      </c>
    </row>
    <row r="13" spans="3:18">
      <c r="C13" s="1" t="s">
        <v>7</v>
      </c>
      <c r="D13">
        <f>D10/$D$6</f>
        <v>0.25495427085363315</v>
      </c>
      <c r="E13">
        <f t="shared" ref="E13:G13" si="0">E10/$D$6</f>
        <v>0.25951038565697426</v>
      </c>
      <c r="F13">
        <f t="shared" si="0"/>
        <v>7.947665159161621E-2</v>
      </c>
      <c r="G13">
        <f t="shared" si="0"/>
        <v>0.15514310098043826</v>
      </c>
    </row>
    <row r="17" spans="2:7">
      <c r="C17" s="9" t="s">
        <v>9</v>
      </c>
      <c r="D17" s="9"/>
      <c r="E17" s="9"/>
      <c r="F17" s="9"/>
      <c r="G17" s="9"/>
    </row>
    <row r="19" spans="2:7" ht="28">
      <c r="C19" s="4" t="s">
        <v>26</v>
      </c>
      <c r="D19" s="2" t="s">
        <v>1</v>
      </c>
      <c r="E19" s="2" t="s">
        <v>2</v>
      </c>
      <c r="F19" s="2" t="s">
        <v>3</v>
      </c>
      <c r="G19" s="2" t="s">
        <v>4</v>
      </c>
    </row>
    <row r="20" spans="2:7">
      <c r="C20" s="1" t="s">
        <v>30</v>
      </c>
      <c r="D20">
        <v>38138</v>
      </c>
      <c r="E20">
        <v>38703</v>
      </c>
      <c r="F20">
        <v>12006</v>
      </c>
      <c r="G20">
        <v>23487</v>
      </c>
    </row>
    <row r="21" spans="2:7">
      <c r="C21" s="1" t="s">
        <v>32</v>
      </c>
      <c r="D21">
        <v>631</v>
      </c>
      <c r="E21">
        <v>17457</v>
      </c>
      <c r="F21">
        <v>766</v>
      </c>
      <c r="G21">
        <v>855</v>
      </c>
    </row>
    <row r="22" spans="2:7">
      <c r="C22" s="1" t="s">
        <v>33</v>
      </c>
      <c r="D22">
        <v>88</v>
      </c>
      <c r="E22">
        <v>15416</v>
      </c>
      <c r="F22">
        <v>801</v>
      </c>
      <c r="G22">
        <v>1188</v>
      </c>
    </row>
    <row r="26" spans="2:7" ht="24" customHeight="1">
      <c r="B26" s="8" t="s">
        <v>31</v>
      </c>
      <c r="C26" s="4" t="s">
        <v>26</v>
      </c>
      <c r="D26" s="2" t="s">
        <v>1</v>
      </c>
      <c r="E26" s="2" t="s">
        <v>2</v>
      </c>
      <c r="F26" s="2" t="s">
        <v>3</v>
      </c>
      <c r="G26" s="2" t="s">
        <v>4</v>
      </c>
    </row>
    <row r="27" spans="2:7" ht="14" customHeight="1">
      <c r="B27" s="8"/>
      <c r="C27" s="1" t="s">
        <v>30</v>
      </c>
      <c r="D27">
        <f>D20/$D$6</f>
        <v>0.25628481765460887</v>
      </c>
      <c r="E27">
        <f t="shared" ref="E27:G27" si="1">E20/$D$6</f>
        <v>0.26008157999072651</v>
      </c>
      <c r="F27">
        <f t="shared" si="1"/>
        <v>8.0679519659164978E-2</v>
      </c>
      <c r="G27">
        <f t="shared" si="1"/>
        <v>0.15783107431574278</v>
      </c>
    </row>
    <row r="28" spans="2:7">
      <c r="B28" s="8"/>
      <c r="C28" s="1" t="s">
        <v>32</v>
      </c>
      <c r="D28">
        <f t="shared" ref="D28:G29" si="2">D21/$D$6</f>
        <v>4.2402779364428701E-3</v>
      </c>
      <c r="E28">
        <f t="shared" si="2"/>
        <v>0.11730987628602724</v>
      </c>
      <c r="F28">
        <f t="shared" si="2"/>
        <v>5.1474689371081442E-3</v>
      </c>
      <c r="G28">
        <f t="shared" si="2"/>
        <v>5.7455430042133984E-3</v>
      </c>
    </row>
    <row r="29" spans="2:7">
      <c r="B29" s="8"/>
      <c r="C29" s="1" t="s">
        <v>33</v>
      </c>
      <c r="D29">
        <f t="shared" si="2"/>
        <v>5.9135413376699302E-4</v>
      </c>
      <c r="E29">
        <f t="shared" si="2"/>
        <v>0.10359449234263596</v>
      </c>
      <c r="F29">
        <f t="shared" si="2"/>
        <v>5.3826666039472892E-3</v>
      </c>
      <c r="G29">
        <f t="shared" si="2"/>
        <v>7.9832808058544064E-3</v>
      </c>
    </row>
    <row r="31" spans="2:7">
      <c r="C31" s="9" t="s">
        <v>10</v>
      </c>
      <c r="D31" s="9"/>
      <c r="E31" s="9"/>
      <c r="F31" s="9"/>
      <c r="G31" s="9"/>
    </row>
    <row r="33" spans="3:6">
      <c r="C33" s="5" t="s">
        <v>27</v>
      </c>
      <c r="D33" s="5"/>
      <c r="E33" s="5" t="s">
        <v>29</v>
      </c>
      <c r="F33" s="5" t="s">
        <v>28</v>
      </c>
    </row>
    <row r="34" spans="3:6">
      <c r="C34" s="2" t="s">
        <v>1</v>
      </c>
      <c r="E34">
        <v>4.0329468559389703</v>
      </c>
      <c r="F34">
        <v>213</v>
      </c>
    </row>
    <row r="35" spans="3:6">
      <c r="C35" s="2" t="s">
        <v>1</v>
      </c>
      <c r="E35">
        <v>4.7638380684139099</v>
      </c>
      <c r="F35">
        <v>224</v>
      </c>
    </row>
    <row r="36" spans="3:6">
      <c r="C36" s="2" t="s">
        <v>1</v>
      </c>
      <c r="E36">
        <v>4.0657478467360297</v>
      </c>
      <c r="F36">
        <v>243</v>
      </c>
    </row>
    <row r="37" spans="3:6">
      <c r="C37" s="2" t="s">
        <v>1</v>
      </c>
      <c r="E37">
        <v>4.2864194241548397</v>
      </c>
      <c r="F37">
        <v>272</v>
      </c>
    </row>
    <row r="38" spans="3:6">
      <c r="C38" s="2" t="s">
        <v>2</v>
      </c>
      <c r="E38">
        <v>208.239680463128</v>
      </c>
      <c r="F38">
        <v>7566</v>
      </c>
    </row>
    <row r="39" spans="3:6">
      <c r="C39" s="2" t="s">
        <v>2</v>
      </c>
      <c r="E39">
        <v>308.21339982944698</v>
      </c>
      <c r="F39">
        <v>12790</v>
      </c>
    </row>
    <row r="40" spans="3:6">
      <c r="C40" s="2" t="s">
        <v>2</v>
      </c>
      <c r="E40">
        <v>252.25893257489199</v>
      </c>
      <c r="F40">
        <v>9026</v>
      </c>
    </row>
    <row r="41" spans="3:6">
      <c r="C41" s="2" t="s">
        <v>2</v>
      </c>
      <c r="E41">
        <v>189.85006355656799</v>
      </c>
      <c r="F41">
        <v>4221</v>
      </c>
    </row>
    <row r="42" spans="3:6">
      <c r="C42" s="2" t="s">
        <v>3</v>
      </c>
      <c r="E42">
        <v>2.9023360741823101E-2</v>
      </c>
      <c r="F42">
        <v>1040</v>
      </c>
    </row>
    <row r="43" spans="3:6">
      <c r="C43" s="2" t="s">
        <v>3</v>
      </c>
      <c r="E43">
        <v>3.5446482547637902E-2</v>
      </c>
      <c r="F43">
        <v>961</v>
      </c>
    </row>
    <row r="44" spans="3:6">
      <c r="C44" s="2" t="s">
        <v>3</v>
      </c>
      <c r="E44">
        <v>3.4061740243820401E-2</v>
      </c>
      <c r="F44">
        <v>940</v>
      </c>
    </row>
    <row r="45" spans="3:6">
      <c r="C45" s="2" t="s">
        <v>3</v>
      </c>
      <c r="E45">
        <v>2.5107653954708199E-2</v>
      </c>
      <c r="F45">
        <v>922</v>
      </c>
    </row>
    <row r="46" spans="3:6">
      <c r="C46" s="2" t="s">
        <v>4</v>
      </c>
      <c r="E46">
        <v>9.2357204762186104E-2</v>
      </c>
      <c r="F46">
        <v>974</v>
      </c>
    </row>
    <row r="47" spans="3:6">
      <c r="C47" s="2" t="s">
        <v>4</v>
      </c>
      <c r="E47">
        <v>10.278698173615499</v>
      </c>
      <c r="F47">
        <v>543</v>
      </c>
    </row>
    <row r="48" spans="3:6">
      <c r="C48" s="2" t="s">
        <v>4</v>
      </c>
      <c r="E48">
        <v>4.4480791039328102E-2</v>
      </c>
      <c r="F48">
        <v>745</v>
      </c>
    </row>
    <row r="49" spans="3:6">
      <c r="C49" s="2" t="s">
        <v>4</v>
      </c>
      <c r="E49">
        <v>0.13327048608351899</v>
      </c>
      <c r="F49">
        <v>370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abSelected="1" topLeftCell="M1" zoomScale="130" zoomScaleNormal="130" zoomScalePageLayoutView="130" workbookViewId="0">
      <pane ySplit="3" topLeftCell="A47" activePane="bottomLeft" state="frozen"/>
      <selection pane="bottomLeft" activeCell="AD71" sqref="AD71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6" t="s">
        <v>12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3:18"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5" spans="3:18">
      <c r="C5" s="9" t="s">
        <v>8</v>
      </c>
      <c r="D5" s="9"/>
      <c r="E5" s="9"/>
      <c r="F5" s="9"/>
      <c r="G5" s="9"/>
    </row>
    <row r="6" spans="3:18">
      <c r="C6" s="13" t="s">
        <v>1</v>
      </c>
      <c r="D6" s="13"/>
      <c r="E6" s="13"/>
      <c r="F6" s="13"/>
      <c r="G6" s="13"/>
    </row>
    <row r="7" spans="3:18">
      <c r="C7" s="12" t="s">
        <v>13</v>
      </c>
      <c r="D7" s="12"/>
      <c r="E7" s="12"/>
      <c r="F7" s="12"/>
      <c r="G7" s="12"/>
    </row>
    <row r="8" spans="3:18">
      <c r="C8" s="3" t="s">
        <v>16</v>
      </c>
      <c r="D8" s="2">
        <v>25</v>
      </c>
      <c r="E8" s="2">
        <v>200</v>
      </c>
      <c r="F8" s="2">
        <v>800</v>
      </c>
    </row>
    <row r="9" spans="3:18">
      <c r="C9" s="1" t="s">
        <v>15</v>
      </c>
      <c r="D9">
        <v>1639</v>
      </c>
      <c r="E9">
        <v>1322</v>
      </c>
      <c r="F9">
        <v>493</v>
      </c>
    </row>
    <row r="10" spans="3:18">
      <c r="C10" s="12" t="s">
        <v>14</v>
      </c>
      <c r="D10" s="12"/>
      <c r="E10" s="12"/>
      <c r="F10" s="12"/>
      <c r="G10" s="12"/>
    </row>
    <row r="11" spans="3:18">
      <c r="C11" s="3" t="s">
        <v>16</v>
      </c>
      <c r="D11" s="2">
        <v>25</v>
      </c>
      <c r="E11" s="2">
        <v>200</v>
      </c>
      <c r="F11" s="2">
        <v>800</v>
      </c>
    </row>
    <row r="12" spans="3:18">
      <c r="C12" s="1" t="s">
        <v>15</v>
      </c>
      <c r="D12">
        <v>1391</v>
      </c>
      <c r="E12">
        <v>891</v>
      </c>
      <c r="F12">
        <v>392</v>
      </c>
    </row>
    <row r="13" spans="3:18" ht="14.25" customHeight="1">
      <c r="C13" s="12" t="s">
        <v>19</v>
      </c>
      <c r="D13" s="12"/>
      <c r="E13" s="12"/>
      <c r="F13" s="12"/>
      <c r="G13" s="12"/>
    </row>
    <row r="14" spans="3:18">
      <c r="C14" s="3" t="s">
        <v>16</v>
      </c>
      <c r="D14" s="2">
        <v>25</v>
      </c>
      <c r="E14" s="2">
        <v>200</v>
      </c>
      <c r="F14" s="2">
        <v>800</v>
      </c>
    </row>
    <row r="15" spans="3:18">
      <c r="C15" s="1" t="s">
        <v>17</v>
      </c>
      <c r="D15">
        <f>D12/D9</f>
        <v>0.84868822452715065</v>
      </c>
      <c r="E15">
        <f t="shared" ref="E15:F15" si="0">E12/E9</f>
        <v>0.67397881996974285</v>
      </c>
      <c r="F15">
        <f t="shared" si="0"/>
        <v>0.79513184584178498</v>
      </c>
    </row>
    <row r="16" spans="3:18">
      <c r="C16" s="13" t="s">
        <v>18</v>
      </c>
      <c r="D16" s="13"/>
      <c r="E16" s="13"/>
      <c r="F16" s="13"/>
      <c r="G16" s="13"/>
    </row>
    <row r="17" spans="3:7">
      <c r="C17" s="12" t="s">
        <v>13</v>
      </c>
      <c r="D17" s="12"/>
      <c r="E17" s="12"/>
      <c r="F17" s="12"/>
      <c r="G17" s="12"/>
    </row>
    <row r="18" spans="3:7">
      <c r="C18" s="3" t="s">
        <v>16</v>
      </c>
      <c r="D18" s="2">
        <v>25</v>
      </c>
      <c r="E18" s="2">
        <v>200</v>
      </c>
      <c r="F18" s="2">
        <v>800</v>
      </c>
    </row>
    <row r="19" spans="3:7">
      <c r="C19" s="1" t="s">
        <v>15</v>
      </c>
      <c r="D19">
        <v>1671</v>
      </c>
      <c r="E19">
        <v>1449</v>
      </c>
      <c r="F19">
        <v>487</v>
      </c>
    </row>
    <row r="20" spans="3:7">
      <c r="C20" s="12" t="s">
        <v>14</v>
      </c>
      <c r="D20" s="12"/>
      <c r="E20" s="12"/>
      <c r="F20" s="12"/>
      <c r="G20" s="12"/>
    </row>
    <row r="21" spans="3:7">
      <c r="C21" s="3" t="s">
        <v>16</v>
      </c>
      <c r="D21" s="2">
        <v>25</v>
      </c>
      <c r="E21" s="2">
        <v>200</v>
      </c>
      <c r="F21" s="2">
        <v>800</v>
      </c>
    </row>
    <row r="22" spans="3:7">
      <c r="C22" s="1" t="s">
        <v>15</v>
      </c>
      <c r="D22">
        <v>1328</v>
      </c>
      <c r="E22">
        <v>916</v>
      </c>
      <c r="F22">
        <v>399</v>
      </c>
    </row>
    <row r="23" spans="3:7">
      <c r="C23" s="12" t="s">
        <v>19</v>
      </c>
      <c r="D23" s="12"/>
      <c r="E23" s="12"/>
      <c r="F23" s="12"/>
      <c r="G23" s="12"/>
    </row>
    <row r="24" spans="3:7">
      <c r="C24" s="3" t="s">
        <v>16</v>
      </c>
      <c r="D24" s="2">
        <v>25</v>
      </c>
      <c r="E24" s="2">
        <v>200</v>
      </c>
      <c r="F24" s="2">
        <v>800</v>
      </c>
    </row>
    <row r="25" spans="3:7">
      <c r="C25" s="1" t="s">
        <v>17</v>
      </c>
      <c r="D25">
        <f>D22/D19</f>
        <v>0.79473369239976066</v>
      </c>
      <c r="E25">
        <f t="shared" ref="E25:F25" si="1">E22/E19</f>
        <v>0.63216011042097997</v>
      </c>
      <c r="F25">
        <f t="shared" si="1"/>
        <v>0.8193018480492813</v>
      </c>
    </row>
    <row r="26" spans="3:7">
      <c r="C26" s="13" t="s">
        <v>3</v>
      </c>
      <c r="D26" s="13"/>
      <c r="E26" s="13"/>
      <c r="F26" s="13"/>
      <c r="G26" s="13"/>
    </row>
    <row r="27" spans="3:7">
      <c r="C27" s="12" t="s">
        <v>13</v>
      </c>
      <c r="D27" s="12"/>
      <c r="E27" s="12"/>
      <c r="F27" s="12"/>
      <c r="G27" s="12"/>
    </row>
    <row r="28" spans="3:7">
      <c r="C28" s="3" t="s">
        <v>16</v>
      </c>
      <c r="D28" s="2">
        <v>25</v>
      </c>
      <c r="E28" s="2">
        <v>200</v>
      </c>
      <c r="F28" s="2">
        <v>800</v>
      </c>
    </row>
    <row r="29" spans="3:7">
      <c r="C29" s="1" t="s">
        <v>15</v>
      </c>
      <c r="D29">
        <v>1659</v>
      </c>
      <c r="E29">
        <v>1281</v>
      </c>
      <c r="F29">
        <v>475</v>
      </c>
    </row>
    <row r="30" spans="3:7">
      <c r="C30" s="12" t="s">
        <v>14</v>
      </c>
      <c r="D30" s="12"/>
      <c r="E30" s="12"/>
      <c r="F30" s="12"/>
      <c r="G30" s="12"/>
    </row>
    <row r="31" spans="3:7">
      <c r="C31" s="3" t="s">
        <v>16</v>
      </c>
      <c r="D31" s="2">
        <v>25</v>
      </c>
      <c r="E31" s="2">
        <v>200</v>
      </c>
      <c r="F31" s="2">
        <v>800</v>
      </c>
    </row>
    <row r="32" spans="3:7">
      <c r="C32" s="1" t="s">
        <v>15</v>
      </c>
      <c r="D32">
        <v>1214</v>
      </c>
      <c r="E32">
        <v>697</v>
      </c>
      <c r="F32">
        <v>369</v>
      </c>
    </row>
    <row r="33" spans="3:13">
      <c r="C33" s="12" t="s">
        <v>19</v>
      </c>
      <c r="D33" s="12"/>
      <c r="E33" s="12"/>
      <c r="F33" s="12"/>
      <c r="G33" s="12"/>
    </row>
    <row r="34" spans="3:13">
      <c r="C34" s="3" t="s">
        <v>16</v>
      </c>
      <c r="D34" s="2">
        <v>25</v>
      </c>
      <c r="E34" s="2">
        <v>200</v>
      </c>
      <c r="F34" s="2">
        <v>800</v>
      </c>
    </row>
    <row r="35" spans="3:13">
      <c r="C35" s="1" t="s">
        <v>17</v>
      </c>
      <c r="D35">
        <f>D32/D29</f>
        <v>0.73176612417118747</v>
      </c>
      <c r="E35">
        <f t="shared" ref="E35:F35" si="2">E32/E29</f>
        <v>0.54410616705698678</v>
      </c>
      <c r="F35">
        <f t="shared" si="2"/>
        <v>0.77684210526315789</v>
      </c>
    </row>
    <row r="36" spans="3:13">
      <c r="C36" s="13" t="s">
        <v>4</v>
      </c>
      <c r="D36" s="13"/>
      <c r="E36" s="13"/>
      <c r="F36" s="13"/>
      <c r="G36" s="13"/>
    </row>
    <row r="37" spans="3:13">
      <c r="C37" s="12" t="s">
        <v>13</v>
      </c>
      <c r="D37" s="12"/>
      <c r="E37" s="12"/>
      <c r="F37" s="12"/>
      <c r="G37" s="12"/>
    </row>
    <row r="38" spans="3:13">
      <c r="C38" s="3" t="s">
        <v>16</v>
      </c>
      <c r="D38" s="2">
        <v>25</v>
      </c>
      <c r="E38" s="2">
        <v>200</v>
      </c>
      <c r="F38" s="2">
        <v>800</v>
      </c>
    </row>
    <row r="39" spans="3:13">
      <c r="C39" s="1" t="s">
        <v>15</v>
      </c>
      <c r="D39">
        <v>1708</v>
      </c>
      <c r="E39">
        <v>1338</v>
      </c>
      <c r="F39">
        <v>483</v>
      </c>
    </row>
    <row r="40" spans="3:13">
      <c r="C40" s="12" t="s">
        <v>14</v>
      </c>
      <c r="D40" s="12"/>
      <c r="E40" s="12"/>
      <c r="F40" s="12"/>
      <c r="G40" s="12"/>
    </row>
    <row r="41" spans="3:13">
      <c r="C41" s="3" t="s">
        <v>16</v>
      </c>
      <c r="D41" s="2">
        <v>25</v>
      </c>
      <c r="E41" s="2">
        <v>200</v>
      </c>
      <c r="F41" s="2">
        <v>800</v>
      </c>
    </row>
    <row r="42" spans="3:13">
      <c r="C42" s="1" t="s">
        <v>15</v>
      </c>
      <c r="D42">
        <v>1197</v>
      </c>
      <c r="E42">
        <v>742</v>
      </c>
      <c r="F42">
        <v>390</v>
      </c>
    </row>
    <row r="43" spans="3:13">
      <c r="C43" s="12" t="s">
        <v>19</v>
      </c>
      <c r="D43" s="12"/>
      <c r="E43" s="12"/>
      <c r="F43" s="12"/>
      <c r="G43" s="12"/>
    </row>
    <row r="44" spans="3:13">
      <c r="C44" s="3" t="s">
        <v>16</v>
      </c>
      <c r="D44" s="2">
        <v>25</v>
      </c>
      <c r="E44" s="2">
        <v>200</v>
      </c>
      <c r="F44" s="2">
        <v>800</v>
      </c>
    </row>
    <row r="45" spans="3:13">
      <c r="C45" s="1" t="s">
        <v>17</v>
      </c>
      <c r="D45">
        <f>D42/D39</f>
        <v>0.70081967213114749</v>
      </c>
      <c r="E45">
        <f t="shared" ref="E45:F45" si="3">E42/E39</f>
        <v>0.55455904334828099</v>
      </c>
      <c r="F45">
        <f t="shared" si="3"/>
        <v>0.80745341614906829</v>
      </c>
    </row>
    <row r="48" spans="3:13">
      <c r="C48" s="9" t="s">
        <v>20</v>
      </c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3:13">
      <c r="C49" s="14" t="s">
        <v>21</v>
      </c>
      <c r="D49" s="15"/>
      <c r="E49" s="15"/>
      <c r="F49" s="15"/>
      <c r="G49" s="15"/>
      <c r="I49" s="14" t="s">
        <v>34</v>
      </c>
      <c r="J49" s="15"/>
      <c r="K49" s="15"/>
      <c r="L49" s="15"/>
      <c r="M49" s="15"/>
    </row>
    <row r="50" spans="3:13">
      <c r="C50" s="13" t="s">
        <v>1</v>
      </c>
      <c r="D50" s="13"/>
      <c r="E50" s="13"/>
      <c r="F50" s="13"/>
      <c r="G50" s="13"/>
      <c r="I50" s="13" t="s">
        <v>1</v>
      </c>
      <c r="J50" s="13"/>
      <c r="K50" s="13"/>
      <c r="L50" s="13"/>
      <c r="M50" s="13"/>
    </row>
    <row r="51" spans="3:13">
      <c r="C51" s="12" t="s">
        <v>13</v>
      </c>
      <c r="D51" s="12"/>
      <c r="E51" s="12"/>
      <c r="F51" s="12"/>
      <c r="G51" s="12"/>
      <c r="I51" s="12" t="s">
        <v>13</v>
      </c>
      <c r="J51" s="12"/>
      <c r="K51" s="12"/>
      <c r="L51" s="12"/>
      <c r="M51" s="12"/>
    </row>
    <row r="52" spans="3:13">
      <c r="C52" s="3" t="s">
        <v>0</v>
      </c>
      <c r="D52" s="2">
        <v>1</v>
      </c>
      <c r="I52" s="3" t="s">
        <v>0</v>
      </c>
      <c r="J52" s="2">
        <v>1</v>
      </c>
    </row>
    <row r="53" spans="3:13">
      <c r="C53" s="1" t="s">
        <v>24</v>
      </c>
      <c r="D53">
        <v>459</v>
      </c>
      <c r="I53" s="1" t="s">
        <v>24</v>
      </c>
      <c r="J53">
        <v>75</v>
      </c>
    </row>
    <row r="54" spans="3:13">
      <c r="C54" s="3" t="s">
        <v>0</v>
      </c>
      <c r="D54" s="2">
        <v>1</v>
      </c>
      <c r="E54" s="2">
        <v>4</v>
      </c>
      <c r="F54" s="2">
        <v>10</v>
      </c>
      <c r="I54" s="3" t="s">
        <v>0</v>
      </c>
      <c r="J54" s="2">
        <v>1</v>
      </c>
      <c r="K54" s="2">
        <v>4</v>
      </c>
      <c r="L54" s="2">
        <v>10</v>
      </c>
    </row>
    <row r="55" spans="3:13">
      <c r="C55" s="1" t="s">
        <v>15</v>
      </c>
      <c r="D55">
        <v>395</v>
      </c>
      <c r="E55">
        <v>1477</v>
      </c>
      <c r="F55">
        <v>1345</v>
      </c>
      <c r="I55" s="1" t="s">
        <v>15</v>
      </c>
      <c r="J55">
        <v>74</v>
      </c>
      <c r="K55">
        <v>294</v>
      </c>
      <c r="L55">
        <v>712</v>
      </c>
    </row>
    <row r="56" spans="3:13">
      <c r="C56" s="3" t="s">
        <v>0</v>
      </c>
      <c r="D56" s="2">
        <v>1</v>
      </c>
      <c r="E56" s="2">
        <v>4</v>
      </c>
      <c r="F56" s="2">
        <v>10</v>
      </c>
      <c r="I56" s="3" t="s">
        <v>0</v>
      </c>
      <c r="J56" s="2">
        <v>1</v>
      </c>
      <c r="K56" s="2">
        <v>4</v>
      </c>
      <c r="L56" s="2">
        <v>10</v>
      </c>
    </row>
    <row r="57" spans="3:13">
      <c r="C57" s="1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1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>
      <c r="C58" s="12" t="s">
        <v>22</v>
      </c>
      <c r="D58" s="12"/>
      <c r="E58" s="12"/>
      <c r="F58" s="12"/>
      <c r="G58" s="12"/>
      <c r="I58" s="12" t="s">
        <v>22</v>
      </c>
      <c r="J58" s="12"/>
      <c r="K58" s="12"/>
      <c r="L58" s="12"/>
      <c r="M58" s="12"/>
    </row>
    <row r="59" spans="3:13">
      <c r="C59" s="3" t="s">
        <v>0</v>
      </c>
      <c r="D59" s="2">
        <v>1</v>
      </c>
      <c r="I59" s="3" t="s">
        <v>0</v>
      </c>
      <c r="J59" s="2">
        <v>1</v>
      </c>
    </row>
    <row r="60" spans="3:13">
      <c r="C60" s="1" t="s">
        <v>24</v>
      </c>
      <c r="D60">
        <v>459</v>
      </c>
      <c r="I60" s="1" t="s">
        <v>24</v>
      </c>
      <c r="J60">
        <v>75</v>
      </c>
    </row>
    <row r="61" spans="3:13">
      <c r="C61" s="3" t="s">
        <v>0</v>
      </c>
      <c r="D61" s="2">
        <v>1</v>
      </c>
      <c r="E61" s="2">
        <v>4</v>
      </c>
      <c r="F61" s="2">
        <v>10</v>
      </c>
      <c r="I61" s="3" t="s">
        <v>0</v>
      </c>
      <c r="J61" s="2">
        <v>1</v>
      </c>
      <c r="K61" s="2">
        <v>4</v>
      </c>
      <c r="L61" s="2">
        <v>10</v>
      </c>
    </row>
    <row r="62" spans="3:13">
      <c r="C62" s="1" t="s">
        <v>15</v>
      </c>
      <c r="D62">
        <v>355</v>
      </c>
      <c r="E62">
        <v>998</v>
      </c>
      <c r="F62">
        <v>751</v>
      </c>
      <c r="I62" s="1" t="s">
        <v>15</v>
      </c>
      <c r="J62">
        <v>71</v>
      </c>
      <c r="K62">
        <v>292</v>
      </c>
      <c r="L62">
        <v>714</v>
      </c>
    </row>
    <row r="63" spans="3:13">
      <c r="C63" s="3" t="s">
        <v>0</v>
      </c>
      <c r="D63" s="2">
        <v>1</v>
      </c>
      <c r="E63" s="2">
        <v>4</v>
      </c>
      <c r="F63" s="2">
        <v>10</v>
      </c>
      <c r="I63" s="3" t="s">
        <v>0</v>
      </c>
      <c r="J63" s="2">
        <v>1</v>
      </c>
      <c r="K63" s="2">
        <v>4</v>
      </c>
      <c r="L63" s="2">
        <v>10</v>
      </c>
    </row>
    <row r="64" spans="3:13">
      <c r="C64" s="1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1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>
      <c r="C65" s="12" t="s">
        <v>35</v>
      </c>
      <c r="D65" s="12"/>
      <c r="E65" s="12"/>
      <c r="F65" s="12"/>
      <c r="G65" s="12"/>
      <c r="I65" s="12" t="s">
        <v>35</v>
      </c>
      <c r="J65" s="12"/>
      <c r="K65" s="12"/>
      <c r="L65" s="12"/>
      <c r="M65" s="12"/>
    </row>
    <row r="66" spans="3:13">
      <c r="C66" s="3" t="s">
        <v>0</v>
      </c>
      <c r="D66" s="2">
        <v>1</v>
      </c>
      <c r="I66" s="3" t="s">
        <v>0</v>
      </c>
      <c r="J66" s="2">
        <v>1</v>
      </c>
    </row>
    <row r="67" spans="3:13">
      <c r="C67" s="1" t="s">
        <v>24</v>
      </c>
      <c r="D67">
        <v>459</v>
      </c>
      <c r="I67" s="1" t="s">
        <v>24</v>
      </c>
      <c r="J67">
        <v>75</v>
      </c>
    </row>
    <row r="68" spans="3:13">
      <c r="C68" s="3" t="s">
        <v>0</v>
      </c>
      <c r="D68" s="2">
        <v>1</v>
      </c>
      <c r="E68" s="2">
        <v>4</v>
      </c>
      <c r="F68" s="2">
        <v>10</v>
      </c>
      <c r="I68" s="3" t="s">
        <v>0</v>
      </c>
      <c r="J68" s="2">
        <v>1</v>
      </c>
      <c r="K68" s="2">
        <v>4</v>
      </c>
      <c r="L68" s="2">
        <v>10</v>
      </c>
    </row>
    <row r="69" spans="3:13">
      <c r="C69" s="1" t="s">
        <v>15</v>
      </c>
      <c r="D69">
        <v>373</v>
      </c>
      <c r="E69">
        <v>1061</v>
      </c>
      <c r="F69">
        <v>631</v>
      </c>
      <c r="I69" s="1" t="s">
        <v>15</v>
      </c>
      <c r="J69">
        <v>74</v>
      </c>
      <c r="K69">
        <v>292</v>
      </c>
      <c r="L69">
        <v>719</v>
      </c>
    </row>
    <row r="70" spans="3:13">
      <c r="C70" s="3" t="s">
        <v>0</v>
      </c>
      <c r="D70" s="2">
        <v>1</v>
      </c>
      <c r="E70" s="2">
        <v>4</v>
      </c>
      <c r="F70" s="2">
        <v>10</v>
      </c>
      <c r="I70" s="3" t="s">
        <v>0</v>
      </c>
      <c r="J70" s="2">
        <v>1</v>
      </c>
      <c r="K70" s="2">
        <v>4</v>
      </c>
      <c r="L70" s="2">
        <v>10</v>
      </c>
    </row>
    <row r="71" spans="3:13">
      <c r="C71" s="1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1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>
      <c r="C72" s="13" t="s">
        <v>18</v>
      </c>
      <c r="D72" s="13"/>
      <c r="E72" s="13"/>
      <c r="F72" s="13"/>
      <c r="G72" s="13"/>
      <c r="I72" s="13" t="s">
        <v>18</v>
      </c>
      <c r="J72" s="13"/>
      <c r="K72" s="13"/>
      <c r="L72" s="13"/>
      <c r="M72" s="13"/>
    </row>
    <row r="73" spans="3:13">
      <c r="C73" s="12" t="s">
        <v>13</v>
      </c>
      <c r="D73" s="12"/>
      <c r="E73" s="12"/>
      <c r="F73" s="12"/>
      <c r="G73" s="12"/>
      <c r="I73" s="12" t="s">
        <v>13</v>
      </c>
      <c r="J73" s="12"/>
      <c r="K73" s="12"/>
      <c r="L73" s="12"/>
      <c r="M73" s="12"/>
    </row>
    <row r="74" spans="3:13">
      <c r="C74" s="3" t="s">
        <v>0</v>
      </c>
      <c r="D74" s="2">
        <v>1</v>
      </c>
      <c r="I74" s="3" t="s">
        <v>0</v>
      </c>
      <c r="J74" s="2">
        <v>1</v>
      </c>
    </row>
    <row r="75" spans="3:13">
      <c r="C75" s="1" t="s">
        <v>24</v>
      </c>
      <c r="D75">
        <v>459</v>
      </c>
      <c r="I75" s="1" t="s">
        <v>24</v>
      </c>
      <c r="J75">
        <v>75</v>
      </c>
    </row>
    <row r="76" spans="3:13">
      <c r="C76" s="3" t="s">
        <v>0</v>
      </c>
      <c r="D76" s="2">
        <v>1</v>
      </c>
      <c r="E76" s="2">
        <v>4</v>
      </c>
      <c r="F76" s="2">
        <v>10</v>
      </c>
      <c r="I76" s="3" t="s">
        <v>0</v>
      </c>
      <c r="J76" s="2">
        <v>1</v>
      </c>
      <c r="K76" s="2">
        <v>4</v>
      </c>
      <c r="L76" s="2">
        <v>10</v>
      </c>
    </row>
    <row r="77" spans="3:13">
      <c r="C77" s="1" t="s">
        <v>15</v>
      </c>
      <c r="D77">
        <v>397</v>
      </c>
      <c r="E77">
        <v>1478</v>
      </c>
      <c r="F77">
        <v>1477</v>
      </c>
      <c r="I77" s="1" t="s">
        <v>15</v>
      </c>
      <c r="J77">
        <v>75</v>
      </c>
      <c r="K77">
        <v>293</v>
      </c>
      <c r="L77">
        <v>707</v>
      </c>
    </row>
    <row r="78" spans="3:13">
      <c r="C78" s="3" t="s">
        <v>0</v>
      </c>
      <c r="D78" s="2">
        <v>1</v>
      </c>
      <c r="E78" s="2">
        <v>4</v>
      </c>
      <c r="F78" s="2">
        <v>10</v>
      </c>
      <c r="I78" s="3" t="s">
        <v>0</v>
      </c>
      <c r="J78" s="2">
        <v>1</v>
      </c>
      <c r="K78" s="2">
        <v>4</v>
      </c>
      <c r="L78" s="2">
        <v>10</v>
      </c>
    </row>
    <row r="79" spans="3:13">
      <c r="C79" s="1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1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>
      <c r="C80" s="12" t="s">
        <v>22</v>
      </c>
      <c r="D80" s="12"/>
      <c r="E80" s="12"/>
      <c r="F80" s="12"/>
      <c r="G80" s="12"/>
      <c r="I80" s="12" t="s">
        <v>22</v>
      </c>
      <c r="J80" s="12"/>
      <c r="K80" s="12"/>
      <c r="L80" s="12"/>
      <c r="M80" s="12"/>
    </row>
    <row r="81" spans="3:13">
      <c r="C81" s="3" t="s">
        <v>0</v>
      </c>
      <c r="D81" s="2">
        <v>1</v>
      </c>
      <c r="I81" s="3" t="s">
        <v>0</v>
      </c>
      <c r="J81" s="2">
        <v>1</v>
      </c>
    </row>
    <row r="82" spans="3:13">
      <c r="C82" s="1" t="s">
        <v>24</v>
      </c>
      <c r="D82">
        <v>459</v>
      </c>
      <c r="I82" s="1" t="s">
        <v>24</v>
      </c>
      <c r="J82">
        <v>75</v>
      </c>
    </row>
    <row r="83" spans="3:13">
      <c r="C83" s="3" t="s">
        <v>0</v>
      </c>
      <c r="D83" s="2">
        <v>1</v>
      </c>
      <c r="E83" s="2">
        <v>4</v>
      </c>
      <c r="F83" s="2">
        <v>10</v>
      </c>
      <c r="I83" s="3" t="s">
        <v>0</v>
      </c>
      <c r="J83" s="2">
        <v>1</v>
      </c>
      <c r="K83" s="2">
        <v>4</v>
      </c>
      <c r="L83" s="2">
        <v>10</v>
      </c>
    </row>
    <row r="84" spans="3:13">
      <c r="C84" s="1" t="s">
        <v>15</v>
      </c>
      <c r="D84">
        <v>358</v>
      </c>
      <c r="E84">
        <v>796</v>
      </c>
      <c r="F84">
        <v>1341</v>
      </c>
      <c r="I84" s="1" t="s">
        <v>15</v>
      </c>
      <c r="J84">
        <v>70</v>
      </c>
      <c r="K84">
        <v>282</v>
      </c>
      <c r="L84">
        <v>678</v>
      </c>
    </row>
    <row r="85" spans="3:13">
      <c r="C85" s="3" t="s">
        <v>0</v>
      </c>
      <c r="D85" s="2">
        <v>1</v>
      </c>
      <c r="E85" s="2">
        <v>4</v>
      </c>
      <c r="F85" s="2">
        <v>10</v>
      </c>
      <c r="I85" s="3" t="s">
        <v>0</v>
      </c>
      <c r="J85" s="2">
        <v>1</v>
      </c>
      <c r="K85" s="2">
        <v>4</v>
      </c>
      <c r="L85" s="2">
        <v>10</v>
      </c>
    </row>
    <row r="86" spans="3:13">
      <c r="C86" s="1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1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>
      <c r="C87" s="12" t="s">
        <v>35</v>
      </c>
      <c r="D87" s="12"/>
      <c r="E87" s="12"/>
      <c r="F87" s="12"/>
      <c r="G87" s="12"/>
      <c r="I87" s="12" t="s">
        <v>35</v>
      </c>
      <c r="J87" s="12"/>
      <c r="K87" s="12"/>
      <c r="L87" s="12"/>
      <c r="M87" s="12"/>
    </row>
    <row r="88" spans="3:13">
      <c r="C88" s="3" t="s">
        <v>0</v>
      </c>
      <c r="D88" s="2">
        <v>1</v>
      </c>
      <c r="I88" s="3" t="s">
        <v>0</v>
      </c>
      <c r="J88" s="2">
        <v>1</v>
      </c>
    </row>
    <row r="89" spans="3:13">
      <c r="C89" s="1" t="s">
        <v>24</v>
      </c>
      <c r="D89">
        <v>459</v>
      </c>
      <c r="I89" s="1" t="s">
        <v>24</v>
      </c>
      <c r="J89">
        <v>75</v>
      </c>
    </row>
    <row r="90" spans="3:13">
      <c r="C90" s="3" t="s">
        <v>0</v>
      </c>
      <c r="D90" s="2">
        <v>1</v>
      </c>
      <c r="E90" s="2">
        <v>4</v>
      </c>
      <c r="F90" s="2">
        <v>10</v>
      </c>
      <c r="I90" s="3" t="s">
        <v>0</v>
      </c>
      <c r="J90" s="2">
        <v>1</v>
      </c>
      <c r="K90" s="2">
        <v>4</v>
      </c>
      <c r="L90" s="2">
        <v>10</v>
      </c>
    </row>
    <row r="91" spans="3:13">
      <c r="C91" s="1" t="s">
        <v>15</v>
      </c>
      <c r="D91">
        <v>356</v>
      </c>
      <c r="E91">
        <v>874</v>
      </c>
      <c r="F91">
        <v>1399</v>
      </c>
      <c r="I91" s="1" t="s">
        <v>15</v>
      </c>
      <c r="J91">
        <v>71</v>
      </c>
      <c r="K91">
        <v>285</v>
      </c>
      <c r="L91">
        <v>689</v>
      </c>
    </row>
    <row r="92" spans="3:13">
      <c r="C92" s="3" t="s">
        <v>0</v>
      </c>
      <c r="D92" s="2">
        <v>1</v>
      </c>
      <c r="E92" s="2">
        <v>4</v>
      </c>
      <c r="F92" s="2">
        <v>10</v>
      </c>
      <c r="I92" s="3" t="s">
        <v>0</v>
      </c>
      <c r="J92" s="2">
        <v>1</v>
      </c>
      <c r="K92" s="2">
        <v>4</v>
      </c>
      <c r="L92" s="2">
        <v>10</v>
      </c>
    </row>
    <row r="93" spans="3:13">
      <c r="C93" s="1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1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>
      <c r="C96" s="9" t="s">
        <v>25</v>
      </c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3:13">
      <c r="C97" s="14" t="s">
        <v>21</v>
      </c>
      <c r="D97" s="15"/>
      <c r="E97" s="15"/>
      <c r="F97" s="15"/>
      <c r="G97" s="15"/>
      <c r="I97" s="14" t="s">
        <v>34</v>
      </c>
      <c r="J97" s="15"/>
      <c r="K97" s="15"/>
      <c r="L97" s="15"/>
      <c r="M97" s="15"/>
    </row>
    <row r="98" spans="3:13">
      <c r="C98" s="13" t="s">
        <v>1</v>
      </c>
      <c r="D98" s="13"/>
      <c r="E98" s="13"/>
      <c r="F98" s="13"/>
      <c r="G98" s="13"/>
      <c r="I98" s="13" t="s">
        <v>1</v>
      </c>
      <c r="J98" s="13"/>
      <c r="K98" s="13"/>
      <c r="L98" s="13"/>
      <c r="M98" s="13"/>
    </row>
    <row r="99" spans="3:13">
      <c r="C99" s="12" t="s">
        <v>13</v>
      </c>
      <c r="D99" s="12"/>
      <c r="E99" s="12"/>
      <c r="F99" s="12"/>
      <c r="G99" s="12"/>
      <c r="I99" s="12" t="s">
        <v>13</v>
      </c>
      <c r="J99" s="12"/>
      <c r="K99" s="12"/>
      <c r="L99" s="12"/>
      <c r="M99" s="12"/>
    </row>
    <row r="100" spans="3:13">
      <c r="C100" s="3" t="s">
        <v>0</v>
      </c>
      <c r="D100" s="2">
        <v>1</v>
      </c>
      <c r="I100" s="3" t="s">
        <v>0</v>
      </c>
      <c r="J100" s="2">
        <v>1</v>
      </c>
    </row>
    <row r="101" spans="3:13">
      <c r="C101" s="1" t="s">
        <v>24</v>
      </c>
      <c r="D101">
        <v>450</v>
      </c>
      <c r="I101" s="1" t="s">
        <v>24</v>
      </c>
      <c r="J101">
        <v>77</v>
      </c>
    </row>
    <row r="102" spans="3:13">
      <c r="C102" s="3" t="s">
        <v>0</v>
      </c>
      <c r="D102" s="2">
        <v>1</v>
      </c>
      <c r="E102" s="2">
        <v>8</v>
      </c>
      <c r="F102" s="2">
        <v>64</v>
      </c>
      <c r="I102" s="3" t="s">
        <v>0</v>
      </c>
      <c r="J102" s="2">
        <v>1</v>
      </c>
      <c r="K102" s="2">
        <v>8</v>
      </c>
      <c r="L102" s="2">
        <v>64</v>
      </c>
    </row>
    <row r="103" spans="3:13">
      <c r="C103" s="1" t="s">
        <v>15</v>
      </c>
      <c r="D103">
        <v>400</v>
      </c>
      <c r="E103">
        <v>1496</v>
      </c>
      <c r="F103">
        <v>302</v>
      </c>
      <c r="I103" s="1" t="s">
        <v>15</v>
      </c>
      <c r="J103">
        <v>70</v>
      </c>
      <c r="K103">
        <v>318</v>
      </c>
      <c r="L103">
        <v>420</v>
      </c>
    </row>
    <row r="104" spans="3:13">
      <c r="C104" s="3" t="s">
        <v>0</v>
      </c>
      <c r="D104" s="2">
        <v>1</v>
      </c>
      <c r="E104" s="2">
        <v>8</v>
      </c>
      <c r="F104" s="2">
        <v>64</v>
      </c>
      <c r="I104" s="3" t="s">
        <v>0</v>
      </c>
      <c r="J104" s="2">
        <v>1</v>
      </c>
      <c r="K104" s="2">
        <v>8</v>
      </c>
      <c r="L104" s="2">
        <v>64</v>
      </c>
    </row>
    <row r="105" spans="3:13">
      <c r="C105" s="1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1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2" t="s">
        <v>22</v>
      </c>
      <c r="D106" s="12"/>
      <c r="E106" s="12"/>
      <c r="F106" s="12"/>
      <c r="G106" s="12"/>
      <c r="I106" s="12" t="s">
        <v>22</v>
      </c>
      <c r="J106" s="12"/>
      <c r="K106" s="12"/>
      <c r="L106" s="12"/>
      <c r="M106" s="12"/>
    </row>
    <row r="107" spans="3:13">
      <c r="C107" s="3" t="s">
        <v>0</v>
      </c>
      <c r="D107" s="2">
        <v>1</v>
      </c>
      <c r="I107" s="3" t="s">
        <v>0</v>
      </c>
      <c r="J107" s="2">
        <v>1</v>
      </c>
    </row>
    <row r="108" spans="3:13">
      <c r="C108" s="1" t="s">
        <v>24</v>
      </c>
      <c r="D108">
        <v>450</v>
      </c>
      <c r="I108" s="1" t="s">
        <v>24</v>
      </c>
      <c r="J108">
        <v>77</v>
      </c>
    </row>
    <row r="109" spans="3:13">
      <c r="C109" s="3" t="s">
        <v>0</v>
      </c>
      <c r="D109" s="2">
        <v>1</v>
      </c>
      <c r="E109" s="2">
        <v>8</v>
      </c>
      <c r="F109" s="2">
        <v>64</v>
      </c>
      <c r="I109" s="3" t="s">
        <v>0</v>
      </c>
      <c r="J109" s="2">
        <v>1</v>
      </c>
      <c r="K109" s="2">
        <v>8</v>
      </c>
      <c r="L109" s="2">
        <v>64</v>
      </c>
    </row>
    <row r="110" spans="3:13">
      <c r="C110" s="1" t="s">
        <v>15</v>
      </c>
      <c r="D110">
        <v>340</v>
      </c>
      <c r="E110">
        <v>721</v>
      </c>
      <c r="F110">
        <v>375</v>
      </c>
      <c r="I110" s="1" t="s">
        <v>15</v>
      </c>
      <c r="J110">
        <v>68</v>
      </c>
      <c r="K110">
        <v>575</v>
      </c>
      <c r="L110">
        <v>431</v>
      </c>
    </row>
    <row r="111" spans="3:13">
      <c r="C111" s="3" t="s">
        <v>0</v>
      </c>
      <c r="D111" s="2">
        <v>1</v>
      </c>
      <c r="E111" s="2">
        <v>8</v>
      </c>
      <c r="F111" s="2">
        <v>64</v>
      </c>
      <c r="I111" s="3" t="s">
        <v>0</v>
      </c>
      <c r="J111" s="2">
        <v>1</v>
      </c>
      <c r="K111" s="2">
        <v>8</v>
      </c>
      <c r="L111" s="2">
        <v>64</v>
      </c>
    </row>
    <row r="112" spans="3:13">
      <c r="C112" s="1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1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2" t="s">
        <v>35</v>
      </c>
      <c r="D113" s="12"/>
      <c r="E113" s="12"/>
      <c r="F113" s="12"/>
      <c r="G113" s="12"/>
      <c r="I113" s="12" t="s">
        <v>35</v>
      </c>
      <c r="J113" s="12"/>
      <c r="K113" s="12"/>
      <c r="L113" s="12"/>
      <c r="M113" s="12"/>
    </row>
    <row r="114" spans="3:13">
      <c r="C114" s="3" t="s">
        <v>0</v>
      </c>
      <c r="D114" s="2">
        <v>1</v>
      </c>
      <c r="I114" s="3" t="s">
        <v>0</v>
      </c>
      <c r="J114" s="2">
        <v>1</v>
      </c>
    </row>
    <row r="115" spans="3:13">
      <c r="C115" s="1" t="s">
        <v>24</v>
      </c>
      <c r="D115">
        <v>450</v>
      </c>
      <c r="I115" s="1" t="s">
        <v>24</v>
      </c>
      <c r="J115">
        <v>77</v>
      </c>
    </row>
    <row r="116" spans="3:13">
      <c r="C116" s="3" t="s">
        <v>0</v>
      </c>
      <c r="D116" s="2">
        <v>1</v>
      </c>
      <c r="E116" s="2">
        <v>8</v>
      </c>
      <c r="F116" s="2">
        <v>64</v>
      </c>
      <c r="I116" s="3" t="s">
        <v>0</v>
      </c>
      <c r="J116" s="2">
        <v>1</v>
      </c>
      <c r="K116" s="2">
        <v>8</v>
      </c>
      <c r="L116" s="2">
        <v>64</v>
      </c>
    </row>
    <row r="117" spans="3:13">
      <c r="C117" s="1" t="s">
        <v>15</v>
      </c>
      <c r="D117">
        <v>357</v>
      </c>
      <c r="E117">
        <v>884</v>
      </c>
      <c r="F117">
        <v>118</v>
      </c>
      <c r="I117" s="1" t="s">
        <v>15</v>
      </c>
      <c r="J117">
        <v>67</v>
      </c>
      <c r="K117">
        <v>576</v>
      </c>
      <c r="L117">
        <v>121</v>
      </c>
    </row>
    <row r="118" spans="3:13">
      <c r="C118" s="3" t="s">
        <v>0</v>
      </c>
      <c r="D118" s="2">
        <v>1</v>
      </c>
      <c r="E118" s="2">
        <v>8</v>
      </c>
      <c r="F118" s="2">
        <v>64</v>
      </c>
      <c r="I118" s="3" t="s">
        <v>0</v>
      </c>
      <c r="J118" s="2">
        <v>1</v>
      </c>
      <c r="K118" s="2">
        <v>8</v>
      </c>
      <c r="L118" s="2">
        <v>64</v>
      </c>
    </row>
    <row r="119" spans="3:13">
      <c r="C119" s="1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1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3" t="s">
        <v>18</v>
      </c>
      <c r="D120" s="13"/>
      <c r="E120" s="13"/>
      <c r="F120" s="13"/>
      <c r="G120" s="13"/>
      <c r="I120" s="13" t="s">
        <v>18</v>
      </c>
      <c r="J120" s="13"/>
      <c r="K120" s="13"/>
      <c r="L120" s="13"/>
      <c r="M120" s="13"/>
    </row>
    <row r="121" spans="3:13">
      <c r="C121" s="12" t="s">
        <v>13</v>
      </c>
      <c r="D121" s="12"/>
      <c r="E121" s="12"/>
      <c r="F121" s="12"/>
      <c r="G121" s="12"/>
      <c r="I121" s="12" t="s">
        <v>13</v>
      </c>
      <c r="J121" s="12"/>
      <c r="K121" s="12"/>
      <c r="L121" s="12"/>
      <c r="M121" s="12"/>
    </row>
    <row r="122" spans="3:13">
      <c r="C122" s="3" t="s">
        <v>0</v>
      </c>
      <c r="D122" s="2">
        <v>1</v>
      </c>
      <c r="I122" s="3" t="s">
        <v>0</v>
      </c>
      <c r="J122" s="2">
        <v>1</v>
      </c>
    </row>
    <row r="123" spans="3:13">
      <c r="C123" s="1" t="s">
        <v>24</v>
      </c>
      <c r="D123">
        <v>451</v>
      </c>
      <c r="I123" s="1" t="s">
        <v>24</v>
      </c>
      <c r="J123">
        <v>77</v>
      </c>
    </row>
    <row r="124" spans="3:13">
      <c r="C124" s="3" t="s">
        <v>0</v>
      </c>
      <c r="D124" s="2">
        <v>1</v>
      </c>
      <c r="E124" s="2">
        <v>8</v>
      </c>
      <c r="F124" s="2">
        <v>64</v>
      </c>
      <c r="I124" s="3" t="s">
        <v>0</v>
      </c>
      <c r="J124" s="2">
        <v>1</v>
      </c>
      <c r="K124" s="2">
        <v>8</v>
      </c>
      <c r="L124" s="2">
        <v>64</v>
      </c>
    </row>
    <row r="125" spans="3:13">
      <c r="C125" s="1" t="s">
        <v>15</v>
      </c>
      <c r="D125">
        <v>399</v>
      </c>
      <c r="E125">
        <v>1356</v>
      </c>
      <c r="F125">
        <v>366</v>
      </c>
      <c r="I125" s="1" t="s">
        <v>15</v>
      </c>
      <c r="J125">
        <v>68</v>
      </c>
      <c r="K125">
        <v>326</v>
      </c>
      <c r="L125">
        <v>492</v>
      </c>
    </row>
    <row r="126" spans="3:13">
      <c r="C126" s="3" t="s">
        <v>0</v>
      </c>
      <c r="D126" s="2">
        <v>1</v>
      </c>
      <c r="E126" s="2">
        <v>8</v>
      </c>
      <c r="F126" s="2">
        <v>64</v>
      </c>
      <c r="I126" s="3" t="s">
        <v>0</v>
      </c>
      <c r="J126" s="2">
        <v>1</v>
      </c>
      <c r="K126" s="2">
        <v>8</v>
      </c>
      <c r="L126" s="2">
        <v>64</v>
      </c>
    </row>
    <row r="127" spans="3:13">
      <c r="C127" s="1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1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2" t="s">
        <v>22</v>
      </c>
      <c r="D128" s="12"/>
      <c r="E128" s="12"/>
      <c r="F128" s="12"/>
      <c r="G128" s="12"/>
      <c r="I128" s="12" t="s">
        <v>22</v>
      </c>
      <c r="J128" s="12"/>
      <c r="K128" s="12"/>
      <c r="L128" s="12"/>
      <c r="M128" s="12"/>
    </row>
    <row r="129" spans="3:13">
      <c r="C129" s="3" t="s">
        <v>0</v>
      </c>
      <c r="D129" s="2">
        <v>1</v>
      </c>
      <c r="I129" s="3" t="s">
        <v>0</v>
      </c>
      <c r="J129" s="2">
        <v>1</v>
      </c>
    </row>
    <row r="130" spans="3:13">
      <c r="C130" s="1" t="s">
        <v>24</v>
      </c>
      <c r="D130">
        <v>451</v>
      </c>
      <c r="I130" s="1" t="s">
        <v>24</v>
      </c>
      <c r="J130">
        <v>77</v>
      </c>
    </row>
    <row r="131" spans="3:13">
      <c r="C131" s="3" t="s">
        <v>0</v>
      </c>
      <c r="D131" s="2">
        <v>1</v>
      </c>
      <c r="E131" s="2">
        <v>8</v>
      </c>
      <c r="F131" s="2">
        <v>64</v>
      </c>
      <c r="I131" s="3" t="s">
        <v>0</v>
      </c>
      <c r="J131" s="2">
        <v>1</v>
      </c>
      <c r="K131" s="2">
        <v>8</v>
      </c>
      <c r="L131" s="2">
        <v>64</v>
      </c>
    </row>
    <row r="132" spans="3:13">
      <c r="C132" s="1" t="s">
        <v>15</v>
      </c>
      <c r="D132">
        <v>367</v>
      </c>
      <c r="E132">
        <v>1271</v>
      </c>
      <c r="F132">
        <v>505</v>
      </c>
      <c r="I132" s="1" t="s">
        <v>15</v>
      </c>
      <c r="J132">
        <v>69</v>
      </c>
      <c r="K132">
        <v>552</v>
      </c>
      <c r="L132">
        <v>498</v>
      </c>
    </row>
    <row r="133" spans="3:13">
      <c r="C133" s="3" t="s">
        <v>0</v>
      </c>
      <c r="D133" s="2">
        <v>1</v>
      </c>
      <c r="E133" s="2">
        <v>8</v>
      </c>
      <c r="F133" s="2">
        <v>64</v>
      </c>
      <c r="I133" s="3" t="s">
        <v>0</v>
      </c>
      <c r="J133" s="2">
        <v>1</v>
      </c>
      <c r="K133" s="2">
        <v>8</v>
      </c>
      <c r="L133" s="2">
        <v>64</v>
      </c>
    </row>
    <row r="134" spans="3:13">
      <c r="C134" s="1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1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2" t="s">
        <v>35</v>
      </c>
      <c r="D135" s="12"/>
      <c r="E135" s="12"/>
      <c r="F135" s="12"/>
      <c r="G135" s="12"/>
      <c r="I135" s="12" t="s">
        <v>35</v>
      </c>
      <c r="J135" s="12"/>
      <c r="K135" s="12"/>
      <c r="L135" s="12"/>
      <c r="M135" s="12"/>
    </row>
    <row r="136" spans="3:13">
      <c r="C136" s="3" t="s">
        <v>0</v>
      </c>
      <c r="D136" s="2">
        <v>1</v>
      </c>
      <c r="I136" s="3" t="s">
        <v>0</v>
      </c>
      <c r="J136" s="2">
        <v>1</v>
      </c>
    </row>
    <row r="137" spans="3:13">
      <c r="C137" s="1" t="s">
        <v>24</v>
      </c>
      <c r="D137">
        <v>451</v>
      </c>
      <c r="I137" s="1" t="s">
        <v>24</v>
      </c>
      <c r="J137">
        <v>77</v>
      </c>
    </row>
    <row r="138" spans="3:13">
      <c r="C138" s="3" t="s">
        <v>0</v>
      </c>
      <c r="D138" s="2">
        <v>1</v>
      </c>
      <c r="E138" s="2">
        <v>8</v>
      </c>
      <c r="F138" s="2">
        <v>64</v>
      </c>
      <c r="I138" s="3" t="s">
        <v>0</v>
      </c>
      <c r="J138" s="2">
        <v>1</v>
      </c>
      <c r="K138" s="2">
        <v>8</v>
      </c>
      <c r="L138" s="2">
        <v>64</v>
      </c>
    </row>
    <row r="139" spans="3:13">
      <c r="C139" s="1" t="s">
        <v>15</v>
      </c>
      <c r="D139">
        <v>361</v>
      </c>
      <c r="E139">
        <v>1332</v>
      </c>
      <c r="F139">
        <v>162</v>
      </c>
      <c r="I139" s="1" t="s">
        <v>15</v>
      </c>
      <c r="J139">
        <v>66</v>
      </c>
      <c r="K139">
        <v>551</v>
      </c>
      <c r="L139">
        <v>185</v>
      </c>
    </row>
    <row r="140" spans="3:13">
      <c r="C140" s="3" t="s">
        <v>0</v>
      </c>
      <c r="D140" s="2">
        <v>1</v>
      </c>
      <c r="E140" s="2">
        <v>8</v>
      </c>
      <c r="F140" s="2">
        <v>64</v>
      </c>
      <c r="I140" s="3" t="s">
        <v>0</v>
      </c>
      <c r="J140" s="2">
        <v>1</v>
      </c>
      <c r="K140" s="2">
        <v>8</v>
      </c>
      <c r="L140" s="2">
        <v>64</v>
      </c>
    </row>
    <row r="141" spans="3:13">
      <c r="C141" s="1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1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89"/>
  <sheetViews>
    <sheetView topLeftCell="F66" zoomScale="145" zoomScaleNormal="145" zoomScalePageLayoutView="145" workbookViewId="0">
      <selection activeCell="F72" sqref="F72"/>
    </sheetView>
  </sheetViews>
  <sheetFormatPr baseColWidth="10" defaultColWidth="8.83203125" defaultRowHeight="14" x14ac:dyDescent="0"/>
  <cols>
    <col min="8" max="8" width="23" customWidth="1"/>
    <col min="9" max="9" width="13.1640625" customWidth="1"/>
    <col min="12" max="12" width="11.33203125" customWidth="1"/>
    <col min="13" max="13" width="11.6640625" customWidth="1"/>
    <col min="19" max="19" width="6.6640625" customWidth="1"/>
    <col min="20" max="20" width="11.1640625" customWidth="1"/>
    <col min="22" max="22" width="12.83203125" customWidth="1"/>
  </cols>
  <sheetData>
    <row r="3" spans="1:23">
      <c r="B3" t="s">
        <v>36</v>
      </c>
    </row>
    <row r="4" spans="1:23">
      <c r="B4" t="s">
        <v>37</v>
      </c>
    </row>
    <row r="6" spans="1:23">
      <c r="A6">
        <v>1</v>
      </c>
      <c r="B6" t="s">
        <v>55</v>
      </c>
    </row>
    <row r="7" spans="1:23">
      <c r="A7">
        <v>2</v>
      </c>
      <c r="B7" t="s">
        <v>38</v>
      </c>
    </row>
    <row r="8" spans="1:23">
      <c r="A8">
        <v>3</v>
      </c>
      <c r="B8" t="s">
        <v>56</v>
      </c>
      <c r="L8" s="7"/>
      <c r="M8" s="7"/>
      <c r="N8" s="7"/>
      <c r="S8" s="18"/>
      <c r="T8" s="18"/>
      <c r="V8" s="18"/>
      <c r="W8" s="18"/>
    </row>
    <row r="9" spans="1:23">
      <c r="A9">
        <v>4</v>
      </c>
      <c r="B9">
        <v>124.219990499761</v>
      </c>
      <c r="H9" t="str">
        <f ca="1">OFFSET($B$22,13*A6,0)</f>
        <v>Delay = 1000 result = 5844</v>
      </c>
      <c r="I9">
        <f ca="1">(OFFSET($B$30,13*A6,0)+OFFSET($B$34,13*A6,0)+OFFSET($B$26,13*A6,0))/3</f>
        <v>112.20158737449169</v>
      </c>
      <c r="L9" s="18" t="s">
        <v>362</v>
      </c>
      <c r="M9" s="18"/>
      <c r="N9" s="18"/>
      <c r="P9" s="18" t="s">
        <v>54</v>
      </c>
      <c r="Q9" s="18"/>
      <c r="R9" s="18"/>
      <c r="T9" s="18" t="s">
        <v>54</v>
      </c>
      <c r="U9" s="18"/>
      <c r="V9" s="18"/>
    </row>
    <row r="10" spans="1:23">
      <c r="A10">
        <v>5</v>
      </c>
      <c r="B10" t="s">
        <v>57</v>
      </c>
      <c r="H10" t="str">
        <f ca="1">OFFSET($B$22,13*A7,0)</f>
        <v>Delay = 2000 result = 8883</v>
      </c>
      <c r="I10">
        <f ca="1">(OFFSET($B$30,13*A7,0)+OFFSET($B$34,13*A7,0)+OFFSET($B$26,13*A7,0))/3</f>
        <v>114.15183129820001</v>
      </c>
      <c r="L10" t="s">
        <v>363</v>
      </c>
      <c r="M10" t="s">
        <v>365</v>
      </c>
      <c r="N10" t="s">
        <v>366</v>
      </c>
      <c r="P10" t="s">
        <v>363</v>
      </c>
      <c r="Q10" t="s">
        <v>365</v>
      </c>
      <c r="R10" t="s">
        <v>366</v>
      </c>
      <c r="T10" t="s">
        <v>363</v>
      </c>
      <c r="U10" t="s">
        <v>365</v>
      </c>
      <c r="V10" t="s">
        <v>366</v>
      </c>
    </row>
    <row r="11" spans="1:23">
      <c r="A11">
        <v>6</v>
      </c>
      <c r="B11" t="s">
        <v>50</v>
      </c>
      <c r="H11" t="str">
        <f t="shared" ref="H11:H51" ca="1" si="0">OFFSET($B$22,13*A8,0)</f>
        <v>Delay = 3000 result = 12039</v>
      </c>
      <c r="I11">
        <f t="shared" ref="I11:I51" ca="1" si="1">(OFFSET($B$30,13*A8,0)+OFFSET($B$34,13*A8,0)+OFFSET($B$26,13*A8,0))/3</f>
        <v>104.12190131091943</v>
      </c>
      <c r="L11">
        <v>1000</v>
      </c>
      <c r="M11">
        <v>5844</v>
      </c>
      <c r="N11">
        <v>112.20158737449169</v>
      </c>
      <c r="P11">
        <v>200</v>
      </c>
      <c r="Q11">
        <v>2983</v>
      </c>
      <c r="R11">
        <v>123.89870899402092</v>
      </c>
      <c r="T11">
        <v>200</v>
      </c>
      <c r="U11">
        <v>3333</v>
      </c>
      <c r="V11">
        <v>94.659639001770316</v>
      </c>
    </row>
    <row r="12" spans="1:23">
      <c r="A12">
        <v>7</v>
      </c>
      <c r="B12" t="s">
        <v>58</v>
      </c>
      <c r="H12" t="str">
        <f t="shared" ca="1" si="0"/>
        <v>Delay = 4000 result = 15068</v>
      </c>
      <c r="I12">
        <f t="shared" ca="1" si="1"/>
        <v>112.79306672660367</v>
      </c>
      <c r="L12">
        <v>2000</v>
      </c>
      <c r="M12">
        <v>8883</v>
      </c>
      <c r="N12">
        <v>114.15183129820001</v>
      </c>
      <c r="P12">
        <v>400</v>
      </c>
      <c r="Q12">
        <v>3241</v>
      </c>
      <c r="R12">
        <v>101.52674729726937</v>
      </c>
      <c r="T12">
        <v>400</v>
      </c>
      <c r="U12">
        <v>3166</v>
      </c>
      <c r="V12">
        <v>119.43146443334798</v>
      </c>
    </row>
    <row r="13" spans="1:23">
      <c r="A13">
        <v>8</v>
      </c>
      <c r="B13">
        <v>131.500050981909</v>
      </c>
      <c r="H13" t="str">
        <f t="shared" ca="1" si="0"/>
        <v>Delay = 5000 result = 18166</v>
      </c>
      <c r="I13">
        <f t="shared" ca="1" si="1"/>
        <v>100.04722712978406</v>
      </c>
      <c r="L13">
        <v>3000</v>
      </c>
      <c r="M13">
        <v>12039</v>
      </c>
      <c r="N13">
        <v>104.12190131091943</v>
      </c>
      <c r="P13">
        <v>600</v>
      </c>
      <c r="Q13">
        <v>3120</v>
      </c>
      <c r="R13">
        <v>91.55427235215484</v>
      </c>
      <c r="T13">
        <v>600</v>
      </c>
      <c r="U13">
        <v>3094</v>
      </c>
      <c r="V13">
        <v>116.59118556700535</v>
      </c>
    </row>
    <row r="14" spans="1:23">
      <c r="A14">
        <v>9</v>
      </c>
      <c r="B14" t="s">
        <v>59</v>
      </c>
      <c r="H14" t="str">
        <f t="shared" ca="1" si="0"/>
        <v>Delay = 6000 result = 21343</v>
      </c>
      <c r="I14">
        <f t="shared" ca="1" si="1"/>
        <v>109.59104910855341</v>
      </c>
      <c r="L14">
        <v>4000</v>
      </c>
      <c r="M14">
        <v>15068</v>
      </c>
      <c r="N14">
        <v>112.79306672660367</v>
      </c>
      <c r="P14">
        <v>800</v>
      </c>
      <c r="Q14">
        <v>3139</v>
      </c>
      <c r="R14">
        <v>81.8978332729926</v>
      </c>
      <c r="T14">
        <v>800</v>
      </c>
      <c r="U14">
        <v>2888</v>
      </c>
      <c r="V14">
        <v>109.91272647812833</v>
      </c>
    </row>
    <row r="15" spans="1:23">
      <c r="A15">
        <v>10</v>
      </c>
      <c r="B15" t="s">
        <v>47</v>
      </c>
      <c r="H15" t="str">
        <f t="shared" ca="1" si="0"/>
        <v>Delay = 7000 result = 24344</v>
      </c>
      <c r="I15">
        <f t="shared" ca="1" si="1"/>
        <v>118.11523214391529</v>
      </c>
      <c r="L15">
        <v>5000</v>
      </c>
      <c r="M15">
        <v>18166</v>
      </c>
      <c r="N15">
        <v>100.04722712978406</v>
      </c>
      <c r="P15">
        <v>1000</v>
      </c>
      <c r="Q15">
        <v>3050</v>
      </c>
      <c r="R15">
        <v>80.133938441290198</v>
      </c>
      <c r="T15">
        <v>1000</v>
      </c>
      <c r="U15">
        <v>3337</v>
      </c>
      <c r="V15">
        <v>113.547463662876</v>
      </c>
    </row>
    <row r="16" spans="1:23">
      <c r="A16">
        <v>11</v>
      </c>
      <c r="B16" t="s">
        <v>60</v>
      </c>
      <c r="H16" t="str">
        <f t="shared" ca="1" si="0"/>
        <v>Delay = 8000 result = 27534</v>
      </c>
      <c r="I16">
        <f t="shared" ca="1" si="1"/>
        <v>102.68003045971606</v>
      </c>
      <c r="L16">
        <v>6000</v>
      </c>
      <c r="M16">
        <v>21343</v>
      </c>
      <c r="N16">
        <v>109.59104910855341</v>
      </c>
      <c r="P16">
        <v>1200</v>
      </c>
      <c r="Q16">
        <v>3056</v>
      </c>
      <c r="R16">
        <v>78.514748383360327</v>
      </c>
      <c r="T16">
        <v>1200</v>
      </c>
      <c r="U16">
        <v>3311</v>
      </c>
      <c r="V16">
        <v>92.071795602457428</v>
      </c>
    </row>
    <row r="17" spans="1:22">
      <c r="A17">
        <v>12</v>
      </c>
      <c r="B17">
        <v>80.124458014832101</v>
      </c>
      <c r="H17" t="str">
        <f t="shared" ca="1" si="0"/>
        <v>Delay = 9000 result = 30669</v>
      </c>
      <c r="I17">
        <f t="shared" ca="1" si="1"/>
        <v>115.95784929095866</v>
      </c>
      <c r="L17">
        <v>7000</v>
      </c>
      <c r="M17">
        <v>24344</v>
      </c>
      <c r="N17">
        <v>118.11523214391529</v>
      </c>
      <c r="P17">
        <v>1400</v>
      </c>
      <c r="Q17">
        <v>2931</v>
      </c>
      <c r="R17">
        <v>77.101065421269595</v>
      </c>
      <c r="T17">
        <v>1400</v>
      </c>
      <c r="U17">
        <v>3135</v>
      </c>
      <c r="V17">
        <v>100.61484795989763</v>
      </c>
    </row>
    <row r="18" spans="1:22">
      <c r="A18">
        <v>13</v>
      </c>
      <c r="B18" t="s">
        <v>61</v>
      </c>
      <c r="H18" t="str">
        <f t="shared" ca="1" si="0"/>
        <v>Delay = 10000 result = 33907</v>
      </c>
      <c r="I18">
        <f t="shared" ca="1" si="1"/>
        <v>127.89904760449532</v>
      </c>
      <c r="L18">
        <v>8000</v>
      </c>
      <c r="M18">
        <v>27534</v>
      </c>
      <c r="N18">
        <v>102.68003045971606</v>
      </c>
      <c r="P18">
        <v>1600</v>
      </c>
      <c r="Q18">
        <v>2940</v>
      </c>
      <c r="R18">
        <v>75.229853562537201</v>
      </c>
      <c r="T18">
        <v>1600</v>
      </c>
      <c r="U18">
        <v>3346</v>
      </c>
      <c r="V18">
        <v>104.10189994820132</v>
      </c>
    </row>
    <row r="19" spans="1:22">
      <c r="A19">
        <v>14</v>
      </c>
      <c r="B19" t="s">
        <v>40</v>
      </c>
      <c r="H19" t="str">
        <f t="shared" ca="1" si="0"/>
        <v>Delay = 11000 result = 37243</v>
      </c>
      <c r="I19">
        <f t="shared" ca="1" si="1"/>
        <v>124.39974627424692</v>
      </c>
      <c r="L19">
        <v>9000</v>
      </c>
      <c r="M19">
        <v>30669</v>
      </c>
      <c r="N19">
        <v>115.95784929095866</v>
      </c>
      <c r="P19">
        <v>1800</v>
      </c>
      <c r="Q19">
        <v>2934</v>
      </c>
      <c r="R19">
        <v>72.325622483989562</v>
      </c>
      <c r="T19">
        <v>1800</v>
      </c>
      <c r="U19">
        <v>3316</v>
      </c>
      <c r="V19">
        <v>114.22646179847067</v>
      </c>
    </row>
    <row r="20" spans="1:22">
      <c r="A20">
        <v>15</v>
      </c>
      <c r="B20" t="s">
        <v>62</v>
      </c>
      <c r="H20" t="str">
        <f t="shared" ca="1" si="0"/>
        <v>Delay = 12000 result = 40663</v>
      </c>
      <c r="I20">
        <f t="shared" ca="1" si="1"/>
        <v>100.15449058705765</v>
      </c>
      <c r="L20">
        <v>10000</v>
      </c>
      <c r="M20">
        <v>33907</v>
      </c>
      <c r="N20">
        <v>127.89904760449532</v>
      </c>
      <c r="P20">
        <v>2000</v>
      </c>
      <c r="Q20">
        <v>2899</v>
      </c>
      <c r="R20">
        <v>67.554714051953127</v>
      </c>
      <c r="T20">
        <v>2000</v>
      </c>
      <c r="U20">
        <v>3327</v>
      </c>
      <c r="V20">
        <v>100.03784088813599</v>
      </c>
    </row>
    <row r="21" spans="1:22">
      <c r="A21">
        <v>16</v>
      </c>
      <c r="B21">
        <v>77.763294417215704</v>
      </c>
      <c r="H21" t="str">
        <f t="shared" ca="1" si="0"/>
        <v>Delay = 13000 result = 43840</v>
      </c>
      <c r="I21">
        <f t="shared" ca="1" si="1"/>
        <v>96.49963981351209</v>
      </c>
      <c r="L21">
        <v>11000</v>
      </c>
      <c r="M21">
        <v>37243</v>
      </c>
      <c r="N21">
        <v>124.39974627424692</v>
      </c>
      <c r="P21">
        <v>2200</v>
      </c>
      <c r="Q21">
        <v>2824</v>
      </c>
      <c r="R21">
        <v>89.397758187728869</v>
      </c>
      <c r="T21">
        <v>2200</v>
      </c>
      <c r="U21">
        <v>3303</v>
      </c>
      <c r="V21">
        <v>117.77242038996262</v>
      </c>
    </row>
    <row r="22" spans="1:22">
      <c r="A22">
        <v>17</v>
      </c>
      <c r="B22" t="s">
        <v>63</v>
      </c>
      <c r="H22" t="str">
        <f t="shared" ca="1" si="0"/>
        <v>Delay = 14000 result = 47049</v>
      </c>
      <c r="I22">
        <f t="shared" ca="1" si="1"/>
        <v>102.25366507287485</v>
      </c>
      <c r="L22">
        <v>12000</v>
      </c>
      <c r="M22">
        <v>40663</v>
      </c>
      <c r="N22">
        <v>100.15449058705765</v>
      </c>
      <c r="P22">
        <v>2400</v>
      </c>
      <c r="Q22">
        <v>2936</v>
      </c>
      <c r="R22">
        <v>74.014893905190874</v>
      </c>
      <c r="T22">
        <v>2400</v>
      </c>
      <c r="U22">
        <v>3375</v>
      </c>
      <c r="V22">
        <v>114.54662740827401</v>
      </c>
    </row>
    <row r="23" spans="1:22">
      <c r="A23">
        <v>18</v>
      </c>
      <c r="B23" t="s">
        <v>64</v>
      </c>
      <c r="H23" t="str">
        <f t="shared" ca="1" si="0"/>
        <v>Delay = 15000 result = 50327</v>
      </c>
      <c r="I23">
        <f t="shared" ca="1" si="1"/>
        <v>109.39597791517367</v>
      </c>
      <c r="L23">
        <v>13000</v>
      </c>
      <c r="M23">
        <v>43840</v>
      </c>
      <c r="N23">
        <v>96.49963981351209</v>
      </c>
      <c r="P23">
        <v>2600</v>
      </c>
      <c r="Q23">
        <v>2914</v>
      </c>
      <c r="R23">
        <v>77.162895435697763</v>
      </c>
      <c r="T23">
        <v>2600</v>
      </c>
      <c r="U23">
        <v>3335</v>
      </c>
      <c r="V23">
        <v>96.054414603728972</v>
      </c>
    </row>
    <row r="24" spans="1:22">
      <c r="A24">
        <v>19</v>
      </c>
      <c r="B24" t="s">
        <v>38</v>
      </c>
      <c r="H24" t="str">
        <f t="shared" ca="1" si="0"/>
        <v>Delay = 16000 result = 53666</v>
      </c>
      <c r="I24">
        <f t="shared" ca="1" si="1"/>
        <v>111.68343464732668</v>
      </c>
      <c r="L24">
        <v>14000</v>
      </c>
      <c r="M24">
        <v>47049</v>
      </c>
      <c r="N24">
        <v>102.25366507287485</v>
      </c>
      <c r="P24">
        <v>2800</v>
      </c>
      <c r="Q24">
        <v>2942</v>
      </c>
      <c r="R24">
        <v>70.335087521205466</v>
      </c>
      <c r="T24">
        <v>2800</v>
      </c>
      <c r="U24">
        <v>3204</v>
      </c>
      <c r="V24">
        <v>105.0396478226109</v>
      </c>
    </row>
    <row r="25" spans="1:22">
      <c r="A25">
        <v>20</v>
      </c>
      <c r="B25" t="s">
        <v>65</v>
      </c>
      <c r="H25" t="str">
        <f t="shared" ca="1" si="0"/>
        <v>Delay = 17000 result = 57106</v>
      </c>
      <c r="I25">
        <f t="shared" ca="1" si="1"/>
        <v>102.90289017412384</v>
      </c>
      <c r="L25">
        <v>15000</v>
      </c>
      <c r="M25">
        <v>50327</v>
      </c>
      <c r="N25">
        <v>109.39597791517367</v>
      </c>
      <c r="P25">
        <v>3000</v>
      </c>
      <c r="Q25">
        <v>2886</v>
      </c>
      <c r="R25">
        <v>72.134417511384598</v>
      </c>
      <c r="T25">
        <v>3000</v>
      </c>
      <c r="U25">
        <v>3236</v>
      </c>
      <c r="V25">
        <v>105.49704452395277</v>
      </c>
    </row>
    <row r="26" spans="1:22">
      <c r="A26">
        <v>21</v>
      </c>
      <c r="B26">
        <v>98.931397355100898</v>
      </c>
      <c r="H26" t="str">
        <f t="shared" ca="1" si="0"/>
        <v>Delay = 18000 result = 60571</v>
      </c>
      <c r="I26">
        <f t="shared" ca="1" si="1"/>
        <v>102.26664275888641</v>
      </c>
      <c r="L26">
        <v>16000</v>
      </c>
      <c r="M26">
        <v>53666</v>
      </c>
      <c r="N26">
        <v>111.68343464732668</v>
      </c>
      <c r="P26">
        <v>3200</v>
      </c>
      <c r="Q26">
        <v>2779</v>
      </c>
      <c r="R26">
        <v>93.197001840855307</v>
      </c>
      <c r="T26">
        <v>3200</v>
      </c>
      <c r="U26">
        <v>3293</v>
      </c>
      <c r="V26">
        <v>106.03380018189166</v>
      </c>
    </row>
    <row r="27" spans="1:22">
      <c r="A27">
        <v>22</v>
      </c>
      <c r="B27" t="s">
        <v>66</v>
      </c>
      <c r="H27" t="str">
        <f t="shared" ca="1" si="0"/>
        <v>Delay = 19000 result = 64164</v>
      </c>
      <c r="I27">
        <f t="shared" ca="1" si="1"/>
        <v>125.15692785324745</v>
      </c>
      <c r="L27">
        <v>17000</v>
      </c>
      <c r="M27">
        <v>57106</v>
      </c>
      <c r="N27">
        <v>102.90289017412384</v>
      </c>
      <c r="P27">
        <v>3400</v>
      </c>
      <c r="Q27">
        <v>3187</v>
      </c>
      <c r="R27">
        <v>77.259778300449398</v>
      </c>
      <c r="T27">
        <v>3400</v>
      </c>
      <c r="U27">
        <v>3345</v>
      </c>
      <c r="V27">
        <v>111.50389803657316</v>
      </c>
    </row>
    <row r="28" spans="1:22">
      <c r="A28">
        <v>23</v>
      </c>
      <c r="B28" t="s">
        <v>40</v>
      </c>
      <c r="H28" t="str">
        <f t="shared" ca="1" si="0"/>
        <v>Delay = 20000 result = 67802</v>
      </c>
      <c r="I28">
        <f t="shared" ca="1" si="1"/>
        <v>109.42420019718968</v>
      </c>
      <c r="L28">
        <v>18000</v>
      </c>
      <c r="M28">
        <v>60571</v>
      </c>
      <c r="N28">
        <v>102.26664275888641</v>
      </c>
      <c r="P28">
        <v>3600</v>
      </c>
      <c r="Q28">
        <v>3050</v>
      </c>
      <c r="R28">
        <v>79.773211110735403</v>
      </c>
      <c r="T28">
        <v>3600</v>
      </c>
      <c r="U28">
        <v>3318</v>
      </c>
      <c r="V28">
        <v>107.30963464146811</v>
      </c>
    </row>
    <row r="29" spans="1:22">
      <c r="A29">
        <v>24</v>
      </c>
      <c r="B29" t="s">
        <v>67</v>
      </c>
      <c r="H29" t="str">
        <f t="shared" ca="1" si="0"/>
        <v>Delay = 21000 result = 71530</v>
      </c>
      <c r="I29">
        <f t="shared" ca="1" si="1"/>
        <v>100.59837708327881</v>
      </c>
      <c r="L29">
        <v>19000</v>
      </c>
      <c r="M29">
        <v>64164</v>
      </c>
      <c r="N29">
        <v>125.15692785324745</v>
      </c>
      <c r="P29">
        <v>3800</v>
      </c>
      <c r="Q29">
        <v>2977</v>
      </c>
      <c r="R29">
        <v>75.919057764966837</v>
      </c>
      <c r="T29">
        <v>3800</v>
      </c>
      <c r="U29">
        <v>3327</v>
      </c>
      <c r="V29">
        <v>112.56079168552634</v>
      </c>
    </row>
    <row r="30" spans="1:22">
      <c r="A30">
        <v>25</v>
      </c>
      <c r="B30">
        <v>103.194769092116</v>
      </c>
      <c r="H30" t="str">
        <f t="shared" ca="1" si="0"/>
        <v>Delay = 22000 result = 75315</v>
      </c>
      <c r="I30">
        <f t="shared" ca="1" si="1"/>
        <v>106.37329801220481</v>
      </c>
      <c r="L30">
        <v>20000</v>
      </c>
      <c r="M30">
        <v>67802</v>
      </c>
      <c r="N30">
        <v>109.42420019718968</v>
      </c>
      <c r="P30">
        <v>4000</v>
      </c>
      <c r="Q30">
        <v>2978</v>
      </c>
      <c r="R30">
        <v>71.243014872128995</v>
      </c>
      <c r="T30">
        <v>4000</v>
      </c>
      <c r="U30">
        <v>3296</v>
      </c>
      <c r="V30">
        <v>104.91938491147147</v>
      </c>
    </row>
    <row r="31" spans="1:22">
      <c r="A31">
        <v>26</v>
      </c>
      <c r="B31" t="s">
        <v>68</v>
      </c>
      <c r="H31" t="str">
        <f t="shared" ca="1" si="0"/>
        <v>Delay = 23000 result = 79075</v>
      </c>
      <c r="I31">
        <f t="shared" ca="1" si="1"/>
        <v>123.27341180192117</v>
      </c>
      <c r="L31">
        <v>21000</v>
      </c>
      <c r="M31">
        <v>71530</v>
      </c>
      <c r="N31">
        <v>100.59837708327881</v>
      </c>
      <c r="P31">
        <v>4200</v>
      </c>
      <c r="Q31">
        <v>2980</v>
      </c>
      <c r="R31">
        <v>73.432888252219144</v>
      </c>
      <c r="T31">
        <v>4200</v>
      </c>
      <c r="U31">
        <v>3314</v>
      </c>
      <c r="V31">
        <v>109.06927922909</v>
      </c>
    </row>
    <row r="32" spans="1:22">
      <c r="A32">
        <v>27</v>
      </c>
      <c r="B32" t="s">
        <v>47</v>
      </c>
      <c r="H32" t="str">
        <f t="shared" ca="1" si="0"/>
        <v>Delay = 24000 result = 82759</v>
      </c>
      <c r="I32">
        <f t="shared" ca="1" si="1"/>
        <v>123.18889201657129</v>
      </c>
      <c r="L32">
        <v>22000</v>
      </c>
      <c r="M32">
        <v>75315</v>
      </c>
      <c r="N32">
        <v>106.37329801220481</v>
      </c>
      <c r="P32">
        <v>4400</v>
      </c>
      <c r="Q32">
        <v>2901</v>
      </c>
      <c r="R32">
        <v>106.65392339720405</v>
      </c>
      <c r="T32">
        <v>4400</v>
      </c>
      <c r="U32">
        <v>3316</v>
      </c>
      <c r="V32">
        <v>94.312416948834837</v>
      </c>
    </row>
    <row r="33" spans="1:22">
      <c r="A33">
        <v>28</v>
      </c>
      <c r="B33" t="s">
        <v>69</v>
      </c>
      <c r="H33" t="str">
        <f t="shared" ca="1" si="0"/>
        <v>Delay = 25000 result = 86750</v>
      </c>
      <c r="I33">
        <f t="shared" ca="1" si="1"/>
        <v>120.26857202748067</v>
      </c>
      <c r="L33">
        <v>23000</v>
      </c>
      <c r="M33">
        <v>79075</v>
      </c>
      <c r="N33">
        <v>123.27341180192117</v>
      </c>
      <c r="P33">
        <v>4600</v>
      </c>
      <c r="Q33">
        <v>3076</v>
      </c>
      <c r="R33">
        <v>112.97430591083594</v>
      </c>
      <c r="T33">
        <v>4600</v>
      </c>
      <c r="U33">
        <v>3195</v>
      </c>
      <c r="V33">
        <v>102.01850577834</v>
      </c>
    </row>
    <row r="34" spans="1:22">
      <c r="A34">
        <v>29</v>
      </c>
      <c r="B34">
        <v>102.224002201318</v>
      </c>
      <c r="H34" t="str">
        <f t="shared" ca="1" si="0"/>
        <v>Delay = 26000 result = 90186</v>
      </c>
      <c r="I34">
        <f t="shared" ca="1" si="1"/>
        <v>104.49763932057111</v>
      </c>
      <c r="L34">
        <v>24000</v>
      </c>
      <c r="M34">
        <v>82759</v>
      </c>
      <c r="N34">
        <v>123.18889201657129</v>
      </c>
      <c r="P34">
        <v>4800</v>
      </c>
      <c r="Q34">
        <v>3142</v>
      </c>
      <c r="R34">
        <v>129.57514993435473</v>
      </c>
      <c r="T34">
        <v>4800</v>
      </c>
      <c r="U34">
        <v>3351</v>
      </c>
      <c r="V34">
        <v>108.59622228946137</v>
      </c>
    </row>
    <row r="35" spans="1:22">
      <c r="A35">
        <v>30</v>
      </c>
      <c r="B35" t="s">
        <v>70</v>
      </c>
      <c r="H35" t="str">
        <f t="shared" ca="1" si="0"/>
        <v>Delay = 27000 result = 93705</v>
      </c>
      <c r="I35">
        <f t="shared" ca="1" si="1"/>
        <v>113.91804305869898</v>
      </c>
      <c r="L35">
        <v>25000</v>
      </c>
      <c r="M35">
        <v>86750</v>
      </c>
      <c r="N35">
        <v>120.26857202748067</v>
      </c>
      <c r="P35">
        <v>5000</v>
      </c>
      <c r="Q35">
        <v>3220</v>
      </c>
      <c r="R35">
        <v>98.468326322650611</v>
      </c>
      <c r="T35">
        <v>5000</v>
      </c>
      <c r="U35">
        <v>3311</v>
      </c>
      <c r="V35">
        <v>102.88849274861593</v>
      </c>
    </row>
    <row r="36" spans="1:22">
      <c r="A36">
        <v>31</v>
      </c>
      <c r="B36" t="s">
        <v>71</v>
      </c>
      <c r="H36" t="str">
        <f t="shared" ca="1" si="0"/>
        <v>Delay = 28000 result = 97220</v>
      </c>
      <c r="I36">
        <f t="shared" ca="1" si="1"/>
        <v>106.37198329295497</v>
      </c>
      <c r="L36">
        <v>26000</v>
      </c>
      <c r="M36">
        <v>90186</v>
      </c>
      <c r="N36">
        <v>104.49763932057111</v>
      </c>
      <c r="P36">
        <v>5200</v>
      </c>
      <c r="Q36">
        <v>3173</v>
      </c>
      <c r="R36">
        <v>83.339904426078348</v>
      </c>
      <c r="T36">
        <v>5200</v>
      </c>
      <c r="U36">
        <v>3340</v>
      </c>
      <c r="V36">
        <v>99.316092053769339</v>
      </c>
    </row>
    <row r="37" spans="1:22">
      <c r="A37">
        <v>32</v>
      </c>
      <c r="B37" t="s">
        <v>38</v>
      </c>
      <c r="H37" t="str">
        <f t="shared" ca="1" si="0"/>
        <v>Delay = 29000 result = 100780</v>
      </c>
      <c r="I37">
        <f t="shared" ca="1" si="1"/>
        <v>113.59328910714</v>
      </c>
      <c r="L37">
        <v>27000</v>
      </c>
      <c r="M37">
        <v>93705</v>
      </c>
      <c r="N37">
        <v>113.91804305869898</v>
      </c>
      <c r="P37">
        <v>5400</v>
      </c>
      <c r="Q37">
        <v>2950</v>
      </c>
      <c r="R37">
        <v>78.892471037065249</v>
      </c>
      <c r="T37">
        <v>5400</v>
      </c>
      <c r="U37">
        <v>3260</v>
      </c>
      <c r="V37">
        <v>93.23501212292733</v>
      </c>
    </row>
    <row r="38" spans="1:22">
      <c r="A38">
        <v>33</v>
      </c>
      <c r="B38" t="s">
        <v>72</v>
      </c>
      <c r="H38" t="str">
        <f t="shared" ca="1" si="0"/>
        <v>Delay = 30000 result = 104496</v>
      </c>
      <c r="I38">
        <f t="shared" ca="1" si="1"/>
        <v>119.62315836264032</v>
      </c>
      <c r="L38">
        <v>28000</v>
      </c>
      <c r="M38">
        <v>97220</v>
      </c>
      <c r="N38">
        <v>106.37198329295497</v>
      </c>
      <c r="P38">
        <v>5600</v>
      </c>
      <c r="Q38">
        <v>3010</v>
      </c>
      <c r="R38">
        <v>85.634924752566349</v>
      </c>
      <c r="T38">
        <v>5600</v>
      </c>
      <c r="U38">
        <v>3248</v>
      </c>
      <c r="V38">
        <v>95.323694641236102</v>
      </c>
    </row>
    <row r="39" spans="1:22">
      <c r="A39">
        <v>34</v>
      </c>
      <c r="B39">
        <v>99.293087754257797</v>
      </c>
      <c r="H39" t="str">
        <f t="shared" ca="1" si="0"/>
        <v>Delay = 31000 result = 108229</v>
      </c>
      <c r="I39">
        <f t="shared" ca="1" si="1"/>
        <v>123.15480392294228</v>
      </c>
      <c r="L39">
        <v>29000</v>
      </c>
      <c r="M39">
        <v>100780</v>
      </c>
      <c r="N39">
        <v>113.59328910714</v>
      </c>
      <c r="P39">
        <v>5800</v>
      </c>
      <c r="Q39">
        <v>2999</v>
      </c>
      <c r="R39">
        <v>87.050702217353432</v>
      </c>
      <c r="T39">
        <v>5800</v>
      </c>
      <c r="U39">
        <v>3230</v>
      </c>
      <c r="V39">
        <v>103.26674050259021</v>
      </c>
    </row>
    <row r="40" spans="1:22">
      <c r="A40">
        <v>35</v>
      </c>
      <c r="B40" t="s">
        <v>73</v>
      </c>
      <c r="H40" t="str">
        <f t="shared" ca="1" si="0"/>
        <v>Delay = 32000 result = 111986</v>
      </c>
      <c r="I40">
        <f t="shared" ca="1" si="1"/>
        <v>126.78059071532334</v>
      </c>
      <c r="L40">
        <v>30000</v>
      </c>
      <c r="M40">
        <v>104496</v>
      </c>
      <c r="N40">
        <v>119.62315836264032</v>
      </c>
      <c r="P40">
        <v>6000</v>
      </c>
      <c r="Q40">
        <v>3069</v>
      </c>
      <c r="R40">
        <v>74.5119051062225</v>
      </c>
      <c r="T40">
        <v>6000</v>
      </c>
      <c r="U40">
        <v>3312</v>
      </c>
      <c r="V40">
        <v>105.95063315159977</v>
      </c>
    </row>
    <row r="41" spans="1:22">
      <c r="A41">
        <v>36</v>
      </c>
      <c r="B41" t="s">
        <v>38</v>
      </c>
      <c r="H41" t="str">
        <f t="shared" ca="1" si="0"/>
        <v>Delay = 33000 result = 115847</v>
      </c>
      <c r="I41">
        <f t="shared" ca="1" si="1"/>
        <v>136.95131646309832</v>
      </c>
      <c r="L41">
        <v>31000</v>
      </c>
      <c r="M41">
        <v>108229</v>
      </c>
      <c r="N41">
        <v>123.15480392294228</v>
      </c>
      <c r="P41">
        <v>6200</v>
      </c>
      <c r="Q41">
        <v>3008</v>
      </c>
      <c r="R41">
        <v>76.193321264311535</v>
      </c>
      <c r="T41">
        <v>6200</v>
      </c>
      <c r="U41">
        <v>3392</v>
      </c>
      <c r="V41">
        <v>101.44014947861398</v>
      </c>
    </row>
    <row r="42" spans="1:22">
      <c r="A42">
        <v>37</v>
      </c>
      <c r="B42" t="s">
        <v>74</v>
      </c>
      <c r="H42" t="str">
        <f t="shared" ca="1" si="0"/>
        <v>Delay = 34000 result = 119740</v>
      </c>
      <c r="I42">
        <f t="shared" ca="1" si="1"/>
        <v>99.960344408835113</v>
      </c>
      <c r="L42">
        <v>32000</v>
      </c>
      <c r="M42">
        <v>111986</v>
      </c>
      <c r="N42">
        <v>126.78059071532334</v>
      </c>
      <c r="P42">
        <v>6400</v>
      </c>
      <c r="Q42">
        <v>2909</v>
      </c>
      <c r="R42">
        <v>79.438208603667263</v>
      </c>
      <c r="T42">
        <v>6400</v>
      </c>
      <c r="U42">
        <v>3152</v>
      </c>
      <c r="V42">
        <v>104.22035968642633</v>
      </c>
    </row>
    <row r="43" spans="1:22">
      <c r="A43">
        <v>38</v>
      </c>
      <c r="B43">
        <v>84.254651952802305</v>
      </c>
      <c r="H43" t="str">
        <f t="shared" ca="1" si="0"/>
        <v>Delay = 35000 result = 123598</v>
      </c>
      <c r="I43">
        <f t="shared" ca="1" si="1"/>
        <v>107.0042508977794</v>
      </c>
      <c r="L43">
        <v>33000</v>
      </c>
      <c r="M43">
        <v>115847</v>
      </c>
      <c r="N43">
        <v>136.95131646309832</v>
      </c>
      <c r="P43">
        <v>6600</v>
      </c>
      <c r="Q43">
        <v>3031</v>
      </c>
      <c r="R43">
        <v>70.224169957796789</v>
      </c>
      <c r="T43">
        <v>6600</v>
      </c>
      <c r="U43">
        <v>3386</v>
      </c>
      <c r="V43">
        <v>103.67285317936387</v>
      </c>
    </row>
    <row r="44" spans="1:22">
      <c r="A44">
        <v>39</v>
      </c>
      <c r="B44" t="s">
        <v>75</v>
      </c>
      <c r="H44" t="str">
        <f t="shared" ca="1" si="0"/>
        <v>Delay = 36000 result = 127553</v>
      </c>
      <c r="I44">
        <f t="shared" ca="1" si="1"/>
        <v>122.86217919945069</v>
      </c>
      <c r="L44">
        <v>34000</v>
      </c>
      <c r="M44">
        <v>119740</v>
      </c>
      <c r="N44">
        <v>99.960344408835113</v>
      </c>
      <c r="P44">
        <v>6800</v>
      </c>
      <c r="Q44">
        <v>2831</v>
      </c>
      <c r="R44">
        <v>72.159709396484175</v>
      </c>
      <c r="T44">
        <v>6800</v>
      </c>
      <c r="U44">
        <v>3274</v>
      </c>
      <c r="V44">
        <v>102.64491342219981</v>
      </c>
    </row>
    <row r="45" spans="1:22">
      <c r="A45">
        <v>40</v>
      </c>
      <c r="B45" t="s">
        <v>38</v>
      </c>
      <c r="H45" t="str">
        <f t="shared" ca="1" si="0"/>
        <v>Delay = 37000 result = 131537</v>
      </c>
      <c r="I45">
        <f t="shared" ca="1" si="1"/>
        <v>98.226906737284253</v>
      </c>
      <c r="L45">
        <v>35000</v>
      </c>
      <c r="M45">
        <v>123598</v>
      </c>
      <c r="N45">
        <v>107.0042508977794</v>
      </c>
      <c r="P45">
        <v>7000</v>
      </c>
      <c r="Q45">
        <v>2855</v>
      </c>
      <c r="R45">
        <v>69.9714384636505</v>
      </c>
      <c r="T45">
        <v>7000</v>
      </c>
      <c r="U45">
        <v>3361</v>
      </c>
      <c r="V45">
        <v>101.98069069557869</v>
      </c>
    </row>
    <row r="46" spans="1:22">
      <c r="A46">
        <v>41</v>
      </c>
      <c r="B46" t="s">
        <v>76</v>
      </c>
      <c r="H46" t="str">
        <f t="shared" ca="1" si="0"/>
        <v>Delay = 38000 result = 135615</v>
      </c>
      <c r="I46">
        <f t="shared" ca="1" si="1"/>
        <v>110.55761314399358</v>
      </c>
      <c r="L46">
        <v>36000</v>
      </c>
      <c r="M46">
        <v>127553</v>
      </c>
      <c r="N46">
        <v>122.86217919945069</v>
      </c>
      <c r="P46">
        <v>7200</v>
      </c>
      <c r="Q46">
        <v>2946</v>
      </c>
      <c r="R46">
        <v>81.083730799401977</v>
      </c>
      <c r="T46">
        <v>7200</v>
      </c>
      <c r="U46">
        <v>3265</v>
      </c>
      <c r="V46">
        <v>114.00857957253633</v>
      </c>
    </row>
    <row r="47" spans="1:22">
      <c r="A47">
        <v>42</v>
      </c>
      <c r="B47">
        <v>153.05702241641501</v>
      </c>
      <c r="H47" t="str">
        <f t="shared" ca="1" si="0"/>
        <v>Delay = 39000 result = 139728</v>
      </c>
      <c r="I47">
        <f t="shared" ca="1" si="1"/>
        <v>91.726662048124865</v>
      </c>
      <c r="L47">
        <v>37000</v>
      </c>
      <c r="M47">
        <v>131537</v>
      </c>
      <c r="N47">
        <v>98.226906737284253</v>
      </c>
      <c r="P47">
        <v>7400</v>
      </c>
      <c r="Q47">
        <v>2974</v>
      </c>
      <c r="R47">
        <v>55.021807494861605</v>
      </c>
      <c r="T47">
        <v>7400</v>
      </c>
      <c r="U47">
        <v>3401</v>
      </c>
      <c r="V47">
        <v>101.87724195081431</v>
      </c>
    </row>
    <row r="48" spans="1:22">
      <c r="A48">
        <v>43</v>
      </c>
      <c r="B48" t="s">
        <v>77</v>
      </c>
      <c r="H48" t="str">
        <f t="shared" ca="1" si="0"/>
        <v>Delay = 40000 result = 143881</v>
      </c>
      <c r="I48">
        <f t="shared" ca="1" si="1"/>
        <v>105.2347764504615</v>
      </c>
      <c r="L48">
        <v>38000</v>
      </c>
      <c r="M48">
        <v>135615</v>
      </c>
      <c r="N48">
        <v>110.55761314399358</v>
      </c>
      <c r="P48">
        <v>7600</v>
      </c>
      <c r="Q48">
        <v>2659</v>
      </c>
      <c r="R48">
        <v>68.941289017040162</v>
      </c>
      <c r="T48">
        <v>7600</v>
      </c>
      <c r="U48">
        <v>3225</v>
      </c>
      <c r="V48">
        <v>94.574238966459404</v>
      </c>
    </row>
    <row r="49" spans="1:22">
      <c r="A49">
        <v>44</v>
      </c>
      <c r="B49" t="s">
        <v>78</v>
      </c>
      <c r="H49" t="str">
        <f t="shared" ca="1" si="0"/>
        <v>Delay = 41000 result = 148252</v>
      </c>
      <c r="I49">
        <f t="shared" ca="1" si="1"/>
        <v>118.92334666116459</v>
      </c>
      <c r="L49">
        <v>39000</v>
      </c>
      <c r="M49">
        <v>139728</v>
      </c>
      <c r="N49">
        <v>91.726662048124865</v>
      </c>
      <c r="P49">
        <v>7800</v>
      </c>
      <c r="Q49">
        <v>2856</v>
      </c>
      <c r="R49">
        <v>81.339568957383435</v>
      </c>
      <c r="T49">
        <v>7800</v>
      </c>
      <c r="U49">
        <v>2921</v>
      </c>
      <c r="V49">
        <v>114.82963074567961</v>
      </c>
    </row>
    <row r="50" spans="1:22">
      <c r="A50">
        <v>45</v>
      </c>
      <c r="B50" t="s">
        <v>50</v>
      </c>
      <c r="H50" t="str">
        <f t="shared" ca="1" si="0"/>
        <v>Delay = 42000 result = 152380</v>
      </c>
      <c r="I50">
        <f t="shared" ca="1" si="1"/>
        <v>99.197588967629258</v>
      </c>
      <c r="L50">
        <v>40000</v>
      </c>
      <c r="M50">
        <v>143881</v>
      </c>
      <c r="N50">
        <v>105.2347764504615</v>
      </c>
      <c r="P50">
        <v>8000</v>
      </c>
      <c r="Q50">
        <v>2960</v>
      </c>
      <c r="R50">
        <v>81.931070329937427</v>
      </c>
      <c r="T50">
        <v>8000</v>
      </c>
      <c r="U50">
        <v>3350</v>
      </c>
      <c r="V50">
        <v>95.952874281674497</v>
      </c>
    </row>
    <row r="51" spans="1:22">
      <c r="A51">
        <v>46</v>
      </c>
      <c r="B51" t="s">
        <v>79</v>
      </c>
      <c r="H51" t="str">
        <f t="shared" ca="1" si="0"/>
        <v>Delay = 43000 result = 156734</v>
      </c>
      <c r="I51">
        <f t="shared" ca="1" si="1"/>
        <v>69.624074156582722</v>
      </c>
      <c r="L51">
        <v>41000</v>
      </c>
      <c r="M51">
        <v>148252</v>
      </c>
      <c r="N51">
        <v>118.92334666116459</v>
      </c>
      <c r="P51">
        <v>8200</v>
      </c>
      <c r="Q51">
        <v>2905</v>
      </c>
      <c r="R51">
        <v>98.219452162220307</v>
      </c>
      <c r="T51">
        <v>8200</v>
      </c>
      <c r="U51">
        <v>3271</v>
      </c>
      <c r="V51">
        <v>94.900836128297456</v>
      </c>
    </row>
    <row r="52" spans="1:22">
      <c r="A52">
        <v>47</v>
      </c>
      <c r="B52">
        <v>133.48682933454501</v>
      </c>
      <c r="L52">
        <v>42000</v>
      </c>
      <c r="M52">
        <v>152380</v>
      </c>
      <c r="N52">
        <v>99.197588967629258</v>
      </c>
      <c r="P52">
        <v>8400</v>
      </c>
      <c r="Q52">
        <v>3208</v>
      </c>
      <c r="R52">
        <v>90.349938605168461</v>
      </c>
      <c r="T52">
        <v>8400</v>
      </c>
      <c r="U52">
        <v>3237</v>
      </c>
      <c r="V52">
        <v>118.96754656238834</v>
      </c>
    </row>
    <row r="53" spans="1:22">
      <c r="A53">
        <v>48</v>
      </c>
      <c r="B53" t="s">
        <v>80</v>
      </c>
      <c r="L53">
        <v>43000</v>
      </c>
      <c r="M53">
        <v>156734</v>
      </c>
      <c r="N53">
        <v>69.624074156582722</v>
      </c>
      <c r="P53">
        <v>8600</v>
      </c>
      <c r="Q53">
        <v>3016</v>
      </c>
      <c r="R53">
        <v>59.119527987576532</v>
      </c>
      <c r="T53">
        <v>8600</v>
      </c>
      <c r="U53">
        <v>3365</v>
      </c>
      <c r="V53">
        <v>71.241768596119996</v>
      </c>
    </row>
    <row r="54" spans="1:22">
      <c r="A54">
        <v>49</v>
      </c>
      <c r="B54" t="s">
        <v>38</v>
      </c>
    </row>
    <row r="55" spans="1:22">
      <c r="A55">
        <v>50</v>
      </c>
      <c r="B55" t="s">
        <v>81</v>
      </c>
    </row>
    <row r="56" spans="1:22">
      <c r="A56">
        <v>51</v>
      </c>
      <c r="B56">
        <v>108.964210706145</v>
      </c>
    </row>
    <row r="57" spans="1:22">
      <c r="A57">
        <v>52</v>
      </c>
      <c r="B57" t="s">
        <v>82</v>
      </c>
    </row>
    <row r="58" spans="1:22">
      <c r="A58">
        <v>53</v>
      </c>
      <c r="B58" t="s">
        <v>48</v>
      </c>
    </row>
    <row r="59" spans="1:22">
      <c r="A59">
        <v>54</v>
      </c>
      <c r="B59" t="s">
        <v>83</v>
      </c>
    </row>
    <row r="60" spans="1:22">
      <c r="A60">
        <v>55</v>
      </c>
      <c r="B60">
        <v>100.00445385390999</v>
      </c>
    </row>
    <row r="61" spans="1:22">
      <c r="A61">
        <v>56</v>
      </c>
      <c r="B61" t="s">
        <v>84</v>
      </c>
    </row>
    <row r="62" spans="1:22">
      <c r="A62">
        <v>57</v>
      </c>
      <c r="B62" t="s">
        <v>85</v>
      </c>
    </row>
    <row r="63" spans="1:22">
      <c r="A63">
        <v>58</v>
      </c>
      <c r="B63" t="s">
        <v>38</v>
      </c>
    </row>
    <row r="64" spans="1:22">
      <c r="A64">
        <v>59</v>
      </c>
      <c r="B64" t="s">
        <v>86</v>
      </c>
      <c r="N64" s="18"/>
      <c r="O64" s="18"/>
      <c r="P64" s="18"/>
    </row>
    <row r="65" spans="1:2">
      <c r="A65">
        <v>60</v>
      </c>
      <c r="B65">
        <v>118.143460151127</v>
      </c>
    </row>
    <row r="66" spans="1:2">
      <c r="A66">
        <v>61</v>
      </c>
      <c r="B66" t="s">
        <v>87</v>
      </c>
    </row>
    <row r="67" spans="1:2">
      <c r="A67">
        <v>62</v>
      </c>
      <c r="B67" t="s">
        <v>44</v>
      </c>
    </row>
    <row r="68" spans="1:2">
      <c r="A68">
        <v>63</v>
      </c>
      <c r="B68" t="s">
        <v>88</v>
      </c>
    </row>
    <row r="69" spans="1:2">
      <c r="A69">
        <v>64</v>
      </c>
      <c r="B69">
        <v>103.749524137721</v>
      </c>
    </row>
    <row r="70" spans="1:2">
      <c r="A70">
        <v>65</v>
      </c>
      <c r="B70" t="s">
        <v>89</v>
      </c>
    </row>
    <row r="71" spans="1:2">
      <c r="A71">
        <v>66</v>
      </c>
      <c r="B71" t="s">
        <v>41</v>
      </c>
    </row>
    <row r="72" spans="1:2">
      <c r="A72">
        <v>67</v>
      </c>
      <c r="B72" t="s">
        <v>90</v>
      </c>
    </row>
    <row r="73" spans="1:2">
      <c r="A73">
        <v>68</v>
      </c>
      <c r="B73">
        <v>90.472719643910295</v>
      </c>
    </row>
    <row r="74" spans="1:2">
      <c r="A74">
        <v>69</v>
      </c>
      <c r="B74" t="s">
        <v>91</v>
      </c>
    </row>
    <row r="75" spans="1:2">
      <c r="A75">
        <v>70</v>
      </c>
      <c r="B75" t="s">
        <v>92</v>
      </c>
    </row>
    <row r="76" spans="1:2">
      <c r="A76">
        <v>71</v>
      </c>
      <c r="B76" t="s">
        <v>48</v>
      </c>
    </row>
    <row r="77" spans="1:2">
      <c r="A77">
        <v>72</v>
      </c>
      <c r="B77" t="s">
        <v>93</v>
      </c>
    </row>
    <row r="78" spans="1:2">
      <c r="A78">
        <v>73</v>
      </c>
      <c r="B78">
        <v>112.592530353771</v>
      </c>
    </row>
    <row r="79" spans="1:2">
      <c r="A79">
        <v>74</v>
      </c>
      <c r="B79" t="s">
        <v>94</v>
      </c>
    </row>
    <row r="80" spans="1:2">
      <c r="A80">
        <v>75</v>
      </c>
      <c r="B80" t="s">
        <v>39</v>
      </c>
    </row>
    <row r="81" spans="1:2">
      <c r="A81">
        <v>76</v>
      </c>
      <c r="B81" t="s">
        <v>95</v>
      </c>
    </row>
    <row r="82" spans="1:2">
      <c r="A82">
        <v>77</v>
      </c>
      <c r="B82">
        <v>118.50653742997299</v>
      </c>
    </row>
    <row r="83" spans="1:2">
      <c r="A83">
        <v>78</v>
      </c>
      <c r="B83" t="s">
        <v>96</v>
      </c>
    </row>
    <row r="84" spans="1:2">
      <c r="A84">
        <v>79</v>
      </c>
      <c r="B84" t="s">
        <v>48</v>
      </c>
    </row>
    <row r="85" spans="1:2">
      <c r="A85">
        <v>80</v>
      </c>
      <c r="B85" t="s">
        <v>97</v>
      </c>
    </row>
    <row r="86" spans="1:2">
      <c r="A86">
        <v>81</v>
      </c>
      <c r="B86">
        <v>107.280132396067</v>
      </c>
    </row>
    <row r="87" spans="1:2">
      <c r="A87">
        <v>82</v>
      </c>
      <c r="B87" t="s">
        <v>98</v>
      </c>
    </row>
    <row r="88" spans="1:2">
      <c r="A88">
        <v>83</v>
      </c>
      <c r="B88" t="s">
        <v>99</v>
      </c>
    </row>
    <row r="89" spans="1:2">
      <c r="A89">
        <v>84</v>
      </c>
      <c r="B89" t="s">
        <v>39</v>
      </c>
    </row>
    <row r="90" spans="1:2">
      <c r="A90">
        <v>85</v>
      </c>
      <c r="B90" t="s">
        <v>100</v>
      </c>
    </row>
    <row r="91" spans="1:2">
      <c r="A91">
        <v>86</v>
      </c>
      <c r="B91">
        <v>123.627223343257</v>
      </c>
    </row>
    <row r="92" spans="1:2">
      <c r="A92">
        <v>87</v>
      </c>
      <c r="B92" t="s">
        <v>101</v>
      </c>
    </row>
    <row r="93" spans="1:2">
      <c r="A93">
        <v>88</v>
      </c>
      <c r="B93" t="s">
        <v>38</v>
      </c>
    </row>
    <row r="94" spans="1:2">
      <c r="A94">
        <v>89</v>
      </c>
      <c r="B94" t="s">
        <v>102</v>
      </c>
    </row>
    <row r="95" spans="1:2">
      <c r="A95">
        <v>90</v>
      </c>
      <c r="B95">
        <v>91.503446318932305</v>
      </c>
    </row>
    <row r="96" spans="1:2">
      <c r="A96">
        <v>91</v>
      </c>
      <c r="B96" t="s">
        <v>103</v>
      </c>
    </row>
    <row r="97" spans="1:2">
      <c r="A97">
        <v>92</v>
      </c>
      <c r="B97" t="s">
        <v>38</v>
      </c>
    </row>
    <row r="98" spans="1:2">
      <c r="A98">
        <v>93</v>
      </c>
      <c r="B98" t="s">
        <v>104</v>
      </c>
    </row>
    <row r="99" spans="1:2">
      <c r="A99">
        <v>94</v>
      </c>
      <c r="B99">
        <v>85.011011727162895</v>
      </c>
    </row>
    <row r="100" spans="1:2">
      <c r="A100">
        <v>95</v>
      </c>
      <c r="B100" t="s">
        <v>105</v>
      </c>
    </row>
    <row r="101" spans="1:2">
      <c r="A101">
        <v>96</v>
      </c>
      <c r="B101" t="s">
        <v>106</v>
      </c>
    </row>
    <row r="102" spans="1:2">
      <c r="A102">
        <v>97</v>
      </c>
      <c r="B102" t="s">
        <v>38</v>
      </c>
    </row>
    <row r="103" spans="1:2">
      <c r="A103">
        <v>98</v>
      </c>
      <c r="B103" t="s">
        <v>107</v>
      </c>
    </row>
    <row r="104" spans="1:2">
      <c r="A104">
        <v>99</v>
      </c>
      <c r="B104">
        <v>105.519199837633</v>
      </c>
    </row>
    <row r="105" spans="1:2">
      <c r="A105">
        <v>100</v>
      </c>
      <c r="B105" t="s">
        <v>108</v>
      </c>
    </row>
    <row r="106" spans="1:2">
      <c r="A106">
        <v>101</v>
      </c>
      <c r="B106" t="s">
        <v>46</v>
      </c>
    </row>
    <row r="107" spans="1:2">
      <c r="A107">
        <v>102</v>
      </c>
      <c r="B107" t="s">
        <v>109</v>
      </c>
    </row>
    <row r="108" spans="1:2">
      <c r="A108">
        <v>103</v>
      </c>
      <c r="B108">
        <v>145.88794618018599</v>
      </c>
    </row>
    <row r="109" spans="1:2">
      <c r="A109">
        <v>104</v>
      </c>
      <c r="B109" t="s">
        <v>110</v>
      </c>
    </row>
    <row r="110" spans="1:2">
      <c r="A110">
        <v>105</v>
      </c>
      <c r="B110" t="s">
        <v>43</v>
      </c>
    </row>
    <row r="111" spans="1:2">
      <c r="A111">
        <v>106</v>
      </c>
      <c r="B111" t="s">
        <v>111</v>
      </c>
    </row>
    <row r="112" spans="1:2">
      <c r="A112">
        <v>107</v>
      </c>
      <c r="B112">
        <v>77.366001307841202</v>
      </c>
    </row>
    <row r="113" spans="1:2">
      <c r="A113">
        <v>108</v>
      </c>
      <c r="B113" t="s">
        <v>112</v>
      </c>
    </row>
    <row r="114" spans="1:2">
      <c r="A114">
        <v>109</v>
      </c>
      <c r="B114" t="s">
        <v>113</v>
      </c>
    </row>
    <row r="115" spans="1:2">
      <c r="A115">
        <v>110</v>
      </c>
      <c r="B115" t="s">
        <v>39</v>
      </c>
    </row>
    <row r="116" spans="1:2">
      <c r="A116">
        <v>111</v>
      </c>
      <c r="B116" t="s">
        <v>114</v>
      </c>
    </row>
    <row r="117" spans="1:2">
      <c r="A117">
        <v>112</v>
      </c>
      <c r="B117">
        <v>133.72118137923599</v>
      </c>
    </row>
    <row r="118" spans="1:2">
      <c r="A118">
        <v>113</v>
      </c>
      <c r="B118" t="s">
        <v>115</v>
      </c>
    </row>
    <row r="119" spans="1:2">
      <c r="A119">
        <v>114</v>
      </c>
      <c r="B119" t="s">
        <v>38</v>
      </c>
    </row>
    <row r="120" spans="1:2">
      <c r="A120">
        <v>115</v>
      </c>
      <c r="B120" t="s">
        <v>116</v>
      </c>
    </row>
    <row r="121" spans="1:2">
      <c r="A121">
        <v>116</v>
      </c>
      <c r="B121">
        <v>123.678671969845</v>
      </c>
    </row>
    <row r="122" spans="1:2">
      <c r="A122">
        <v>117</v>
      </c>
      <c r="B122" t="s">
        <v>117</v>
      </c>
    </row>
    <row r="123" spans="1:2">
      <c r="A123">
        <v>118</v>
      </c>
      <c r="B123" t="s">
        <v>46</v>
      </c>
    </row>
    <row r="124" spans="1:2">
      <c r="A124">
        <v>119</v>
      </c>
      <c r="B124" t="s">
        <v>118</v>
      </c>
    </row>
    <row r="125" spans="1:2">
      <c r="A125">
        <v>120</v>
      </c>
      <c r="B125">
        <v>96.945843082664894</v>
      </c>
    </row>
    <row r="126" spans="1:2">
      <c r="A126">
        <v>121</v>
      </c>
      <c r="B126" t="s">
        <v>119</v>
      </c>
    </row>
    <row r="127" spans="1:2">
      <c r="A127">
        <v>122</v>
      </c>
      <c r="B127" t="s">
        <v>120</v>
      </c>
    </row>
    <row r="128" spans="1:2">
      <c r="A128">
        <v>123</v>
      </c>
      <c r="B128" t="s">
        <v>38</v>
      </c>
    </row>
    <row r="129" spans="1:2">
      <c r="A129">
        <v>124</v>
      </c>
      <c r="B129" t="s">
        <v>121</v>
      </c>
    </row>
    <row r="130" spans="1:2">
      <c r="A130">
        <v>125</v>
      </c>
      <c r="B130">
        <v>108.304816104864</v>
      </c>
    </row>
    <row r="131" spans="1:2">
      <c r="A131">
        <v>126</v>
      </c>
      <c r="B131" t="s">
        <v>122</v>
      </c>
    </row>
    <row r="132" spans="1:2">
      <c r="A132">
        <v>127</v>
      </c>
      <c r="B132" t="s">
        <v>44</v>
      </c>
    </row>
    <row r="133" spans="1:2">
      <c r="A133">
        <v>128</v>
      </c>
      <c r="B133" t="s">
        <v>123</v>
      </c>
    </row>
    <row r="134" spans="1:2">
      <c r="A134">
        <v>129</v>
      </c>
      <c r="B134">
        <v>103.030719270194</v>
      </c>
    </row>
    <row r="135" spans="1:2">
      <c r="A135">
        <v>130</v>
      </c>
      <c r="B135" t="s">
        <v>53</v>
      </c>
    </row>
    <row r="136" spans="1:2">
      <c r="A136">
        <v>131</v>
      </c>
      <c r="B136" t="s">
        <v>38</v>
      </c>
    </row>
    <row r="137" spans="1:2">
      <c r="A137">
        <v>132</v>
      </c>
      <c r="B137" t="s">
        <v>124</v>
      </c>
    </row>
    <row r="138" spans="1:2">
      <c r="A138">
        <v>133</v>
      </c>
      <c r="B138">
        <v>96.704556004090193</v>
      </c>
    </row>
    <row r="139" spans="1:2">
      <c r="A139">
        <v>134</v>
      </c>
      <c r="B139" t="s">
        <v>125</v>
      </c>
    </row>
    <row r="140" spans="1:2">
      <c r="A140">
        <v>135</v>
      </c>
      <c r="B140" t="s">
        <v>126</v>
      </c>
    </row>
    <row r="141" spans="1:2">
      <c r="A141">
        <v>136</v>
      </c>
      <c r="B141" t="s">
        <v>41</v>
      </c>
    </row>
    <row r="142" spans="1:2">
      <c r="A142">
        <v>137</v>
      </c>
      <c r="B142" t="s">
        <v>76</v>
      </c>
    </row>
    <row r="143" spans="1:2">
      <c r="A143">
        <v>138</v>
      </c>
      <c r="B143">
        <v>103.87513242087</v>
      </c>
    </row>
    <row r="144" spans="1:2">
      <c r="A144">
        <v>139</v>
      </c>
      <c r="B144" t="s">
        <v>127</v>
      </c>
    </row>
    <row r="145" spans="1:2">
      <c r="A145">
        <v>140</v>
      </c>
      <c r="B145" t="s">
        <v>41</v>
      </c>
    </row>
    <row r="146" spans="1:2">
      <c r="A146">
        <v>141</v>
      </c>
      <c r="B146" t="s">
        <v>128</v>
      </c>
    </row>
    <row r="147" spans="1:2">
      <c r="A147">
        <v>142</v>
      </c>
      <c r="B147">
        <v>118.69415753654</v>
      </c>
    </row>
    <row r="148" spans="1:2">
      <c r="A148">
        <v>143</v>
      </c>
      <c r="B148" t="s">
        <v>129</v>
      </c>
    </row>
    <row r="149" spans="1:2">
      <c r="A149">
        <v>144</v>
      </c>
      <c r="B149" t="s">
        <v>48</v>
      </c>
    </row>
    <row r="150" spans="1:2">
      <c r="A150">
        <v>145</v>
      </c>
      <c r="B150" t="s">
        <v>130</v>
      </c>
    </row>
    <row r="151" spans="1:2">
      <c r="A151">
        <v>146</v>
      </c>
      <c r="B151">
        <v>125.304257915466</v>
      </c>
    </row>
    <row r="152" spans="1:2">
      <c r="A152">
        <v>147</v>
      </c>
      <c r="B152" t="s">
        <v>131</v>
      </c>
    </row>
    <row r="153" spans="1:2">
      <c r="A153">
        <v>148</v>
      </c>
      <c r="B153" t="s">
        <v>132</v>
      </c>
    </row>
    <row r="154" spans="1:2">
      <c r="A154">
        <v>149</v>
      </c>
      <c r="B154" t="s">
        <v>38</v>
      </c>
    </row>
    <row r="155" spans="1:2">
      <c r="A155">
        <v>150</v>
      </c>
      <c r="B155" t="s">
        <v>133</v>
      </c>
    </row>
    <row r="156" spans="1:2">
      <c r="A156">
        <v>151</v>
      </c>
      <c r="B156">
        <v>106.334762119544</v>
      </c>
    </row>
    <row r="157" spans="1:2">
      <c r="A157">
        <v>152</v>
      </c>
      <c r="B157" t="s">
        <v>134</v>
      </c>
    </row>
    <row r="158" spans="1:2">
      <c r="A158">
        <v>153</v>
      </c>
      <c r="B158" t="s">
        <v>45</v>
      </c>
    </row>
    <row r="159" spans="1:2">
      <c r="A159">
        <v>154</v>
      </c>
      <c r="B159" t="s">
        <v>135</v>
      </c>
    </row>
    <row r="160" spans="1:2">
      <c r="A160">
        <v>155</v>
      </c>
      <c r="B160">
        <v>160.678023144512</v>
      </c>
    </row>
    <row r="161" spans="1:2">
      <c r="A161">
        <v>156</v>
      </c>
      <c r="B161" t="s">
        <v>136</v>
      </c>
    </row>
    <row r="162" spans="1:2">
      <c r="A162">
        <v>157</v>
      </c>
      <c r="B162" t="s">
        <v>38</v>
      </c>
    </row>
    <row r="163" spans="1:2">
      <c r="A163">
        <v>158</v>
      </c>
      <c r="B163" t="s">
        <v>137</v>
      </c>
    </row>
    <row r="164" spans="1:2">
      <c r="A164">
        <v>159</v>
      </c>
      <c r="B164">
        <v>116.68435754943</v>
      </c>
    </row>
    <row r="165" spans="1:2">
      <c r="A165">
        <v>160</v>
      </c>
      <c r="B165" t="s">
        <v>138</v>
      </c>
    </row>
    <row r="166" spans="1:2">
      <c r="A166">
        <v>161</v>
      </c>
      <c r="B166" t="s">
        <v>139</v>
      </c>
    </row>
    <row r="167" spans="1:2">
      <c r="A167">
        <v>162</v>
      </c>
      <c r="B167" t="s">
        <v>38</v>
      </c>
    </row>
    <row r="168" spans="1:2">
      <c r="A168">
        <v>163</v>
      </c>
      <c r="B168" t="s">
        <v>140</v>
      </c>
    </row>
    <row r="169" spans="1:2">
      <c r="A169">
        <v>164</v>
      </c>
      <c r="B169">
        <v>140.246831377999</v>
      </c>
    </row>
    <row r="170" spans="1:2">
      <c r="A170">
        <v>165</v>
      </c>
      <c r="B170" t="s">
        <v>141</v>
      </c>
    </row>
    <row r="171" spans="1:2">
      <c r="A171">
        <v>166</v>
      </c>
      <c r="B171" t="s">
        <v>48</v>
      </c>
    </row>
    <row r="172" spans="1:2">
      <c r="A172">
        <v>167</v>
      </c>
      <c r="B172" t="s">
        <v>142</v>
      </c>
    </row>
    <row r="173" spans="1:2">
      <c r="A173">
        <v>168</v>
      </c>
      <c r="B173">
        <v>97.356203356528795</v>
      </c>
    </row>
    <row r="174" spans="1:2">
      <c r="A174">
        <v>169</v>
      </c>
      <c r="B174" t="s">
        <v>143</v>
      </c>
    </row>
    <row r="175" spans="1:2">
      <c r="A175">
        <v>170</v>
      </c>
      <c r="B175" t="s">
        <v>48</v>
      </c>
    </row>
    <row r="176" spans="1:2">
      <c r="A176">
        <v>171</v>
      </c>
      <c r="B176" t="s">
        <v>144</v>
      </c>
    </row>
    <row r="177" spans="1:2">
      <c r="A177">
        <v>172</v>
      </c>
      <c r="B177">
        <v>135.596204088213</v>
      </c>
    </row>
    <row r="178" spans="1:2">
      <c r="A178">
        <v>173</v>
      </c>
      <c r="B178" t="s">
        <v>145</v>
      </c>
    </row>
    <row r="179" spans="1:2">
      <c r="A179">
        <v>174</v>
      </c>
      <c r="B179" t="s">
        <v>146</v>
      </c>
    </row>
    <row r="180" spans="1:2">
      <c r="A180">
        <v>175</v>
      </c>
      <c r="B180" t="s">
        <v>41</v>
      </c>
    </row>
    <row r="181" spans="1:2">
      <c r="A181">
        <v>176</v>
      </c>
      <c r="B181" t="s">
        <v>147</v>
      </c>
    </row>
    <row r="182" spans="1:2">
      <c r="A182">
        <v>177</v>
      </c>
      <c r="B182">
        <v>95.004298706499199</v>
      </c>
    </row>
    <row r="183" spans="1:2">
      <c r="A183">
        <v>178</v>
      </c>
      <c r="B183" t="s">
        <v>148</v>
      </c>
    </row>
    <row r="184" spans="1:2">
      <c r="A184">
        <v>179</v>
      </c>
      <c r="B184" t="s">
        <v>47</v>
      </c>
    </row>
    <row r="185" spans="1:2">
      <c r="A185">
        <v>180</v>
      </c>
      <c r="B185" t="s">
        <v>149</v>
      </c>
    </row>
    <row r="186" spans="1:2">
      <c r="A186">
        <v>181</v>
      </c>
      <c r="B186">
        <v>97.048096949964801</v>
      </c>
    </row>
    <row r="187" spans="1:2">
      <c r="A187">
        <v>182</v>
      </c>
      <c r="B187" t="s">
        <v>150</v>
      </c>
    </row>
    <row r="188" spans="1:2">
      <c r="A188">
        <v>183</v>
      </c>
      <c r="B188" t="s">
        <v>38</v>
      </c>
    </row>
    <row r="189" spans="1:2">
      <c r="A189">
        <v>184</v>
      </c>
      <c r="B189" t="s">
        <v>151</v>
      </c>
    </row>
    <row r="190" spans="1:2">
      <c r="A190">
        <v>185</v>
      </c>
      <c r="B190">
        <v>108.411076104709</v>
      </c>
    </row>
    <row r="191" spans="1:2">
      <c r="A191">
        <v>186</v>
      </c>
      <c r="B191" t="s">
        <v>152</v>
      </c>
    </row>
    <row r="192" spans="1:2">
      <c r="A192">
        <v>187</v>
      </c>
      <c r="B192" t="s">
        <v>153</v>
      </c>
    </row>
    <row r="193" spans="1:2">
      <c r="A193">
        <v>188</v>
      </c>
      <c r="B193" t="s">
        <v>38</v>
      </c>
    </row>
    <row r="194" spans="1:2">
      <c r="A194">
        <v>189</v>
      </c>
      <c r="B194" t="s">
        <v>154</v>
      </c>
    </row>
    <row r="195" spans="1:2">
      <c r="A195">
        <v>190</v>
      </c>
      <c r="B195">
        <v>104.479133783604</v>
      </c>
    </row>
    <row r="196" spans="1:2">
      <c r="A196">
        <v>191</v>
      </c>
      <c r="B196" t="s">
        <v>155</v>
      </c>
    </row>
    <row r="197" spans="1:2">
      <c r="A197">
        <v>192</v>
      </c>
      <c r="B197" t="s">
        <v>38</v>
      </c>
    </row>
    <row r="198" spans="1:2">
      <c r="A198">
        <v>193</v>
      </c>
      <c r="B198" t="s">
        <v>156</v>
      </c>
    </row>
    <row r="199" spans="1:2">
      <c r="A199">
        <v>194</v>
      </c>
      <c r="B199">
        <v>83.098441971903299</v>
      </c>
    </row>
    <row r="200" spans="1:2">
      <c r="A200">
        <v>195</v>
      </c>
      <c r="B200" t="s">
        <v>157</v>
      </c>
    </row>
    <row r="201" spans="1:2">
      <c r="A201">
        <v>196</v>
      </c>
      <c r="B201" t="s">
        <v>38</v>
      </c>
    </row>
    <row r="202" spans="1:2">
      <c r="A202">
        <v>197</v>
      </c>
      <c r="B202" t="s">
        <v>158</v>
      </c>
    </row>
    <row r="203" spans="1:2">
      <c r="A203">
        <v>198</v>
      </c>
      <c r="B203">
        <v>101.921343685029</v>
      </c>
    </row>
    <row r="204" spans="1:2">
      <c r="A204">
        <v>199</v>
      </c>
      <c r="B204" t="s">
        <v>159</v>
      </c>
    </row>
    <row r="205" spans="1:2">
      <c r="A205">
        <v>200</v>
      </c>
      <c r="B205" t="s">
        <v>160</v>
      </c>
    </row>
    <row r="206" spans="1:2">
      <c r="A206">
        <v>201</v>
      </c>
      <c r="B206" t="s">
        <v>48</v>
      </c>
    </row>
    <row r="207" spans="1:2">
      <c r="A207">
        <v>202</v>
      </c>
      <c r="B207" t="s">
        <v>161</v>
      </c>
    </row>
    <row r="208" spans="1:2">
      <c r="A208">
        <v>203</v>
      </c>
      <c r="B208">
        <v>90.414331790911405</v>
      </c>
    </row>
    <row r="209" spans="1:2">
      <c r="A209">
        <v>204</v>
      </c>
      <c r="B209" t="s">
        <v>162</v>
      </c>
    </row>
    <row r="210" spans="1:2">
      <c r="A210">
        <v>205</v>
      </c>
      <c r="B210" t="s">
        <v>48</v>
      </c>
    </row>
    <row r="211" spans="1:2">
      <c r="A211">
        <v>206</v>
      </c>
      <c r="B211" t="s">
        <v>163</v>
      </c>
    </row>
    <row r="212" spans="1:2">
      <c r="A212">
        <v>207</v>
      </c>
      <c r="B212">
        <v>122.72793732699201</v>
      </c>
    </row>
    <row r="213" spans="1:2">
      <c r="A213">
        <v>208</v>
      </c>
      <c r="B213" t="s">
        <v>164</v>
      </c>
    </row>
    <row r="214" spans="1:2">
      <c r="A214">
        <v>209</v>
      </c>
      <c r="B214" t="s">
        <v>41</v>
      </c>
    </row>
    <row r="215" spans="1:2">
      <c r="A215">
        <v>210</v>
      </c>
      <c r="B215" t="s">
        <v>165</v>
      </c>
    </row>
    <row r="216" spans="1:2">
      <c r="A216">
        <v>211</v>
      </c>
      <c r="B216">
        <v>93.618726100721105</v>
      </c>
    </row>
    <row r="217" spans="1:2">
      <c r="A217">
        <v>212</v>
      </c>
      <c r="B217" t="s">
        <v>166</v>
      </c>
    </row>
    <row r="218" spans="1:2">
      <c r="A218">
        <v>213</v>
      </c>
      <c r="B218" t="s">
        <v>167</v>
      </c>
    </row>
    <row r="219" spans="1:2">
      <c r="A219">
        <v>214</v>
      </c>
      <c r="B219" t="s">
        <v>47</v>
      </c>
    </row>
    <row r="220" spans="1:2">
      <c r="A220">
        <v>215</v>
      </c>
      <c r="B220" t="s">
        <v>137</v>
      </c>
    </row>
    <row r="221" spans="1:2">
      <c r="A221">
        <v>216</v>
      </c>
      <c r="B221">
        <v>121.341495113549</v>
      </c>
    </row>
    <row r="222" spans="1:2">
      <c r="A222">
        <v>217</v>
      </c>
      <c r="B222" t="s">
        <v>168</v>
      </c>
    </row>
    <row r="223" spans="1:2">
      <c r="A223">
        <v>218</v>
      </c>
      <c r="B223" t="s">
        <v>41</v>
      </c>
    </row>
    <row r="224" spans="1:2">
      <c r="A224">
        <v>219</v>
      </c>
      <c r="B224" t="s">
        <v>169</v>
      </c>
    </row>
    <row r="225" spans="1:2">
      <c r="A225">
        <v>220</v>
      </c>
      <c r="B225">
        <v>101.780533460431</v>
      </c>
    </row>
    <row r="226" spans="1:2">
      <c r="B226" t="s">
        <v>170</v>
      </c>
    </row>
    <row r="227" spans="1:2">
      <c r="B227" t="s">
        <v>38</v>
      </c>
    </row>
    <row r="228" spans="1:2">
      <c r="B228" t="s">
        <v>171</v>
      </c>
    </row>
    <row r="229" spans="1:2">
      <c r="B229">
        <v>105.065905171541</v>
      </c>
    </row>
    <row r="230" spans="1:2">
      <c r="B230" t="s">
        <v>172</v>
      </c>
    </row>
    <row r="231" spans="1:2">
      <c r="B231" t="s">
        <v>173</v>
      </c>
    </row>
    <row r="232" spans="1:2">
      <c r="B232" t="s">
        <v>38</v>
      </c>
    </row>
    <row r="233" spans="1:2">
      <c r="B233" t="s">
        <v>174</v>
      </c>
    </row>
    <row r="234" spans="1:2">
      <c r="B234">
        <v>132.58569521935701</v>
      </c>
    </row>
    <row r="235" spans="1:2">
      <c r="B235" t="s">
        <v>175</v>
      </c>
    </row>
    <row r="236" spans="1:2">
      <c r="B236" t="s">
        <v>45</v>
      </c>
    </row>
    <row r="237" spans="1:2">
      <c r="B237" t="s">
        <v>176</v>
      </c>
    </row>
    <row r="238" spans="1:2">
      <c r="B238">
        <v>100.858281985072</v>
      </c>
    </row>
    <row r="239" spans="1:2">
      <c r="B239" t="s">
        <v>177</v>
      </c>
    </row>
    <row r="240" spans="1:2">
      <c r="B240" t="s">
        <v>41</v>
      </c>
    </row>
    <row r="241" spans="2:2">
      <c r="B241" t="s">
        <v>178</v>
      </c>
    </row>
    <row r="242" spans="2:2">
      <c r="B242">
        <v>101.606326737551</v>
      </c>
    </row>
    <row r="243" spans="2:2">
      <c r="B243" t="s">
        <v>179</v>
      </c>
    </row>
    <row r="244" spans="2:2">
      <c r="B244" t="s">
        <v>180</v>
      </c>
    </row>
    <row r="245" spans="2:2">
      <c r="B245" t="s">
        <v>49</v>
      </c>
    </row>
    <row r="246" spans="2:2">
      <c r="B246" t="s">
        <v>181</v>
      </c>
    </row>
    <row r="247" spans="2:2">
      <c r="B247">
        <v>109.059583046041</v>
      </c>
    </row>
    <row r="248" spans="2:2">
      <c r="B248" t="s">
        <v>182</v>
      </c>
    </row>
    <row r="249" spans="2:2">
      <c r="B249" t="s">
        <v>48</v>
      </c>
    </row>
    <row r="250" spans="2:2">
      <c r="B250" t="s">
        <v>183</v>
      </c>
    </row>
    <row r="251" spans="2:2">
      <c r="B251">
        <v>122.196473822321</v>
      </c>
    </row>
    <row r="252" spans="2:2">
      <c r="B252" t="s">
        <v>184</v>
      </c>
    </row>
    <row r="253" spans="2:2">
      <c r="B253" t="s">
        <v>46</v>
      </c>
    </row>
    <row r="254" spans="2:2">
      <c r="B254" t="s">
        <v>185</v>
      </c>
    </row>
    <row r="255" spans="2:2">
      <c r="B255">
        <v>77.452613654009497</v>
      </c>
    </row>
    <row r="256" spans="2:2">
      <c r="B256" t="s">
        <v>186</v>
      </c>
    </row>
    <row r="257" spans="2:2">
      <c r="B257" t="s">
        <v>187</v>
      </c>
    </row>
    <row r="258" spans="2:2">
      <c r="B258" t="s">
        <v>41</v>
      </c>
    </row>
    <row r="259" spans="2:2">
      <c r="B259" t="s">
        <v>188</v>
      </c>
    </row>
    <row r="260" spans="2:2">
      <c r="B260">
        <v>121.80115765223201</v>
      </c>
    </row>
    <row r="261" spans="2:2">
      <c r="B261" t="s">
        <v>189</v>
      </c>
    </row>
    <row r="262" spans="2:2">
      <c r="B262" t="s">
        <v>48</v>
      </c>
    </row>
    <row r="263" spans="2:2">
      <c r="B263" t="s">
        <v>190</v>
      </c>
    </row>
    <row r="264" spans="2:2">
      <c r="B264">
        <v>102.403789503851</v>
      </c>
    </row>
    <row r="265" spans="2:2">
      <c r="B265" t="s">
        <v>191</v>
      </c>
    </row>
    <row r="266" spans="2:2">
      <c r="B266" t="s">
        <v>48</v>
      </c>
    </row>
    <row r="267" spans="2:2">
      <c r="B267" t="s">
        <v>192</v>
      </c>
    </row>
    <row r="268" spans="2:2">
      <c r="B268">
        <v>82.594981120576193</v>
      </c>
    </row>
    <row r="269" spans="2:2">
      <c r="B269" t="s">
        <v>193</v>
      </c>
    </row>
    <row r="270" spans="2:2">
      <c r="B270" t="s">
        <v>194</v>
      </c>
    </row>
    <row r="271" spans="2:2">
      <c r="B271" t="s">
        <v>48</v>
      </c>
    </row>
    <row r="272" spans="2:2">
      <c r="B272" t="s">
        <v>195</v>
      </c>
    </row>
    <row r="273" spans="2:2">
      <c r="B273">
        <v>164.87986404495601</v>
      </c>
    </row>
    <row r="274" spans="2:2">
      <c r="B274" t="s">
        <v>196</v>
      </c>
    </row>
    <row r="275" spans="2:2">
      <c r="B275" t="s">
        <v>38</v>
      </c>
    </row>
    <row r="276" spans="2:2">
      <c r="B276" t="s">
        <v>197</v>
      </c>
    </row>
    <row r="277" spans="2:2">
      <c r="B277">
        <v>111.189691319006</v>
      </c>
    </row>
    <row r="278" spans="2:2">
      <c r="B278" t="s">
        <v>198</v>
      </c>
    </row>
    <row r="279" spans="2:2">
      <c r="B279" t="s">
        <v>38</v>
      </c>
    </row>
    <row r="280" spans="2:2">
      <c r="B280" t="s">
        <v>199</v>
      </c>
    </row>
    <row r="281" spans="2:2">
      <c r="B281">
        <v>99.401228195780305</v>
      </c>
    </row>
    <row r="282" spans="2:2">
      <c r="B282" t="s">
        <v>200</v>
      </c>
    </row>
    <row r="283" spans="2:2">
      <c r="B283" t="s">
        <v>201</v>
      </c>
    </row>
    <row r="284" spans="2:2">
      <c r="B284" t="s">
        <v>38</v>
      </c>
    </row>
    <row r="285" spans="2:2">
      <c r="B285" t="s">
        <v>202</v>
      </c>
    </row>
    <row r="286" spans="2:2">
      <c r="B286">
        <v>104.77546465089</v>
      </c>
    </row>
    <row r="287" spans="2:2">
      <c r="B287" t="s">
        <v>203</v>
      </c>
    </row>
    <row r="288" spans="2:2">
      <c r="B288" t="s">
        <v>44</v>
      </c>
    </row>
    <row r="289" spans="2:2">
      <c r="B289" t="s">
        <v>204</v>
      </c>
    </row>
    <row r="290" spans="2:2">
      <c r="B290">
        <v>120.340332998416</v>
      </c>
    </row>
    <row r="291" spans="2:2">
      <c r="B291" t="s">
        <v>205</v>
      </c>
    </row>
    <row r="292" spans="2:2">
      <c r="B292" t="s">
        <v>39</v>
      </c>
    </row>
    <row r="293" spans="2:2">
      <c r="B293" t="s">
        <v>206</v>
      </c>
    </row>
    <row r="294" spans="2:2">
      <c r="B294">
        <v>103.156802942263</v>
      </c>
    </row>
    <row r="295" spans="2:2">
      <c r="B295" t="s">
        <v>207</v>
      </c>
    </row>
    <row r="296" spans="2:2">
      <c r="B296" t="s">
        <v>208</v>
      </c>
    </row>
    <row r="297" spans="2:2">
      <c r="B297" t="s">
        <v>45</v>
      </c>
    </row>
    <row r="298" spans="2:2">
      <c r="B298" t="s">
        <v>209</v>
      </c>
    </row>
    <row r="299" spans="2:2">
      <c r="B299">
        <v>94.236777750644407</v>
      </c>
    </row>
    <row r="300" spans="2:2">
      <c r="B300" t="s">
        <v>210</v>
      </c>
    </row>
    <row r="301" spans="2:2">
      <c r="B301" t="s">
        <v>46</v>
      </c>
    </row>
    <row r="302" spans="2:2">
      <c r="B302" t="s">
        <v>211</v>
      </c>
    </row>
    <row r="303" spans="2:2">
      <c r="B303">
        <v>97.732258166432999</v>
      </c>
    </row>
    <row r="304" spans="2:2">
      <c r="B304" t="s">
        <v>212</v>
      </c>
    </row>
    <row r="305" spans="2:2">
      <c r="B305" t="s">
        <v>38</v>
      </c>
    </row>
    <row r="306" spans="2:2">
      <c r="B306" t="s">
        <v>213</v>
      </c>
    </row>
    <row r="307" spans="2:2">
      <c r="B307">
        <v>109.826095332759</v>
      </c>
    </row>
    <row r="308" spans="2:2">
      <c r="B308" t="s">
        <v>214</v>
      </c>
    </row>
    <row r="309" spans="2:2">
      <c r="B309" t="s">
        <v>215</v>
      </c>
    </row>
    <row r="310" spans="2:2">
      <c r="B310" t="s">
        <v>48</v>
      </c>
    </row>
    <row r="311" spans="2:2">
      <c r="B311" t="s">
        <v>216</v>
      </c>
    </row>
    <row r="312" spans="2:2">
      <c r="B312">
        <v>118.337812158993</v>
      </c>
    </row>
    <row r="313" spans="2:2">
      <c r="B313" t="s">
        <v>217</v>
      </c>
    </row>
    <row r="314" spans="2:2">
      <c r="B314" t="s">
        <v>48</v>
      </c>
    </row>
    <row r="315" spans="2:2">
      <c r="B315" t="s">
        <v>218</v>
      </c>
    </row>
    <row r="316" spans="2:2">
      <c r="B316">
        <v>99.418928908936394</v>
      </c>
    </row>
    <row r="317" spans="2:2">
      <c r="B317" t="s">
        <v>219</v>
      </c>
    </row>
    <row r="318" spans="2:2">
      <c r="B318" t="s">
        <v>45</v>
      </c>
    </row>
    <row r="319" spans="2:2">
      <c r="B319" t="s">
        <v>220</v>
      </c>
    </row>
    <row r="320" spans="2:2">
      <c r="B320">
        <v>101.363152968685</v>
      </c>
    </row>
    <row r="321" spans="2:2">
      <c r="B321" t="s">
        <v>221</v>
      </c>
    </row>
    <row r="322" spans="2:2">
      <c r="B322" t="s">
        <v>222</v>
      </c>
    </row>
    <row r="323" spans="2:2">
      <c r="B323" t="s">
        <v>47</v>
      </c>
    </row>
    <row r="324" spans="2:2">
      <c r="B324" t="s">
        <v>223</v>
      </c>
    </row>
    <row r="325" spans="2:2">
      <c r="B325">
        <v>162.80427065394201</v>
      </c>
    </row>
    <row r="326" spans="2:2">
      <c r="B326" t="s">
        <v>224</v>
      </c>
    </row>
    <row r="327" spans="2:2">
      <c r="B327" t="s">
        <v>38</v>
      </c>
    </row>
    <row r="328" spans="2:2">
      <c r="B328" t="s">
        <v>225</v>
      </c>
    </row>
    <row r="329" spans="2:2">
      <c r="B329">
        <v>79.266990292293499</v>
      </c>
    </row>
    <row r="330" spans="2:2">
      <c r="B330" t="s">
        <v>226</v>
      </c>
    </row>
    <row r="331" spans="2:2">
      <c r="B331" t="s">
        <v>38</v>
      </c>
    </row>
    <row r="332" spans="2:2">
      <c r="B332" t="s">
        <v>227</v>
      </c>
    </row>
    <row r="333" spans="2:2">
      <c r="B333">
        <v>127.748974459528</v>
      </c>
    </row>
    <row r="334" spans="2:2">
      <c r="B334" t="s">
        <v>228</v>
      </c>
    </row>
    <row r="335" spans="2:2">
      <c r="B335" t="s">
        <v>229</v>
      </c>
    </row>
    <row r="336" spans="2:2">
      <c r="B336" t="s">
        <v>38</v>
      </c>
    </row>
    <row r="337" spans="2:2">
      <c r="B337" t="s">
        <v>230</v>
      </c>
    </row>
    <row r="338" spans="2:2">
      <c r="B338">
        <v>93.166664106142903</v>
      </c>
    </row>
    <row r="339" spans="2:2">
      <c r="B339" t="s">
        <v>231</v>
      </c>
    </row>
    <row r="340" spans="2:2">
      <c r="B340" t="s">
        <v>38</v>
      </c>
    </row>
    <row r="341" spans="2:2">
      <c r="B341" t="s">
        <v>232</v>
      </c>
    </row>
    <row r="342" spans="2:2">
      <c r="B342">
        <v>155.24416608618799</v>
      </c>
    </row>
    <row r="343" spans="2:2">
      <c r="B343" t="s">
        <v>233</v>
      </c>
    </row>
    <row r="344" spans="2:2">
      <c r="B344" t="s">
        <v>48</v>
      </c>
    </row>
    <row r="345" spans="2:2">
      <c r="B345" t="s">
        <v>234</v>
      </c>
    </row>
    <row r="346" spans="2:2">
      <c r="B346">
        <v>121.155845857383</v>
      </c>
    </row>
    <row r="347" spans="2:2">
      <c r="B347" t="s">
        <v>235</v>
      </c>
    </row>
    <row r="348" spans="2:2">
      <c r="B348" t="s">
        <v>236</v>
      </c>
    </row>
    <row r="349" spans="2:2">
      <c r="B349" t="s">
        <v>41</v>
      </c>
    </row>
    <row r="350" spans="2:2">
      <c r="B350" t="s">
        <v>237</v>
      </c>
    </row>
    <row r="351" spans="2:2">
      <c r="B351">
        <v>112.734734368874</v>
      </c>
    </row>
    <row r="352" spans="2:2">
      <c r="B352" t="s">
        <v>238</v>
      </c>
    </row>
    <row r="353" spans="2:2">
      <c r="B353" t="s">
        <v>49</v>
      </c>
    </row>
    <row r="354" spans="2:2">
      <c r="B354" t="s">
        <v>239</v>
      </c>
    </row>
    <row r="355" spans="2:2">
      <c r="B355">
        <v>114.97562197915801</v>
      </c>
    </row>
    <row r="356" spans="2:2">
      <c r="B356" t="s">
        <v>240</v>
      </c>
    </row>
    <row r="357" spans="2:2">
      <c r="B357" t="s">
        <v>41</v>
      </c>
    </row>
    <row r="358" spans="2:2">
      <c r="B358" t="s">
        <v>241</v>
      </c>
    </row>
    <row r="359" spans="2:2">
      <c r="B359">
        <v>133.09535973441001</v>
      </c>
    </row>
    <row r="360" spans="2:2">
      <c r="B360" t="s">
        <v>242</v>
      </c>
    </row>
    <row r="361" spans="2:2">
      <c r="B361" t="s">
        <v>243</v>
      </c>
    </row>
    <row r="362" spans="2:2">
      <c r="B362" t="s">
        <v>41</v>
      </c>
    </row>
    <row r="363" spans="2:2">
      <c r="B363" t="s">
        <v>244</v>
      </c>
    </row>
    <row r="364" spans="2:2">
      <c r="B364">
        <v>96.059974320001302</v>
      </c>
    </row>
    <row r="365" spans="2:2">
      <c r="B365" t="s">
        <v>245</v>
      </c>
    </row>
    <row r="366" spans="2:2">
      <c r="B366" t="s">
        <v>41</v>
      </c>
    </row>
    <row r="367" spans="2:2">
      <c r="B367" t="s">
        <v>246</v>
      </c>
    </row>
    <row r="368" spans="2:2">
      <c r="B368">
        <v>107.184882566814</v>
      </c>
    </row>
    <row r="369" spans="2:2">
      <c r="B369" t="s">
        <v>247</v>
      </c>
    </row>
    <row r="370" spans="2:2">
      <c r="B370" t="s">
        <v>38</v>
      </c>
    </row>
    <row r="371" spans="2:2">
      <c r="B371" t="s">
        <v>248</v>
      </c>
    </row>
    <row r="372" spans="2:2">
      <c r="B372">
        <v>110.248061074898</v>
      </c>
    </row>
    <row r="373" spans="2:2">
      <c r="B373" t="s">
        <v>249</v>
      </c>
    </row>
    <row r="374" spans="2:2">
      <c r="B374" t="s">
        <v>250</v>
      </c>
    </row>
    <row r="375" spans="2:2">
      <c r="B375" t="s">
        <v>38</v>
      </c>
    </row>
    <row r="376" spans="2:2">
      <c r="B376" t="s">
        <v>251</v>
      </c>
    </row>
    <row r="377" spans="2:2">
      <c r="B377">
        <v>123.03190194788201</v>
      </c>
    </row>
    <row r="378" spans="2:2">
      <c r="B378" t="s">
        <v>252</v>
      </c>
    </row>
    <row r="379" spans="2:2">
      <c r="B379" t="s">
        <v>48</v>
      </c>
    </row>
    <row r="380" spans="2:2">
      <c r="B380" t="s">
        <v>253</v>
      </c>
    </row>
    <row r="381" spans="2:2">
      <c r="B381">
        <v>113.567418650531</v>
      </c>
    </row>
    <row r="382" spans="2:2">
      <c r="B382" t="s">
        <v>254</v>
      </c>
    </row>
    <row r="383" spans="2:2">
      <c r="B383" t="s">
        <v>38</v>
      </c>
    </row>
    <row r="384" spans="2:2">
      <c r="B384" t="s">
        <v>241</v>
      </c>
    </row>
    <row r="385" spans="2:2">
      <c r="B385">
        <v>105.15480857768399</v>
      </c>
    </row>
    <row r="386" spans="2:2">
      <c r="B386" t="s">
        <v>255</v>
      </c>
    </row>
    <row r="387" spans="2:2">
      <c r="B387" t="s">
        <v>256</v>
      </c>
    </row>
    <row r="388" spans="2:2">
      <c r="B388" t="s">
        <v>38</v>
      </c>
    </row>
    <row r="389" spans="2:2">
      <c r="B389" t="s">
        <v>257</v>
      </c>
    </row>
    <row r="390" spans="2:2">
      <c r="B390">
        <v>126.20656858669101</v>
      </c>
    </row>
    <row r="391" spans="2:2">
      <c r="B391" t="s">
        <v>258</v>
      </c>
    </row>
    <row r="392" spans="2:2">
      <c r="B392" t="s">
        <v>38</v>
      </c>
    </row>
    <row r="393" spans="2:2">
      <c r="B393" t="s">
        <v>259</v>
      </c>
    </row>
    <row r="394" spans="2:2">
      <c r="B394">
        <v>109.57089427655499</v>
      </c>
    </row>
    <row r="395" spans="2:2">
      <c r="B395" t="s">
        <v>260</v>
      </c>
    </row>
    <row r="396" spans="2:2">
      <c r="B396" t="s">
        <v>48</v>
      </c>
    </row>
    <row r="397" spans="2:2">
      <c r="B397" t="s">
        <v>261</v>
      </c>
    </row>
    <row r="398" spans="2:2">
      <c r="B398">
        <v>83.338487015618895</v>
      </c>
    </row>
    <row r="399" spans="2:2">
      <c r="B399" t="s">
        <v>262</v>
      </c>
    </row>
    <row r="400" spans="2:2">
      <c r="B400" t="s">
        <v>263</v>
      </c>
    </row>
    <row r="401" spans="2:2">
      <c r="B401" t="s">
        <v>39</v>
      </c>
    </row>
    <row r="402" spans="2:2">
      <c r="B402" t="s">
        <v>264</v>
      </c>
    </row>
    <row r="403" spans="2:2">
      <c r="B403">
        <v>119.068706625392</v>
      </c>
    </row>
    <row r="404" spans="2:2">
      <c r="B404" t="s">
        <v>265</v>
      </c>
    </row>
    <row r="405" spans="2:2">
      <c r="B405" t="s">
        <v>49</v>
      </c>
    </row>
    <row r="406" spans="2:2">
      <c r="B406" t="s">
        <v>266</v>
      </c>
    </row>
    <row r="407" spans="2:2">
      <c r="B407">
        <v>116.00470065305799</v>
      </c>
    </row>
    <row r="408" spans="2:2">
      <c r="B408" t="s">
        <v>267</v>
      </c>
    </row>
    <row r="409" spans="2:2">
      <c r="B409" t="s">
        <v>48</v>
      </c>
    </row>
    <row r="410" spans="2:2">
      <c r="B410" t="s">
        <v>268</v>
      </c>
    </row>
    <row r="411" spans="2:2">
      <c r="B411">
        <v>105.70646004296999</v>
      </c>
    </row>
    <row r="412" spans="2:2">
      <c r="B412" t="s">
        <v>269</v>
      </c>
    </row>
    <row r="413" spans="2:2">
      <c r="B413" t="s">
        <v>270</v>
      </c>
    </row>
    <row r="414" spans="2:2">
      <c r="B414" t="s">
        <v>40</v>
      </c>
    </row>
    <row r="415" spans="2:2">
      <c r="B415" t="s">
        <v>271</v>
      </c>
    </row>
    <row r="416" spans="2:2">
      <c r="B416">
        <v>125.628139295582</v>
      </c>
    </row>
    <row r="417" spans="2:2">
      <c r="B417" t="s">
        <v>272</v>
      </c>
    </row>
    <row r="418" spans="2:2">
      <c r="B418" t="s">
        <v>51</v>
      </c>
    </row>
    <row r="419" spans="2:2">
      <c r="B419" t="s">
        <v>273</v>
      </c>
    </row>
    <row r="420" spans="2:2">
      <c r="B420">
        <v>111.166595188141</v>
      </c>
    </row>
    <row r="421" spans="2:2">
      <c r="B421" t="s">
        <v>274</v>
      </c>
    </row>
    <row r="422" spans="2:2">
      <c r="B422" t="s">
        <v>38</v>
      </c>
    </row>
    <row r="423" spans="2:2">
      <c r="B423" t="s">
        <v>257</v>
      </c>
    </row>
    <row r="424" spans="2:2">
      <c r="B424">
        <v>122.074740604198</v>
      </c>
    </row>
    <row r="425" spans="2:2">
      <c r="B425" t="s">
        <v>275</v>
      </c>
    </row>
    <row r="426" spans="2:2">
      <c r="B426" t="s">
        <v>276</v>
      </c>
    </row>
    <row r="427" spans="2:2">
      <c r="B427" t="s">
        <v>38</v>
      </c>
    </row>
    <row r="428" spans="2:2">
      <c r="B428" t="s">
        <v>277</v>
      </c>
    </row>
    <row r="429" spans="2:2">
      <c r="B429">
        <v>129.803474697382</v>
      </c>
    </row>
    <row r="430" spans="2:2">
      <c r="B430" t="s">
        <v>278</v>
      </c>
    </row>
    <row r="431" spans="2:2">
      <c r="B431" t="s">
        <v>39</v>
      </c>
    </row>
    <row r="432" spans="2:2">
      <c r="B432" t="s">
        <v>279</v>
      </c>
    </row>
    <row r="433" spans="2:2">
      <c r="B433">
        <v>151.68848270578201</v>
      </c>
    </row>
    <row r="434" spans="2:2">
      <c r="B434" t="s">
        <v>280</v>
      </c>
    </row>
    <row r="435" spans="2:2">
      <c r="B435" t="s">
        <v>41</v>
      </c>
    </row>
    <row r="436" spans="2:2">
      <c r="B436" t="s">
        <v>281</v>
      </c>
    </row>
    <row r="437" spans="2:2">
      <c r="B437">
        <v>87.972454365662799</v>
      </c>
    </row>
    <row r="438" spans="2:2">
      <c r="B438" t="s">
        <v>282</v>
      </c>
    </row>
    <row r="439" spans="2:2">
      <c r="B439" t="s">
        <v>283</v>
      </c>
    </row>
    <row r="440" spans="2:2">
      <c r="B440" t="s">
        <v>38</v>
      </c>
    </row>
    <row r="441" spans="2:2">
      <c r="B441" t="s">
        <v>284</v>
      </c>
    </row>
    <row r="442" spans="2:2">
      <c r="B442">
        <v>162.62422972358999</v>
      </c>
    </row>
    <row r="443" spans="2:2">
      <c r="B443" t="s">
        <v>285</v>
      </c>
    </row>
    <row r="444" spans="2:2">
      <c r="B444" t="s">
        <v>44</v>
      </c>
    </row>
    <row r="445" spans="2:2">
      <c r="B445" t="s">
        <v>286</v>
      </c>
    </row>
    <row r="446" spans="2:2">
      <c r="B446">
        <v>112.083612371461</v>
      </c>
    </row>
    <row r="447" spans="2:2">
      <c r="B447" t="s">
        <v>287</v>
      </c>
    </row>
    <row r="448" spans="2:2">
      <c r="B448" t="s">
        <v>45</v>
      </c>
    </row>
    <row r="449" spans="2:2">
      <c r="B449" t="s">
        <v>288</v>
      </c>
    </row>
    <row r="450" spans="2:2">
      <c r="B450">
        <v>105.63393005091901</v>
      </c>
    </row>
    <row r="451" spans="2:2">
      <c r="B451" t="s">
        <v>289</v>
      </c>
    </row>
    <row r="452" spans="2:2">
      <c r="B452" t="s">
        <v>290</v>
      </c>
    </row>
    <row r="453" spans="2:2">
      <c r="B453" t="s">
        <v>38</v>
      </c>
    </row>
    <row r="454" spans="2:2">
      <c r="B454" t="s">
        <v>232</v>
      </c>
    </row>
    <row r="455" spans="2:2">
      <c r="B455">
        <v>152.576204212839</v>
      </c>
    </row>
    <row r="456" spans="2:2">
      <c r="B456" t="s">
        <v>291</v>
      </c>
    </row>
    <row r="457" spans="2:2">
      <c r="B457" t="s">
        <v>38</v>
      </c>
    </row>
    <row r="458" spans="2:2">
      <c r="B458" t="s">
        <v>292</v>
      </c>
    </row>
    <row r="459" spans="2:2">
      <c r="B459">
        <v>113.451718276157</v>
      </c>
    </row>
    <row r="460" spans="2:2">
      <c r="B460" t="s">
        <v>293</v>
      </c>
    </row>
    <row r="461" spans="2:2">
      <c r="B461" t="s">
        <v>48</v>
      </c>
    </row>
    <row r="462" spans="2:2">
      <c r="B462" t="s">
        <v>294</v>
      </c>
    </row>
    <row r="463" spans="2:2">
      <c r="B463">
        <v>144.82602690029901</v>
      </c>
    </row>
    <row r="464" spans="2:2">
      <c r="B464" t="s">
        <v>295</v>
      </c>
    </row>
    <row r="465" spans="2:2">
      <c r="B465" t="s">
        <v>296</v>
      </c>
    </row>
    <row r="466" spans="2:2">
      <c r="B466" t="s">
        <v>38</v>
      </c>
    </row>
    <row r="467" spans="2:2">
      <c r="B467" t="s">
        <v>297</v>
      </c>
    </row>
    <row r="468" spans="2:2">
      <c r="B468">
        <v>87.191662243475307</v>
      </c>
    </row>
    <row r="469" spans="2:2">
      <c r="B469" t="s">
        <v>298</v>
      </c>
    </row>
    <row r="470" spans="2:2">
      <c r="B470" t="s">
        <v>42</v>
      </c>
    </row>
    <row r="471" spans="2:2">
      <c r="B471" t="s">
        <v>299</v>
      </c>
    </row>
    <row r="472" spans="2:2">
      <c r="B472">
        <v>107.463850747995</v>
      </c>
    </row>
    <row r="473" spans="2:2">
      <c r="B473" t="s">
        <v>300</v>
      </c>
    </row>
    <row r="474" spans="2:2">
      <c r="B474" t="s">
        <v>38</v>
      </c>
    </row>
    <row r="475" spans="2:2">
      <c r="B475" t="s">
        <v>301</v>
      </c>
    </row>
    <row r="476" spans="2:2">
      <c r="B476">
        <v>105.22552023503501</v>
      </c>
    </row>
    <row r="477" spans="2:2">
      <c r="B477" t="s">
        <v>302</v>
      </c>
    </row>
    <row r="478" spans="2:2">
      <c r="B478" t="s">
        <v>303</v>
      </c>
    </row>
    <row r="479" spans="2:2">
      <c r="B479" t="s">
        <v>39</v>
      </c>
    </row>
    <row r="480" spans="2:2">
      <c r="B480" t="s">
        <v>304</v>
      </c>
    </row>
    <row r="481" spans="2:2">
      <c r="B481">
        <v>106.283830910221</v>
      </c>
    </row>
    <row r="482" spans="2:2">
      <c r="B482" t="s">
        <v>305</v>
      </c>
    </row>
    <row r="483" spans="2:2">
      <c r="B483" t="s">
        <v>48</v>
      </c>
    </row>
    <row r="484" spans="2:2">
      <c r="B484" t="s">
        <v>306</v>
      </c>
    </row>
    <row r="485" spans="2:2">
      <c r="B485">
        <v>96.124688221057198</v>
      </c>
    </row>
    <row r="486" spans="2:2">
      <c r="B486" t="s">
        <v>307</v>
      </c>
    </row>
    <row r="487" spans="2:2">
      <c r="B487" t="s">
        <v>48</v>
      </c>
    </row>
    <row r="488" spans="2:2">
      <c r="B488" t="s">
        <v>308</v>
      </c>
    </row>
    <row r="489" spans="2:2">
      <c r="B489">
        <v>118.60423356206</v>
      </c>
    </row>
    <row r="490" spans="2:2">
      <c r="B490" t="s">
        <v>309</v>
      </c>
    </row>
    <row r="491" spans="2:2">
      <c r="B491" t="s">
        <v>310</v>
      </c>
    </row>
    <row r="492" spans="2:2">
      <c r="B492" t="s">
        <v>47</v>
      </c>
    </row>
    <row r="493" spans="2:2">
      <c r="B493" t="s">
        <v>311</v>
      </c>
    </row>
    <row r="494" spans="2:2">
      <c r="B494">
        <v>153.628120403184</v>
      </c>
    </row>
    <row r="495" spans="2:2">
      <c r="B495" t="s">
        <v>312</v>
      </c>
    </row>
    <row r="496" spans="2:2">
      <c r="B496" t="s">
        <v>47</v>
      </c>
    </row>
    <row r="497" spans="2:2">
      <c r="B497" t="s">
        <v>313</v>
      </c>
    </row>
    <row r="498" spans="2:2">
      <c r="B498">
        <v>122.818598630897</v>
      </c>
    </row>
    <row r="499" spans="2:2">
      <c r="B499" t="s">
        <v>314</v>
      </c>
    </row>
    <row r="500" spans="2:2">
      <c r="B500" t="s">
        <v>52</v>
      </c>
    </row>
    <row r="501" spans="2:2">
      <c r="B501" t="s">
        <v>301</v>
      </c>
    </row>
    <row r="502" spans="2:2">
      <c r="B502">
        <v>92.139818564271096</v>
      </c>
    </row>
    <row r="503" spans="2:2">
      <c r="B503" t="s">
        <v>315</v>
      </c>
    </row>
    <row r="504" spans="2:2">
      <c r="B504" t="s">
        <v>316</v>
      </c>
    </row>
    <row r="505" spans="2:2">
      <c r="B505" t="s">
        <v>39</v>
      </c>
    </row>
    <row r="506" spans="2:2">
      <c r="B506" t="s">
        <v>317</v>
      </c>
    </row>
    <row r="507" spans="2:2">
      <c r="B507">
        <v>106.259891426518</v>
      </c>
    </row>
    <row r="508" spans="2:2">
      <c r="B508" t="s">
        <v>318</v>
      </c>
    </row>
    <row r="509" spans="2:2">
      <c r="B509" t="s">
        <v>48</v>
      </c>
    </row>
    <row r="510" spans="2:2">
      <c r="B510" t="s">
        <v>319</v>
      </c>
    </row>
    <row r="511" spans="2:2">
      <c r="B511">
        <v>90.655734382189095</v>
      </c>
    </row>
    <row r="512" spans="2:2">
      <c r="B512" t="s">
        <v>320</v>
      </c>
    </row>
    <row r="513" spans="2:2">
      <c r="B513" t="s">
        <v>48</v>
      </c>
    </row>
    <row r="514" spans="2:2">
      <c r="B514" t="s">
        <v>321</v>
      </c>
    </row>
    <row r="515" spans="2:2">
      <c r="B515">
        <v>97.765094403145696</v>
      </c>
    </row>
    <row r="516" spans="2:2">
      <c r="B516" t="s">
        <v>322</v>
      </c>
    </row>
    <row r="517" spans="2:2">
      <c r="B517" t="s">
        <v>323</v>
      </c>
    </row>
    <row r="518" spans="2:2">
      <c r="B518" t="s">
        <v>45</v>
      </c>
    </row>
    <row r="519" spans="2:2">
      <c r="B519" t="s">
        <v>324</v>
      </c>
    </row>
    <row r="520" spans="2:2">
      <c r="B520">
        <v>129.91170469001901</v>
      </c>
    </row>
    <row r="521" spans="2:2">
      <c r="B521" t="s">
        <v>325</v>
      </c>
    </row>
    <row r="522" spans="2:2">
      <c r="B522" t="s">
        <v>38</v>
      </c>
    </row>
    <row r="523" spans="2:2">
      <c r="B523" t="s">
        <v>326</v>
      </c>
    </row>
    <row r="524" spans="2:2">
      <c r="B524">
        <v>87.842980202065704</v>
      </c>
    </row>
    <row r="525" spans="2:2">
      <c r="B525" t="s">
        <v>327</v>
      </c>
    </row>
    <row r="526" spans="2:2">
      <c r="B526" t="s">
        <v>39</v>
      </c>
    </row>
    <row r="527" spans="2:2">
      <c r="B527" t="s">
        <v>328</v>
      </c>
    </row>
    <row r="528" spans="2:2">
      <c r="B528">
        <v>113.91815453989599</v>
      </c>
    </row>
    <row r="529" spans="2:2">
      <c r="B529" t="s">
        <v>329</v>
      </c>
    </row>
    <row r="530" spans="2:2">
      <c r="B530" t="s">
        <v>330</v>
      </c>
    </row>
    <row r="531" spans="2:2">
      <c r="B531" t="s">
        <v>48</v>
      </c>
    </row>
    <row r="532" spans="2:2">
      <c r="B532" t="s">
        <v>331</v>
      </c>
    </row>
    <row r="533" spans="2:2">
      <c r="B533">
        <v>103.083100852633</v>
      </c>
    </row>
    <row r="534" spans="2:2">
      <c r="B534" t="s">
        <v>332</v>
      </c>
    </row>
    <row r="535" spans="2:2">
      <c r="B535" t="s">
        <v>40</v>
      </c>
    </row>
    <row r="536" spans="2:2">
      <c r="B536" t="s">
        <v>333</v>
      </c>
    </row>
    <row r="537" spans="2:2">
      <c r="B537">
        <v>92.331932408613397</v>
      </c>
    </row>
    <row r="538" spans="2:2">
      <c r="B538" t="s">
        <v>334</v>
      </c>
    </row>
    <row r="539" spans="2:2">
      <c r="B539" t="s">
        <v>45</v>
      </c>
    </row>
    <row r="540" spans="2:2">
      <c r="B540" t="s">
        <v>335</v>
      </c>
    </row>
    <row r="541" spans="2:2">
      <c r="B541">
        <v>79.764952883128203</v>
      </c>
    </row>
    <row r="542" spans="2:2">
      <c r="B542" t="s">
        <v>336</v>
      </c>
    </row>
    <row r="543" spans="2:2">
      <c r="B543" t="s">
        <v>337</v>
      </c>
    </row>
    <row r="544" spans="2:2">
      <c r="B544" t="s">
        <v>48</v>
      </c>
    </row>
    <row r="545" spans="2:2">
      <c r="B545" t="s">
        <v>338</v>
      </c>
    </row>
    <row r="546" spans="2:2">
      <c r="B546">
        <v>109.11369976821599</v>
      </c>
    </row>
    <row r="547" spans="2:2">
      <c r="B547" t="s">
        <v>339</v>
      </c>
    </row>
    <row r="548" spans="2:2">
      <c r="B548" t="s">
        <v>48</v>
      </c>
    </row>
    <row r="549" spans="2:2">
      <c r="B549" t="s">
        <v>340</v>
      </c>
    </row>
    <row r="550" spans="2:2">
      <c r="B550">
        <v>109.559070805058</v>
      </c>
    </row>
    <row r="551" spans="2:2">
      <c r="B551" t="s">
        <v>341</v>
      </c>
    </row>
    <row r="552" spans="2:2">
      <c r="B552" t="s">
        <v>48</v>
      </c>
    </row>
    <row r="553" spans="2:2">
      <c r="B553" t="s">
        <v>342</v>
      </c>
    </row>
    <row r="554" spans="2:2">
      <c r="B554">
        <v>97.031558778110494</v>
      </c>
    </row>
    <row r="555" spans="2:2">
      <c r="B555" t="s">
        <v>343</v>
      </c>
    </row>
    <row r="556" spans="2:2">
      <c r="B556" t="s">
        <v>344</v>
      </c>
    </row>
    <row r="557" spans="2:2">
      <c r="B557" t="s">
        <v>47</v>
      </c>
    </row>
    <row r="558" spans="2:2">
      <c r="B558" t="s">
        <v>345</v>
      </c>
    </row>
    <row r="559" spans="2:2">
      <c r="B559">
        <v>87.486686543253697</v>
      </c>
    </row>
    <row r="560" spans="2:2">
      <c r="B560" t="s">
        <v>346</v>
      </c>
    </row>
    <row r="561" spans="2:2">
      <c r="B561" t="s">
        <v>38</v>
      </c>
    </row>
    <row r="562" spans="2:2">
      <c r="B562" t="s">
        <v>347</v>
      </c>
    </row>
    <row r="563" spans="2:2">
      <c r="B563">
        <v>110.629147599768</v>
      </c>
    </row>
    <row r="564" spans="2:2">
      <c r="B564" t="s">
        <v>348</v>
      </c>
    </row>
    <row r="565" spans="2:2">
      <c r="B565" t="s">
        <v>48</v>
      </c>
    </row>
    <row r="566" spans="2:2">
      <c r="B566" t="s">
        <v>349</v>
      </c>
    </row>
    <row r="567" spans="2:2">
      <c r="B567">
        <v>158.654205840472</v>
      </c>
    </row>
    <row r="568" spans="2:2">
      <c r="B568" t="s">
        <v>350</v>
      </c>
    </row>
    <row r="569" spans="2:2">
      <c r="B569" t="s">
        <v>351</v>
      </c>
    </row>
    <row r="570" spans="2:2">
      <c r="B570" t="s">
        <v>38</v>
      </c>
    </row>
    <row r="571" spans="2:2">
      <c r="B571" t="s">
        <v>352</v>
      </c>
    </row>
    <row r="572" spans="2:2">
      <c r="B572">
        <v>83.7457605660138</v>
      </c>
    </row>
    <row r="573" spans="2:2">
      <c r="B573" t="s">
        <v>353</v>
      </c>
    </row>
    <row r="574" spans="2:2">
      <c r="B574" t="s">
        <v>39</v>
      </c>
    </row>
    <row r="575" spans="2:2">
      <c r="B575" t="s">
        <v>354</v>
      </c>
    </row>
    <row r="576" spans="2:2">
      <c r="B576">
        <v>101.78945665029499</v>
      </c>
    </row>
    <row r="577" spans="2:2">
      <c r="B577" t="s">
        <v>355</v>
      </c>
    </row>
    <row r="578" spans="2:2">
      <c r="B578" t="s">
        <v>38</v>
      </c>
    </row>
    <row r="579" spans="2:2">
      <c r="B579" t="s">
        <v>356</v>
      </c>
    </row>
    <row r="580" spans="2:2">
      <c r="B580">
        <v>112.05754968657899</v>
      </c>
    </row>
    <row r="581" spans="2:2">
      <c r="B581" t="s">
        <v>357</v>
      </c>
    </row>
    <row r="582" spans="2:2">
      <c r="B582" t="s">
        <v>358</v>
      </c>
    </row>
    <row r="583" spans="2:2">
      <c r="B583" t="s">
        <v>41</v>
      </c>
    </row>
    <row r="584" spans="2:2">
      <c r="B584" t="s">
        <v>359</v>
      </c>
    </row>
    <row r="585" spans="2:2">
      <c r="B585">
        <v>109.285943999279</v>
      </c>
    </row>
    <row r="586" spans="2:2">
      <c r="B586" t="s">
        <v>360</v>
      </c>
    </row>
    <row r="587" spans="2:2">
      <c r="B587" t="s">
        <v>41</v>
      </c>
    </row>
    <row r="588" spans="2:2">
      <c r="B588" t="s">
        <v>361</v>
      </c>
    </row>
    <row r="589" spans="2:2">
      <c r="B589">
        <v>99.586278470469196</v>
      </c>
    </row>
  </sheetData>
  <mergeCells count="6">
    <mergeCell ref="S8:T8"/>
    <mergeCell ref="V8:W8"/>
    <mergeCell ref="N64:P64"/>
    <mergeCell ref="L9:N9"/>
    <mergeCell ref="P9:R9"/>
    <mergeCell ref="T9:V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AD47"/>
  <sheetViews>
    <sheetView topLeftCell="F8" workbookViewId="0">
      <selection activeCell="AD5" sqref="AD5:AD47"/>
    </sheetView>
  </sheetViews>
  <sheetFormatPr baseColWidth="10" defaultColWidth="8.83203125" defaultRowHeight="14" x14ac:dyDescent="0"/>
  <sheetData>
    <row r="5" spans="25:30">
      <c r="Y5" t="s">
        <v>363</v>
      </c>
      <c r="Z5" t="s">
        <v>364</v>
      </c>
      <c r="AA5">
        <v>200</v>
      </c>
      <c r="AB5" t="s">
        <v>367</v>
      </c>
      <c r="AC5" t="s">
        <v>364</v>
      </c>
      <c r="AD5">
        <v>3333</v>
      </c>
    </row>
    <row r="6" spans="25:30">
      <c r="Y6" t="s">
        <v>363</v>
      </c>
      <c r="Z6" t="s">
        <v>364</v>
      </c>
      <c r="AA6">
        <v>400</v>
      </c>
      <c r="AB6" t="s">
        <v>367</v>
      </c>
      <c r="AC6" t="s">
        <v>364</v>
      </c>
      <c r="AD6">
        <v>3166</v>
      </c>
    </row>
    <row r="7" spans="25:30">
      <c r="Y7" t="s">
        <v>363</v>
      </c>
      <c r="Z7" t="s">
        <v>364</v>
      </c>
      <c r="AA7">
        <v>600</v>
      </c>
      <c r="AB7" t="s">
        <v>367</v>
      </c>
      <c r="AC7" t="s">
        <v>364</v>
      </c>
      <c r="AD7">
        <v>3094</v>
      </c>
    </row>
    <row r="8" spans="25:30">
      <c r="Y8" t="s">
        <v>363</v>
      </c>
      <c r="Z8" t="s">
        <v>364</v>
      </c>
      <c r="AA8">
        <v>800</v>
      </c>
      <c r="AB8" t="s">
        <v>367</v>
      </c>
      <c r="AC8" t="s">
        <v>364</v>
      </c>
      <c r="AD8">
        <v>2888</v>
      </c>
    </row>
    <row r="9" spans="25:30">
      <c r="Y9" t="s">
        <v>363</v>
      </c>
      <c r="Z9" t="s">
        <v>364</v>
      </c>
      <c r="AA9">
        <v>1000</v>
      </c>
      <c r="AB9" t="s">
        <v>367</v>
      </c>
      <c r="AC9" t="s">
        <v>364</v>
      </c>
      <c r="AD9">
        <v>3337</v>
      </c>
    </row>
    <row r="10" spans="25:30">
      <c r="Y10" t="s">
        <v>363</v>
      </c>
      <c r="Z10" t="s">
        <v>364</v>
      </c>
      <c r="AA10">
        <v>1200</v>
      </c>
      <c r="AB10" t="s">
        <v>367</v>
      </c>
      <c r="AC10" t="s">
        <v>364</v>
      </c>
      <c r="AD10">
        <v>3311</v>
      </c>
    </row>
    <row r="11" spans="25:30">
      <c r="Y11" t="s">
        <v>363</v>
      </c>
      <c r="Z11" t="s">
        <v>364</v>
      </c>
      <c r="AA11">
        <v>1400</v>
      </c>
      <c r="AB11" t="s">
        <v>367</v>
      </c>
      <c r="AC11" t="s">
        <v>364</v>
      </c>
      <c r="AD11">
        <v>3135</v>
      </c>
    </row>
    <row r="12" spans="25:30">
      <c r="Y12" t="s">
        <v>363</v>
      </c>
      <c r="Z12" t="s">
        <v>364</v>
      </c>
      <c r="AA12">
        <v>1600</v>
      </c>
      <c r="AB12" t="s">
        <v>367</v>
      </c>
      <c r="AC12" t="s">
        <v>364</v>
      </c>
      <c r="AD12">
        <v>3346</v>
      </c>
    </row>
    <row r="13" spans="25:30">
      <c r="Y13" t="s">
        <v>363</v>
      </c>
      <c r="Z13" t="s">
        <v>364</v>
      </c>
      <c r="AA13">
        <v>1800</v>
      </c>
      <c r="AB13" t="s">
        <v>367</v>
      </c>
      <c r="AC13" t="s">
        <v>364</v>
      </c>
      <c r="AD13">
        <v>3316</v>
      </c>
    </row>
    <row r="14" spans="25:30">
      <c r="Y14" t="s">
        <v>363</v>
      </c>
      <c r="Z14" t="s">
        <v>364</v>
      </c>
      <c r="AA14">
        <v>2000</v>
      </c>
      <c r="AB14" t="s">
        <v>367</v>
      </c>
      <c r="AC14" t="s">
        <v>364</v>
      </c>
      <c r="AD14">
        <v>3327</v>
      </c>
    </row>
    <row r="15" spans="25:30">
      <c r="Y15" t="s">
        <v>363</v>
      </c>
      <c r="Z15" t="s">
        <v>364</v>
      </c>
      <c r="AA15">
        <v>2200</v>
      </c>
      <c r="AB15" t="s">
        <v>367</v>
      </c>
      <c r="AC15" t="s">
        <v>364</v>
      </c>
      <c r="AD15">
        <v>3303</v>
      </c>
    </row>
    <row r="16" spans="25:30">
      <c r="Y16" t="s">
        <v>363</v>
      </c>
      <c r="Z16" t="s">
        <v>364</v>
      </c>
      <c r="AA16">
        <v>2400</v>
      </c>
      <c r="AB16" t="s">
        <v>367</v>
      </c>
      <c r="AC16" t="s">
        <v>364</v>
      </c>
      <c r="AD16">
        <v>3375</v>
      </c>
    </row>
    <row r="17" spans="25:30">
      <c r="Y17" t="s">
        <v>363</v>
      </c>
      <c r="Z17" t="s">
        <v>364</v>
      </c>
      <c r="AA17">
        <v>2600</v>
      </c>
      <c r="AB17" t="s">
        <v>367</v>
      </c>
      <c r="AC17" t="s">
        <v>364</v>
      </c>
      <c r="AD17">
        <v>3335</v>
      </c>
    </row>
    <row r="18" spans="25:30">
      <c r="Y18" t="s">
        <v>363</v>
      </c>
      <c r="Z18" t="s">
        <v>364</v>
      </c>
      <c r="AA18">
        <v>2800</v>
      </c>
      <c r="AB18" t="s">
        <v>367</v>
      </c>
      <c r="AC18" t="s">
        <v>364</v>
      </c>
      <c r="AD18">
        <v>3204</v>
      </c>
    </row>
    <row r="19" spans="25:30">
      <c r="Y19" t="s">
        <v>363</v>
      </c>
      <c r="Z19" t="s">
        <v>364</v>
      </c>
      <c r="AA19">
        <v>3000</v>
      </c>
      <c r="AB19" t="s">
        <v>367</v>
      </c>
      <c r="AC19" t="s">
        <v>364</v>
      </c>
      <c r="AD19">
        <v>3236</v>
      </c>
    </row>
    <row r="20" spans="25:30">
      <c r="Y20" t="s">
        <v>363</v>
      </c>
      <c r="Z20" t="s">
        <v>364</v>
      </c>
      <c r="AA20">
        <v>3200</v>
      </c>
      <c r="AB20" t="s">
        <v>367</v>
      </c>
      <c r="AC20" t="s">
        <v>364</v>
      </c>
      <c r="AD20">
        <v>3293</v>
      </c>
    </row>
    <row r="21" spans="25:30">
      <c r="Y21" t="s">
        <v>363</v>
      </c>
      <c r="Z21" t="s">
        <v>364</v>
      </c>
      <c r="AA21">
        <v>3400</v>
      </c>
      <c r="AB21" t="s">
        <v>367</v>
      </c>
      <c r="AC21" t="s">
        <v>364</v>
      </c>
      <c r="AD21">
        <v>3345</v>
      </c>
    </row>
    <row r="22" spans="25:30">
      <c r="Y22" t="s">
        <v>363</v>
      </c>
      <c r="Z22" t="s">
        <v>364</v>
      </c>
      <c r="AA22">
        <v>3600</v>
      </c>
      <c r="AB22" t="s">
        <v>367</v>
      </c>
      <c r="AC22" t="s">
        <v>364</v>
      </c>
      <c r="AD22">
        <v>3318</v>
      </c>
    </row>
    <row r="23" spans="25:30">
      <c r="Y23" t="s">
        <v>363</v>
      </c>
      <c r="Z23" t="s">
        <v>364</v>
      </c>
      <c r="AA23">
        <v>3800</v>
      </c>
      <c r="AB23" t="s">
        <v>367</v>
      </c>
      <c r="AC23" t="s">
        <v>364</v>
      </c>
      <c r="AD23">
        <v>3327</v>
      </c>
    </row>
    <row r="24" spans="25:30">
      <c r="Y24" t="s">
        <v>363</v>
      </c>
      <c r="Z24" t="s">
        <v>364</v>
      </c>
      <c r="AA24">
        <v>4000</v>
      </c>
      <c r="AB24" t="s">
        <v>367</v>
      </c>
      <c r="AC24" t="s">
        <v>364</v>
      </c>
      <c r="AD24">
        <v>3296</v>
      </c>
    </row>
    <row r="25" spans="25:30">
      <c r="Y25" t="s">
        <v>363</v>
      </c>
      <c r="Z25" t="s">
        <v>364</v>
      </c>
      <c r="AA25">
        <v>4200</v>
      </c>
      <c r="AB25" t="s">
        <v>367</v>
      </c>
      <c r="AC25" t="s">
        <v>364</v>
      </c>
      <c r="AD25">
        <v>3314</v>
      </c>
    </row>
    <row r="26" spans="25:30">
      <c r="Y26" t="s">
        <v>363</v>
      </c>
      <c r="Z26" t="s">
        <v>364</v>
      </c>
      <c r="AA26">
        <v>4400</v>
      </c>
      <c r="AB26" t="s">
        <v>367</v>
      </c>
      <c r="AC26" t="s">
        <v>364</v>
      </c>
      <c r="AD26">
        <v>3316</v>
      </c>
    </row>
    <row r="27" spans="25:30">
      <c r="Y27" t="s">
        <v>363</v>
      </c>
      <c r="Z27" t="s">
        <v>364</v>
      </c>
      <c r="AA27">
        <v>4600</v>
      </c>
      <c r="AB27" t="s">
        <v>367</v>
      </c>
      <c r="AC27" t="s">
        <v>364</v>
      </c>
      <c r="AD27">
        <v>3195</v>
      </c>
    </row>
    <row r="28" spans="25:30">
      <c r="Y28" t="s">
        <v>363</v>
      </c>
      <c r="Z28" t="s">
        <v>364</v>
      </c>
      <c r="AA28">
        <v>4800</v>
      </c>
      <c r="AB28" t="s">
        <v>367</v>
      </c>
      <c r="AC28" t="s">
        <v>364</v>
      </c>
      <c r="AD28">
        <v>3351</v>
      </c>
    </row>
    <row r="29" spans="25:30">
      <c r="Y29" t="s">
        <v>363</v>
      </c>
      <c r="Z29" t="s">
        <v>364</v>
      </c>
      <c r="AA29">
        <v>5000</v>
      </c>
      <c r="AB29" t="s">
        <v>367</v>
      </c>
      <c r="AC29" t="s">
        <v>364</v>
      </c>
      <c r="AD29">
        <v>3311</v>
      </c>
    </row>
    <row r="30" spans="25:30">
      <c r="Y30" t="s">
        <v>363</v>
      </c>
      <c r="Z30" t="s">
        <v>364</v>
      </c>
      <c r="AA30">
        <v>5200</v>
      </c>
      <c r="AB30" t="s">
        <v>367</v>
      </c>
      <c r="AC30" t="s">
        <v>364</v>
      </c>
      <c r="AD30">
        <v>3340</v>
      </c>
    </row>
    <row r="31" spans="25:30">
      <c r="Y31" t="s">
        <v>363</v>
      </c>
      <c r="Z31" t="s">
        <v>364</v>
      </c>
      <c r="AA31">
        <v>5400</v>
      </c>
      <c r="AB31" t="s">
        <v>367</v>
      </c>
      <c r="AC31" t="s">
        <v>364</v>
      </c>
      <c r="AD31">
        <v>3260</v>
      </c>
    </row>
    <row r="32" spans="25:30">
      <c r="Y32" t="s">
        <v>363</v>
      </c>
      <c r="Z32" t="s">
        <v>364</v>
      </c>
      <c r="AA32">
        <v>5600</v>
      </c>
      <c r="AB32" t="s">
        <v>367</v>
      </c>
      <c r="AC32" t="s">
        <v>364</v>
      </c>
      <c r="AD32">
        <v>3248</v>
      </c>
    </row>
    <row r="33" spans="25:30">
      <c r="Y33" t="s">
        <v>363</v>
      </c>
      <c r="Z33" t="s">
        <v>364</v>
      </c>
      <c r="AA33">
        <v>5800</v>
      </c>
      <c r="AB33" t="s">
        <v>367</v>
      </c>
      <c r="AC33" t="s">
        <v>364</v>
      </c>
      <c r="AD33">
        <v>3230</v>
      </c>
    </row>
    <row r="34" spans="25:30">
      <c r="Y34" t="s">
        <v>363</v>
      </c>
      <c r="Z34" t="s">
        <v>364</v>
      </c>
      <c r="AA34">
        <v>6000</v>
      </c>
      <c r="AB34" t="s">
        <v>367</v>
      </c>
      <c r="AC34" t="s">
        <v>364</v>
      </c>
      <c r="AD34">
        <v>3312</v>
      </c>
    </row>
    <row r="35" spans="25:30">
      <c r="Y35" t="s">
        <v>363</v>
      </c>
      <c r="Z35" t="s">
        <v>364</v>
      </c>
      <c r="AA35">
        <v>6200</v>
      </c>
      <c r="AB35" t="s">
        <v>367</v>
      </c>
      <c r="AC35" t="s">
        <v>364</v>
      </c>
      <c r="AD35">
        <v>3392</v>
      </c>
    </row>
    <row r="36" spans="25:30">
      <c r="Y36" t="s">
        <v>363</v>
      </c>
      <c r="Z36" t="s">
        <v>364</v>
      </c>
      <c r="AA36">
        <v>6400</v>
      </c>
      <c r="AB36" t="s">
        <v>367</v>
      </c>
      <c r="AC36" t="s">
        <v>364</v>
      </c>
      <c r="AD36">
        <v>3152</v>
      </c>
    </row>
    <row r="37" spans="25:30">
      <c r="Y37" t="s">
        <v>363</v>
      </c>
      <c r="Z37" t="s">
        <v>364</v>
      </c>
      <c r="AA37">
        <v>6600</v>
      </c>
      <c r="AB37" t="s">
        <v>367</v>
      </c>
      <c r="AC37" t="s">
        <v>364</v>
      </c>
      <c r="AD37">
        <v>3386</v>
      </c>
    </row>
    <row r="38" spans="25:30">
      <c r="Y38" t="s">
        <v>363</v>
      </c>
      <c r="Z38" t="s">
        <v>364</v>
      </c>
      <c r="AA38">
        <v>6800</v>
      </c>
      <c r="AB38" t="s">
        <v>367</v>
      </c>
      <c r="AC38" t="s">
        <v>364</v>
      </c>
      <c r="AD38">
        <v>3274</v>
      </c>
    </row>
    <row r="39" spans="25:30">
      <c r="Y39" t="s">
        <v>363</v>
      </c>
      <c r="Z39" t="s">
        <v>364</v>
      </c>
      <c r="AA39">
        <v>7000</v>
      </c>
      <c r="AB39" t="s">
        <v>367</v>
      </c>
      <c r="AC39" t="s">
        <v>364</v>
      </c>
      <c r="AD39">
        <v>3361</v>
      </c>
    </row>
    <row r="40" spans="25:30">
      <c r="Y40" t="s">
        <v>363</v>
      </c>
      <c r="Z40" t="s">
        <v>364</v>
      </c>
      <c r="AA40">
        <v>7200</v>
      </c>
      <c r="AB40" t="s">
        <v>367</v>
      </c>
      <c r="AC40" t="s">
        <v>364</v>
      </c>
      <c r="AD40">
        <v>3265</v>
      </c>
    </row>
    <row r="41" spans="25:30">
      <c r="Y41" t="s">
        <v>363</v>
      </c>
      <c r="Z41" t="s">
        <v>364</v>
      </c>
      <c r="AA41">
        <v>7400</v>
      </c>
      <c r="AB41" t="s">
        <v>367</v>
      </c>
      <c r="AC41" t="s">
        <v>364</v>
      </c>
      <c r="AD41">
        <v>3401</v>
      </c>
    </row>
    <row r="42" spans="25:30">
      <c r="Y42" t="s">
        <v>363</v>
      </c>
      <c r="Z42" t="s">
        <v>364</v>
      </c>
      <c r="AA42">
        <v>7600</v>
      </c>
      <c r="AB42" t="s">
        <v>367</v>
      </c>
      <c r="AC42" t="s">
        <v>364</v>
      </c>
      <c r="AD42">
        <v>3225</v>
      </c>
    </row>
    <row r="43" spans="25:30">
      <c r="Y43" t="s">
        <v>363</v>
      </c>
      <c r="Z43" t="s">
        <v>364</v>
      </c>
      <c r="AA43">
        <v>7800</v>
      </c>
      <c r="AB43" t="s">
        <v>367</v>
      </c>
      <c r="AC43" t="s">
        <v>364</v>
      </c>
      <c r="AD43">
        <v>2921</v>
      </c>
    </row>
    <row r="44" spans="25:30">
      <c r="Y44" t="s">
        <v>363</v>
      </c>
      <c r="Z44" t="s">
        <v>364</v>
      </c>
      <c r="AA44">
        <v>8000</v>
      </c>
      <c r="AB44" t="s">
        <v>367</v>
      </c>
      <c r="AC44" t="s">
        <v>364</v>
      </c>
      <c r="AD44">
        <v>3350</v>
      </c>
    </row>
    <row r="45" spans="25:30">
      <c r="Y45" t="s">
        <v>363</v>
      </c>
      <c r="Z45" t="s">
        <v>364</v>
      </c>
      <c r="AA45">
        <v>8200</v>
      </c>
      <c r="AB45" t="s">
        <v>367</v>
      </c>
      <c r="AC45" t="s">
        <v>364</v>
      </c>
      <c r="AD45">
        <v>3271</v>
      </c>
    </row>
    <row r="46" spans="25:30">
      <c r="Y46" t="s">
        <v>363</v>
      </c>
      <c r="Z46" t="s">
        <v>364</v>
      </c>
      <c r="AA46">
        <v>8400</v>
      </c>
      <c r="AB46" t="s">
        <v>367</v>
      </c>
      <c r="AC46" t="s">
        <v>364</v>
      </c>
      <c r="AD46">
        <v>3237</v>
      </c>
    </row>
    <row r="47" spans="25:30">
      <c r="Y47" t="s">
        <v>363</v>
      </c>
      <c r="Z47" t="s">
        <v>364</v>
      </c>
      <c r="AA47">
        <v>8600</v>
      </c>
      <c r="AB47" t="s">
        <v>367</v>
      </c>
      <c r="AC47" t="s">
        <v>364</v>
      </c>
      <c r="AD47">
        <v>3365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CounterTests</vt:lpstr>
      <vt:lpstr>PacketTests</vt:lpstr>
      <vt:lpstr>backoff tuning</vt:lpstr>
      <vt:lpstr>גיליון1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2014-12-29T23:02:33Z</dcterms:modified>
</cp:coreProperties>
</file>