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10414"/>
  <workbookPr/>
  <mc:AlternateContent>
    <mc:Choice Requires="x15">
      <x15ac:absPath xmlns:x15ac="http://schemas.microsoft.com/office/spreadsheetml/2010/11/ac" url="/Users/guysbryant/code/Personal/learn_ruby_spreadsheets/data/"/>
    </mc:Choice>
  </mc:AlternateContent>
  <bookViews>
    <workbookView xWindow="0" yWindow="0" windowWidth="33600" windowHeight="21000" tabRatio="500"/>
  </bookViews>
  <sheets>
    <sheet name="Sheet1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32" i="1" l="1"/>
  <c r="L31" i="1"/>
  <c r="L30" i="1"/>
  <c r="L26" i="1" l="1"/>
  <c r="L21" i="1"/>
  <c r="L18" i="1"/>
  <c r="L14" i="1"/>
  <c r="L29" i="1" l="1"/>
  <c r="Y32" i="1" l="1"/>
  <c r="Y31" i="1"/>
  <c r="Y30" i="1"/>
  <c r="Y29" i="1"/>
  <c r="Y28" i="1"/>
  <c r="Y26" i="1"/>
  <c r="Y21" i="1"/>
  <c r="Y18" i="1"/>
  <c r="Y14" i="1"/>
  <c r="L25" i="1" l="1"/>
  <c r="L24" i="1"/>
  <c r="L23" i="1"/>
  <c r="L20" i="1"/>
  <c r="L17" i="1"/>
  <c r="L16" i="1"/>
  <c r="L3" i="1"/>
  <c r="L4" i="1"/>
  <c r="L5" i="1"/>
  <c r="L6" i="1"/>
  <c r="L7" i="1"/>
  <c r="L8" i="1"/>
  <c r="L9" i="1"/>
  <c r="L10" i="1"/>
  <c r="L11" i="1"/>
  <c r="L12" i="1"/>
  <c r="L13" i="1"/>
  <c r="L2" i="1"/>
  <c r="D26" i="1"/>
  <c r="Y25" i="1"/>
  <c r="Y24" i="1"/>
  <c r="Y23" i="1"/>
  <c r="D21" i="1"/>
  <c r="Y20" i="1"/>
  <c r="D18" i="1"/>
  <c r="Y17" i="1"/>
  <c r="Y16" i="1"/>
  <c r="D14" i="1"/>
  <c r="Y13" i="1"/>
  <c r="Y12" i="1"/>
  <c r="Y11" i="1"/>
  <c r="Y10" i="1"/>
  <c r="Y9" i="1"/>
  <c r="Y8" i="1"/>
  <c r="Y7" i="1"/>
  <c r="Y6" i="1"/>
  <c r="Y5" i="1"/>
  <c r="Y4" i="1"/>
  <c r="Y3" i="1"/>
  <c r="Y2" i="1"/>
  <c r="L28" i="1" l="1"/>
</calcChain>
</file>

<file path=xl/sharedStrings.xml><?xml version="1.0" encoding="utf-8"?>
<sst xmlns="http://schemas.openxmlformats.org/spreadsheetml/2006/main" uniqueCount="68" count="68">
  <si>
    <t>MODEL</t>
  </si>
  <si>
    <t>SERIAL</t>
  </si>
  <si>
    <t>customer1</t>
  </si>
  <si>
    <t>po1</t>
  </si>
  <si>
    <t>employee1</t>
  </si>
  <si>
    <t>model01</t>
  </si>
  <si>
    <t>line01</t>
  </si>
  <si>
    <t>as1</t>
  </si>
  <si>
    <t>qa1</t>
  </si>
  <si>
    <t>S</t>
  </si>
  <si>
    <t>customer2</t>
  </si>
  <si>
    <t>po2</t>
  </si>
  <si>
    <t>employee2</t>
  </si>
  <si>
    <t>model02</t>
  </si>
  <si>
    <t>line02</t>
  </si>
  <si>
    <t>U.S</t>
  </si>
  <si>
    <t>customer3</t>
  </si>
  <si>
    <t>po3</t>
  </si>
  <si>
    <t>model03</t>
  </si>
  <si>
    <t>line03</t>
  </si>
  <si>
    <t>customer5</t>
  </si>
  <si>
    <t>po4</t>
  </si>
  <si>
    <t>line04</t>
  </si>
  <si>
    <t>po5</t>
  </si>
  <si>
    <t>model04</t>
  </si>
  <si>
    <t>line05</t>
  </si>
  <si>
    <t>po6</t>
  </si>
  <si>
    <t>model05</t>
  </si>
  <si>
    <t>line06</t>
  </si>
  <si>
    <t>po7</t>
  </si>
  <si>
    <t>model06</t>
  </si>
  <si>
    <t>line07</t>
  </si>
  <si>
    <t>po8</t>
  </si>
  <si>
    <t>model07</t>
  </si>
  <si>
    <t>line08</t>
  </si>
  <si>
    <t>customer4</t>
  </si>
  <si>
    <t>po9</t>
  </si>
  <si>
    <t>model08</t>
  </si>
  <si>
    <t>line09</t>
  </si>
  <si>
    <t>po10</t>
  </si>
  <si>
    <t>model09</t>
  </si>
  <si>
    <t>line10</t>
  </si>
  <si>
    <t>po11</t>
  </si>
  <si>
    <t>line11</t>
  </si>
  <si>
    <t>po12</t>
  </si>
  <si>
    <t>model10</t>
  </si>
  <si>
    <t>line12</t>
  </si>
  <si>
    <t>TOTAL #</t>
  </si>
  <si>
    <t>AVERAGE UNIT</t>
  </si>
  <si>
    <t>TOTAL EXTENDED</t>
  </si>
  <si>
    <t>customer6</t>
  </si>
  <si>
    <t>po13</t>
  </si>
  <si>
    <t>model11</t>
  </si>
  <si>
    <t>po14</t>
  </si>
  <si>
    <t>model12</t>
  </si>
  <si>
    <t>special1</t>
  </si>
  <si>
    <t>po15</t>
  </si>
  <si>
    <t>po16</t>
  </si>
  <si>
    <t>po17</t>
  </si>
  <si>
    <t>po18</t>
  </si>
  <si>
    <t>model13</t>
  </si>
  <si>
    <t>special2</t>
  </si>
  <si>
    <t>customer7</t>
  </si>
  <si>
    <t>po19</t>
  </si>
  <si>
    <t>workorder1</t>
  </si>
  <si>
    <t>workorder2</t>
  </si>
  <si>
    <t>workorder3</t>
  </si>
  <si>
    <t>workorder4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</si>
</sst>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64" formatCode="\$#,##0.00"/>
  </numFmts>
  <fonts count="5">
    <font>
      <name val="Arial"/>
      <family val="2"/>
      <sz val="10"/>
    </font>
    <font>
      <name val="Arial"/>
      <family val="2"/>
      <color rgb="FF000000"/>
      <sz val="11"/>
    </font>
    <font>
      <name val="Arial"/>
      <family val="2"/>
      <b val="1"/>
      <color rgb="FF0070C0"/>
      <sz val="11"/>
    </font>
    <font>
      <name val="Arial"/>
      <family val="2"/>
      <color rgb="FFFF0000"/>
      <sz val="11"/>
    </font>
    <font>
      <name val="Arial"/>
      <family val="2"/>
      <b val="1"/>
      <color rgb="FF000000"/>
      <sz val="16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C5E0B4"/>
        <bgColor rgb="FFCCFFCC"/>
      </patternFill>
    </fill>
    <fill>
      <patternFill patternType="solid">
        <fgColor theme="0"/>
        <bgColor rgb="FFCCFFCC"/>
      </patternFill>
    </fill>
    <fill>
      <patternFill patternType="solid">
        <fgColor rgb="000000"/>
      </patternFill>
    </fill>
  </fills>
  <borders count="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14" fontId="1" fillId="3" borderId="2" xfId="0" applyNumberFormat="1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/>
    <xf numFmtId="0" fontId="4" fillId="0" borderId="4" xfId="0" applyFont="1" applyBorder="1" applyAlignment="1">
      <alignment horizontal="center" vertical="center" textRotation="90"/>
    </xf>
    <xf numFmtId="4" fontId="1" fillId="0" borderId="0" xfId="0" applyNumberFormat="1" applyFont="1" applyBorder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49" fontId="1" fillId="0" borderId="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textRotation="90"/>
    </xf>
    <xf numFmtId="14" fontId="1" fillId="0" borderId="2" xfId="0" applyNumberFormat="1" applyFont="1" applyBorder="1" applyAlignment="1">
      <alignment vertical="center"/>
    </xf>
    <xf numFmtId="0" fontId="1" fillId="0" borderId="2" xfId="0" applyFont="1" applyBorder="1"/>
    <xf numFmtId="1" fontId="1" fillId="2" borderId="2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4" fontId="1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" fontId="1" fillId="4" borderId="2" xfId="0" applyNumberFormat="1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4" fontId="1" fillId="5" borderId="2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vertical="center"/>
    </xf>
    <xf numFmtId="14" fontId="1" fillId="5" borderId="2" xfId="0" applyNumberFormat="1" applyFont="1" applyFill="1" applyBorder="1" applyAlignment="1">
      <alignment vertical="center"/>
    </xf>
    <xf numFmtId="49" fontId="1" fillId="5" borderId="2" xfId="0" applyNumberFormat="1" applyFont="1" applyFill="1" applyBorder="1" applyAlignment="1">
      <alignment horizontal="center" vertical="center"/>
    </xf>
    <xf numFmtId="0" fontId="1" fillId="5" borderId="2" xfId="0" applyFont="1" applyFill="1" applyBorder="1"/>
  </cellXfs>
  <cellStyles count="1">
    <cellStyle name="Normal" xfId="0" builtinId="0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defaultTableStyle="TableStyleMedium2" defaultPivotStyle="PivotStyleLight16"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dimension ref="A1:AD33"/>
  <sheetViews>
    <sheetView tabSelected="1" topLeftCell="G1" zoomScale="90" zoomScaleNormal="90" workbookViewId="0">
      <selection activeCell="M33" sqref="M33"/>
    </sheetView>
  </sheetViews>
  <sheetFormatPr baseColWidth="10" defaultColWidth="8.83203125" defaultRowHeight="13"/>
  <cols>
    <col min="1" max="3" width="11.5"/>
    <col min="4" max="4" width="11.5" style="36"/>
    <col min="5" max="13" width="11.5"/>
    <col min="14" max="14" width="25.6640625" customWidth="1"/>
    <col min="15" max="15" width="24.33203125" customWidth="1"/>
    <col min="16" max="16" width="15.1640625" customWidth="1"/>
    <col min="17" max="22" width="11.5"/>
    <col min="23" max="23" width="18.1640625" customWidth="1"/>
    <col min="24" max="24" width="11.5" customWidth="1"/>
    <col min="25" max="25" width="28.6640625" customWidth="1"/>
    <col min="26" max="26" width="16.1640625" customWidth="1"/>
    <col min="27" max="1025" width="11.5"/>
  </cols>
  <sheetData>
    <row r="1" spans="1:30" s="12" customFormat="1" ht="14">
      <c r="A1" s="1"/>
      <c r="B1" s="2"/>
      <c r="C1" s="2"/>
      <c r="D1" s="33"/>
      <c r="E1" s="3"/>
      <c r="F1" s="4"/>
      <c r="G1" s="3"/>
      <c r="H1" s="5"/>
      <c r="I1" s="5"/>
      <c r="J1" s="5"/>
      <c r="K1" s="6"/>
      <c r="L1" s="7"/>
      <c r="M1" s="3"/>
      <c r="N1" s="8" t="s">
        <v>0</v>
      </c>
      <c r="O1" s="8"/>
      <c r="P1" s="8"/>
      <c r="Q1" s="8"/>
      <c r="R1" s="8"/>
      <c r="S1" s="9"/>
      <c r="T1" s="9"/>
      <c r="U1" s="10"/>
      <c r="V1" s="10"/>
      <c r="W1" s="10"/>
      <c r="X1" s="10"/>
      <c r="Y1" s="10" t="s">
        <v>1</v>
      </c>
      <c r="Z1" s="10"/>
      <c r="AA1" s="10"/>
      <c r="AB1" s="8"/>
      <c r="AC1" s="8"/>
      <c r="AD1" s="11"/>
    </row>
    <row r="2" spans="1:30" s="12" customFormat="1" ht="19.5" customHeight="1">
      <c r="A2" s="1"/>
      <c r="B2" s="2"/>
      <c r="C2" s="2"/>
      <c r="D2" s="34">
        <v>30</v>
      </c>
      <c r="E2" s="13" t="s">
        <v>2</v>
      </c>
      <c r="F2" s="14"/>
      <c r="G2" s="13" t="s">
        <v>3</v>
      </c>
      <c r="H2" s="15"/>
      <c r="I2" s="15"/>
      <c r="J2" s="15" t="s">
        <v>4</v>
      </c>
      <c r="K2" s="16">
        <v>10</v>
      </c>
      <c r="L2" s="17">
        <f>PRODUCT(D2, K2)</f>
        <v>300</v>
      </c>
      <c r="M2" s="13"/>
      <c r="N2" s="18" t="s">
        <v>5</v>
      </c>
      <c r="O2" s="18"/>
      <c r="P2" s="19">
        <v>43448</v>
      </c>
      <c r="Q2" s="18"/>
      <c r="R2" s="18"/>
      <c r="S2" s="13"/>
      <c r="T2" s="20" t="s">
        <v>64</v>
      </c>
      <c r="U2" s="13" t="s">
        <v>6</v>
      </c>
      <c r="V2" s="13" t="s">
        <v>7</v>
      </c>
      <c r="W2" s="13" t="s">
        <v>8</v>
      </c>
      <c r="X2" s="13" t="s">
        <v>9</v>
      </c>
      <c r="Y2" s="13" t="str">
        <f t="shared" ref="Y2:Y14" si="0">CONCATENATE(T2,".",U2,".",V2,W2,".",X2)</f>
        <v>workorder1.line01.as1qa1.S</v>
      </c>
      <c r="Z2" s="13"/>
      <c r="AA2" s="13"/>
      <c r="AB2" s="18"/>
      <c r="AC2" s="21"/>
      <c r="AD2" s="22"/>
    </row>
    <row r="3" spans="1:30" s="12" customFormat="1" ht="19.5" customHeight="1">
      <c r="A3" s="1"/>
      <c r="B3" s="2"/>
      <c r="C3" s="2"/>
      <c r="D3" s="34">
        <v>4</v>
      </c>
      <c r="E3" s="13" t="s">
        <v>10</v>
      </c>
      <c r="F3" s="14"/>
      <c r="G3" s="13" t="s">
        <v>11</v>
      </c>
      <c r="H3" s="15"/>
      <c r="I3" s="15"/>
      <c r="J3" s="15" t="s">
        <v>12</v>
      </c>
      <c r="K3" s="16">
        <v>20</v>
      </c>
      <c r="L3" s="17">
        <f t="shared" ref="L3:L13" si="1">PRODUCT(D3, K3)</f>
        <v>80</v>
      </c>
      <c r="M3" s="13"/>
      <c r="N3" s="18" t="s">
        <v>13</v>
      </c>
      <c r="O3" s="18"/>
      <c r="P3" s="19">
        <v>43448</v>
      </c>
      <c r="Q3" s="18"/>
      <c r="R3" s="18"/>
      <c r="S3" s="13"/>
      <c r="T3" s="20" t="s">
        <v>64</v>
      </c>
      <c r="U3" s="13" t="s">
        <v>14</v>
      </c>
      <c r="V3" s="13" t="s">
        <v>7</v>
      </c>
      <c r="W3" s="13" t="s">
        <v>8</v>
      </c>
      <c r="X3" s="13" t="s">
        <v>15</v>
      </c>
      <c r="Y3" s="13" t="str">
        <f t="shared" si="0"/>
        <v>workorder1.line02.as1qa1.U.S</v>
      </c>
      <c r="Z3" s="13"/>
      <c r="AA3" s="13"/>
      <c r="AB3" s="18"/>
      <c r="AC3" s="21"/>
      <c r="AD3" s="22"/>
    </row>
    <row r="4" spans="1:30" s="12" customFormat="1" ht="20" customHeight="1">
      <c r="A4" s="1"/>
      <c r="B4" s="2"/>
      <c r="C4" s="2"/>
      <c r="D4" s="34">
        <v>1</v>
      </c>
      <c r="E4" s="13" t="s">
        <v>16</v>
      </c>
      <c r="F4" s="14"/>
      <c r="G4" s="13" t="s">
        <v>17</v>
      </c>
      <c r="H4" s="15"/>
      <c r="I4" s="15"/>
      <c r="J4" s="15" t="s">
        <v>4</v>
      </c>
      <c r="K4" s="16">
        <v>20</v>
      </c>
      <c r="L4" s="17">
        <f t="shared" si="1"/>
        <v>20</v>
      </c>
      <c r="M4" s="13"/>
      <c r="N4" s="18" t="s">
        <v>18</v>
      </c>
      <c r="O4" s="18"/>
      <c r="P4" s="19">
        <v>43448</v>
      </c>
      <c r="Q4" s="18"/>
      <c r="R4" s="18"/>
      <c r="S4" s="13"/>
      <c r="T4" s="20" t="s">
        <v>64</v>
      </c>
      <c r="U4" s="13" t="s">
        <v>19</v>
      </c>
      <c r="V4" s="13" t="s">
        <v>7</v>
      </c>
      <c r="W4" s="13" t="s">
        <v>8</v>
      </c>
      <c r="X4" s="13" t="s">
        <v>15</v>
      </c>
      <c r="Y4" s="13" t="str">
        <f t="shared" si="0"/>
        <v>workorder1.line03.as1qa1.U.S</v>
      </c>
      <c r="Z4" s="13"/>
      <c r="AA4" s="13"/>
      <c r="AB4" s="18"/>
      <c r="AC4" s="21"/>
      <c r="AD4" s="22"/>
    </row>
    <row r="5" spans="1:30" s="12" customFormat="1" ht="19.5" customHeight="1">
      <c r="A5" s="1"/>
      <c r="B5" s="2"/>
      <c r="C5" s="2"/>
      <c r="D5" s="34">
        <v>1</v>
      </c>
      <c r="E5" s="13" t="s">
        <v>20</v>
      </c>
      <c r="F5" s="14"/>
      <c r="G5" s="13" t="s">
        <v>21</v>
      </c>
      <c r="H5" s="15"/>
      <c r="I5" s="15"/>
      <c r="J5" s="15" t="s">
        <v>4</v>
      </c>
      <c r="K5" s="16">
        <v>20</v>
      </c>
      <c r="L5" s="17">
        <f t="shared" si="1"/>
        <v>20</v>
      </c>
      <c r="M5" s="13"/>
      <c r="N5" s="18" t="s">
        <v>18</v>
      </c>
      <c r="O5" s="18"/>
      <c r="P5" s="19">
        <v>43448</v>
      </c>
      <c r="Q5" s="18"/>
      <c r="R5" s="18"/>
      <c r="S5" s="13"/>
      <c r="T5" s="20" t="s">
        <v>64</v>
      </c>
      <c r="U5" s="13" t="s">
        <v>22</v>
      </c>
      <c r="V5" s="13" t="s">
        <v>7</v>
      </c>
      <c r="W5" s="13" t="s">
        <v>8</v>
      </c>
      <c r="X5" s="13" t="s">
        <v>15</v>
      </c>
      <c r="Y5" s="13" t="str">
        <f t="shared" si="0"/>
        <v>workorder1.line04.as1qa1.U.S</v>
      </c>
      <c r="Z5" s="13"/>
      <c r="AA5" s="13"/>
      <c r="AB5" s="18"/>
      <c r="AC5" s="21"/>
      <c r="AD5" s="22"/>
    </row>
    <row r="6" spans="1:30" s="12" customFormat="1" ht="19.5" customHeight="1">
      <c r="A6" s="1"/>
      <c r="B6" s="2"/>
      <c r="C6" s="2"/>
      <c r="D6" s="34">
        <v>1</v>
      </c>
      <c r="E6" s="13" t="s">
        <v>16</v>
      </c>
      <c r="F6" s="14"/>
      <c r="G6" s="13" t="s">
        <v>23</v>
      </c>
      <c r="H6" s="15"/>
      <c r="I6" s="15"/>
      <c r="J6" s="15" t="s">
        <v>4</v>
      </c>
      <c r="K6" s="16">
        <v>30</v>
      </c>
      <c r="L6" s="17">
        <f t="shared" si="1"/>
        <v>30</v>
      </c>
      <c r="M6" s="13"/>
      <c r="N6" s="18" t="s">
        <v>24</v>
      </c>
      <c r="O6" s="18"/>
      <c r="P6" s="19">
        <v>43448</v>
      </c>
      <c r="Q6" s="18"/>
      <c r="R6" s="18"/>
      <c r="S6" s="13"/>
      <c r="T6" s="20" t="s">
        <v>64</v>
      </c>
      <c r="U6" s="13" t="s">
        <v>25</v>
      </c>
      <c r="V6" s="13" t="s">
        <v>7</v>
      </c>
      <c r="W6" s="13" t="s">
        <v>8</v>
      </c>
      <c r="X6" s="13" t="s">
        <v>15</v>
      </c>
      <c r="Y6" s="13" t="str">
        <f t="shared" si="0"/>
        <v>workorder1.line05.as1qa1.U.S</v>
      </c>
      <c r="Z6" s="13"/>
      <c r="AA6" s="13"/>
      <c r="AB6" s="18"/>
      <c r="AC6" s="21"/>
      <c r="AD6" s="22"/>
    </row>
    <row r="7" spans="1:30" s="12" customFormat="1" ht="20" customHeight="1">
      <c r="A7" s="1"/>
      <c r="B7" s="2"/>
      <c r="C7" s="2"/>
      <c r="D7" s="34">
        <v>1</v>
      </c>
      <c r="E7" s="13" t="s">
        <v>20</v>
      </c>
      <c r="F7" s="14"/>
      <c r="G7" s="13" t="s">
        <v>26</v>
      </c>
      <c r="H7" s="15"/>
      <c r="I7" s="15"/>
      <c r="J7" s="15" t="s">
        <v>4</v>
      </c>
      <c r="K7" s="16">
        <v>30</v>
      </c>
      <c r="L7" s="17">
        <f t="shared" si="1"/>
        <v>30</v>
      </c>
      <c r="M7" s="13"/>
      <c r="N7" s="18" t="s">
        <v>27</v>
      </c>
      <c r="O7" s="18"/>
      <c r="P7" s="19">
        <v>43448</v>
      </c>
      <c r="Q7" s="18"/>
      <c r="R7" s="18"/>
      <c r="S7" s="13"/>
      <c r="T7" s="20" t="s">
        <v>64</v>
      </c>
      <c r="U7" s="13" t="s">
        <v>28</v>
      </c>
      <c r="V7" s="13" t="s">
        <v>7</v>
      </c>
      <c r="W7" s="13" t="s">
        <v>8</v>
      </c>
      <c r="X7" s="13" t="s">
        <v>15</v>
      </c>
      <c r="Y7" s="13" t="str">
        <f t="shared" si="0"/>
        <v>workorder1.line06.as1qa1.U.S</v>
      </c>
      <c r="Z7" s="13"/>
      <c r="AA7" s="13"/>
      <c r="AB7" s="18"/>
      <c r="AC7" s="21"/>
      <c r="AD7" s="22"/>
    </row>
    <row r="8" spans="1:30" s="12" customFormat="1" ht="19.5" customHeight="1">
      <c r="A8" s="1"/>
      <c r="B8" s="2"/>
      <c r="C8" s="2"/>
      <c r="D8" s="34">
        <v>1</v>
      </c>
      <c r="E8" s="13" t="s">
        <v>16</v>
      </c>
      <c r="F8" s="14"/>
      <c r="G8" s="13" t="s">
        <v>29</v>
      </c>
      <c r="H8" s="15"/>
      <c r="I8" s="15"/>
      <c r="J8" s="15" t="s">
        <v>4</v>
      </c>
      <c r="K8" s="16">
        <v>30</v>
      </c>
      <c r="L8" s="17">
        <f t="shared" si="1"/>
        <v>30</v>
      </c>
      <c r="M8" s="13"/>
      <c r="N8" s="18" t="s">
        <v>30</v>
      </c>
      <c r="O8" s="18"/>
      <c r="P8" s="19">
        <v>43448</v>
      </c>
      <c r="Q8" s="18"/>
      <c r="R8" s="18"/>
      <c r="S8" s="13"/>
      <c r="T8" s="20" t="s">
        <v>64</v>
      </c>
      <c r="U8" s="13" t="s">
        <v>31</v>
      </c>
      <c r="V8" s="13" t="s">
        <v>7</v>
      </c>
      <c r="W8" s="13" t="s">
        <v>8</v>
      </c>
      <c r="X8" s="13" t="s">
        <v>15</v>
      </c>
      <c r="Y8" s="13" t="str">
        <f t="shared" si="0"/>
        <v>workorder1.line07.as1qa1.U.S</v>
      </c>
      <c r="Z8" s="13"/>
      <c r="AA8" s="13"/>
      <c r="AB8" s="18"/>
      <c r="AC8" s="21"/>
      <c r="AD8" s="22"/>
    </row>
    <row r="9" spans="1:30" s="12" customFormat="1" ht="19.5" customHeight="1">
      <c r="A9" s="1"/>
      <c r="B9" s="2"/>
      <c r="C9" s="2"/>
      <c r="D9" s="34">
        <v>1</v>
      </c>
      <c r="E9" s="13" t="s">
        <v>20</v>
      </c>
      <c r="F9" s="14"/>
      <c r="G9" s="13" t="s">
        <v>32</v>
      </c>
      <c r="H9" s="15"/>
      <c r="I9" s="15"/>
      <c r="J9" s="15" t="s">
        <v>4</v>
      </c>
      <c r="K9" s="16">
        <v>30</v>
      </c>
      <c r="L9" s="17">
        <f t="shared" si="1"/>
        <v>30</v>
      </c>
      <c r="M9" s="13"/>
      <c r="N9" s="18" t="s">
        <v>33</v>
      </c>
      <c r="O9" s="18"/>
      <c r="P9" s="19">
        <v>43448</v>
      </c>
      <c r="Q9" s="18"/>
      <c r="R9" s="18"/>
      <c r="S9" s="13"/>
      <c r="T9" s="20" t="s">
        <v>64</v>
      </c>
      <c r="U9" s="13" t="s">
        <v>34</v>
      </c>
      <c r="V9" s="13" t="s">
        <v>7</v>
      </c>
      <c r="W9" s="13" t="s">
        <v>8</v>
      </c>
      <c r="X9" s="13" t="s">
        <v>15</v>
      </c>
      <c r="Y9" s="13" t="str">
        <f t="shared" si="0"/>
        <v>workorder1.line08.as1qa1.U.S</v>
      </c>
      <c r="Z9" s="13"/>
      <c r="AA9" s="13"/>
      <c r="AB9" s="18"/>
      <c r="AC9" s="21"/>
      <c r="AD9" s="22"/>
    </row>
    <row r="10" spans="1:30" s="12" customFormat="1" ht="20" customHeight="1">
      <c r="A10" s="1"/>
      <c r="B10" s="2"/>
      <c r="C10" s="2"/>
      <c r="D10" s="34">
        <v>1</v>
      </c>
      <c r="E10" s="13" t="s">
        <v>35</v>
      </c>
      <c r="F10" s="14"/>
      <c r="G10" s="13" t="s">
        <v>36</v>
      </c>
      <c r="H10" s="15"/>
      <c r="I10" s="15"/>
      <c r="J10" s="15" t="s">
        <v>4</v>
      </c>
      <c r="K10" s="16">
        <v>50</v>
      </c>
      <c r="L10" s="17">
        <f t="shared" si="1"/>
        <v>50</v>
      </c>
      <c r="M10" s="13"/>
      <c r="N10" s="18" t="s">
        <v>37</v>
      </c>
      <c r="O10" s="18"/>
      <c r="P10" s="19">
        <v>43448</v>
      </c>
      <c r="Q10" s="18"/>
      <c r="R10" s="18"/>
      <c r="S10" s="13"/>
      <c r="T10" s="20" t="s">
        <v>64</v>
      </c>
      <c r="U10" s="13" t="s">
        <v>38</v>
      </c>
      <c r="V10" s="13" t="s">
        <v>7</v>
      </c>
      <c r="W10" s="13" t="s">
        <v>8</v>
      </c>
      <c r="X10" s="13" t="s">
        <v>9</v>
      </c>
      <c r="Y10" s="13" t="str">
        <f t="shared" si="0"/>
        <v>workorder1.line09.as1qa1.S</v>
      </c>
      <c r="Z10" s="13"/>
      <c r="AA10" s="13"/>
      <c r="AB10" s="18"/>
      <c r="AC10" s="21"/>
      <c r="AD10" s="22"/>
    </row>
    <row r="11" spans="1:30" s="12" customFormat="1" ht="20" customHeight="1">
      <c r="A11" s="1"/>
      <c r="B11" s="2"/>
      <c r="C11" s="2"/>
      <c r="D11" s="34">
        <v>1</v>
      </c>
      <c r="E11" s="13" t="s">
        <v>10</v>
      </c>
      <c r="F11" s="14"/>
      <c r="G11" s="13" t="s">
        <v>39</v>
      </c>
      <c r="H11" s="15"/>
      <c r="I11" s="15"/>
      <c r="J11" s="15" t="s">
        <v>4</v>
      </c>
      <c r="K11" s="16">
        <v>60</v>
      </c>
      <c r="L11" s="17">
        <f t="shared" si="1"/>
        <v>60</v>
      </c>
      <c r="M11" s="13"/>
      <c r="N11" s="18" t="s">
        <v>40</v>
      </c>
      <c r="O11" s="18"/>
      <c r="P11" s="19">
        <v>43448</v>
      </c>
      <c r="Q11" s="18"/>
      <c r="R11" s="18"/>
      <c r="S11" s="13"/>
      <c r="T11" s="20" t="s">
        <v>64</v>
      </c>
      <c r="U11" s="13" t="s">
        <v>41</v>
      </c>
      <c r="V11" s="13" t="s">
        <v>7</v>
      </c>
      <c r="W11" s="13" t="s">
        <v>8</v>
      </c>
      <c r="X11" s="13" t="s">
        <v>9</v>
      </c>
      <c r="Y11" s="13" t="str">
        <f t="shared" si="0"/>
        <v>workorder1.line10.as1qa1.S</v>
      </c>
      <c r="Z11" s="13"/>
      <c r="AA11" s="13"/>
      <c r="AB11" s="18"/>
      <c r="AC11" s="21"/>
      <c r="AD11" s="22"/>
    </row>
    <row r="12" spans="1:30" s="12" customFormat="1" ht="19.5" customHeight="1">
      <c r="A12" s="1"/>
      <c r="B12" s="2"/>
      <c r="C12" s="2"/>
      <c r="D12" s="34">
        <v>1</v>
      </c>
      <c r="E12" s="13" t="s">
        <v>10</v>
      </c>
      <c r="F12" s="14"/>
      <c r="G12" s="13" t="s">
        <v>42</v>
      </c>
      <c r="H12" s="15"/>
      <c r="I12" s="15"/>
      <c r="J12" s="15" t="s">
        <v>4</v>
      </c>
      <c r="K12" s="16">
        <v>60</v>
      </c>
      <c r="L12" s="17">
        <f t="shared" si="1"/>
        <v>60</v>
      </c>
      <c r="M12" s="13"/>
      <c r="N12" s="18" t="s">
        <v>40</v>
      </c>
      <c r="O12" s="18"/>
      <c r="P12" s="19">
        <v>43448</v>
      </c>
      <c r="Q12" s="18"/>
      <c r="R12" s="18"/>
      <c r="S12" s="13"/>
      <c r="T12" s="20" t="s">
        <v>64</v>
      </c>
      <c r="U12" s="13" t="s">
        <v>43</v>
      </c>
      <c r="V12" s="13" t="s">
        <v>7</v>
      </c>
      <c r="W12" s="13" t="s">
        <v>8</v>
      </c>
      <c r="X12" s="13" t="s">
        <v>9</v>
      </c>
      <c r="Y12" s="13" t="str">
        <f t="shared" si="0"/>
        <v>workorder1.line11.as1qa1.S</v>
      </c>
      <c r="Z12" s="13"/>
      <c r="AA12" s="13"/>
      <c r="AB12" s="18"/>
      <c r="AC12" s="21"/>
      <c r="AD12" s="22"/>
    </row>
    <row r="13" spans="1:30" s="12" customFormat="1" ht="19.5" customHeight="1">
      <c r="A13" s="1"/>
      <c r="B13" s="2"/>
      <c r="C13" s="2"/>
      <c r="D13" s="34">
        <v>1</v>
      </c>
      <c r="E13" s="13" t="s">
        <v>16</v>
      </c>
      <c r="F13" s="14"/>
      <c r="G13" s="13" t="s">
        <v>44</v>
      </c>
      <c r="H13" s="15"/>
      <c r="I13" s="15"/>
      <c r="J13" s="15" t="s">
        <v>4</v>
      </c>
      <c r="K13" s="16">
        <v>60</v>
      </c>
      <c r="L13" s="17">
        <f t="shared" si="1"/>
        <v>60</v>
      </c>
      <c r="M13" s="13"/>
      <c r="N13" s="18" t="s">
        <v>45</v>
      </c>
      <c r="O13" s="18"/>
      <c r="P13" s="19">
        <v>43448</v>
      </c>
      <c r="Q13" s="18"/>
      <c r="R13" s="18"/>
      <c r="S13" s="13"/>
      <c r="T13" s="20" t="s">
        <v>64</v>
      </c>
      <c r="U13" s="13" t="s">
        <v>46</v>
      </c>
      <c r="V13" s="13" t="s">
        <v>7</v>
      </c>
      <c r="W13" s="13" t="s">
        <v>8</v>
      </c>
      <c r="X13" s="13" t="s">
        <v>9</v>
      </c>
      <c r="Y13" s="13" t="str">
        <f t="shared" si="0"/>
        <v>workorder1.line12.as1qa1.S</v>
      </c>
      <c r="Z13" s="13"/>
      <c r="AA13" s="13"/>
      <c r="AB13" s="18"/>
      <c r="AC13" s="21"/>
      <c r="AD13" s="22"/>
    </row>
    <row r="14" spans="1:30" s="12" customFormat="1" ht="14">
      <c r="A14" s="1"/>
      <c r="B14" s="23">
        <v>3854.12</v>
      </c>
      <c r="C14" s="23">
        <v>14</v>
      </c>
      <c r="D14" s="35">
        <f>SUM(D2:D13)</f>
        <v>44</v>
      </c>
      <c r="E14" s="24" t="s">
        <v>47</v>
      </c>
      <c r="F14" s="25"/>
      <c r="G14" s="24" t="s">
        <v>48</v>
      </c>
      <c r="H14" s="26"/>
      <c r="I14" s="26"/>
      <c r="J14" s="26"/>
      <c r="K14" s="27"/>
      <c r="L14" s="27">
        <f>SUM(L2:L13)</f>
        <v>770</v>
      </c>
      <c r="M14" s="24"/>
      <c r="N14" s="28" t="s">
        <v>49</v>
      </c>
      <c r="O14" s="28"/>
      <c r="P14" s="28"/>
      <c r="Q14" s="28"/>
      <c r="R14" s="28"/>
      <c r="S14" s="24"/>
      <c r="T14" s="29"/>
      <c r="U14" s="24"/>
      <c r="V14" s="24"/>
      <c r="W14" s="24"/>
      <c r="X14" s="24"/>
      <c r="Y14" s="39" t="str">
        <f t="shared" si="0"/>
        <v>...</v>
      </c>
      <c r="Z14" s="24"/>
      <c r="AA14" s="24"/>
      <c r="AB14" s="28"/>
      <c r="AC14" s="28"/>
      <c r="AD14" s="30"/>
    </row>
    <row r="15" spans="1:30" s="12" customFormat="1" ht="14">
      <c r="A15" s="1"/>
      <c r="B15" s="2"/>
      <c r="C15" s="2"/>
      <c r="D15" s="33"/>
      <c r="E15" s="3"/>
      <c r="F15" s="4"/>
      <c r="G15" s="3"/>
      <c r="H15" s="5"/>
      <c r="I15" s="5"/>
      <c r="J15" s="5"/>
      <c r="K15" s="6"/>
      <c r="L15" s="7"/>
      <c r="M15" s="3"/>
      <c r="N15" s="8" t="s">
        <v>0</v>
      </c>
      <c r="O15" s="8"/>
      <c r="P15" s="8"/>
      <c r="Q15" s="8"/>
      <c r="R15" s="8"/>
      <c r="S15" s="9"/>
      <c r="T15" s="9"/>
      <c r="U15" s="10"/>
      <c r="V15" s="10"/>
      <c r="W15" s="10"/>
      <c r="X15" s="10"/>
      <c r="Y15" s="10" t="s">
        <v>1</v>
      </c>
      <c r="Z15" s="10"/>
      <c r="AA15" s="10"/>
      <c r="AB15" s="8"/>
      <c r="AC15" s="8"/>
      <c r="AD15" s="11"/>
    </row>
    <row r="16" spans="1:30" s="12" customFormat="1" ht="20" customHeight="1">
      <c r="A16" s="1"/>
      <c r="B16" s="2"/>
      <c r="C16" s="2"/>
      <c r="D16" s="34">
        <v>1</v>
      </c>
      <c r="E16" s="13" t="s">
        <v>50</v>
      </c>
      <c r="F16" s="14"/>
      <c r="G16" s="13" t="s">
        <v>51</v>
      </c>
      <c r="H16" s="15"/>
      <c r="I16" s="15"/>
      <c r="J16" s="15" t="s">
        <v>12</v>
      </c>
      <c r="K16" s="16">
        <v>15</v>
      </c>
      <c r="L16" s="17">
        <f t="shared" ref="L16:L17" si="2">PRODUCT(D16, K16)</f>
        <v>15</v>
      </c>
      <c r="M16" s="13"/>
      <c r="N16" s="18" t="s">
        <v>52</v>
      </c>
      <c r="O16" s="18"/>
      <c r="P16" s="19">
        <v>43448</v>
      </c>
      <c r="Q16" s="18"/>
      <c r="R16" s="18"/>
      <c r="S16" s="13"/>
      <c r="T16" s="20" t="s">
        <v>65</v>
      </c>
      <c r="U16" s="13" t="s">
        <v>6</v>
      </c>
      <c r="V16" s="13" t="s">
        <v>7</v>
      </c>
      <c r="W16" s="13" t="s">
        <v>8</v>
      </c>
      <c r="X16" s="13" t="s">
        <v>15</v>
      </c>
      <c r="Y16" s="13" t="str">
        <f>CONCATENATE(T16,".",U16,".",V16,W16,".",X16)</f>
        <v>workorder2.line01.as1qa1.U.S</v>
      </c>
      <c r="Z16" s="13"/>
      <c r="AA16" s="13"/>
      <c r="AB16" s="18"/>
      <c r="AC16" s="21"/>
      <c r="AD16" s="22"/>
    </row>
    <row r="17" spans="1:30" s="12" customFormat="1" ht="19.5" customHeight="1">
      <c r="A17" s="1"/>
      <c r="B17" s="2"/>
      <c r="C17" s="2"/>
      <c r="D17" s="34">
        <v>1</v>
      </c>
      <c r="E17" s="13" t="s">
        <v>16</v>
      </c>
      <c r="F17" s="14"/>
      <c r="G17" s="13" t="s">
        <v>53</v>
      </c>
      <c r="H17" s="15"/>
      <c r="I17" s="15"/>
      <c r="J17" s="15" t="s">
        <v>12</v>
      </c>
      <c r="K17" s="16">
        <v>40</v>
      </c>
      <c r="L17" s="17">
        <f t="shared" si="2"/>
        <v>40</v>
      </c>
      <c r="M17" s="13"/>
      <c r="N17" s="18" t="s">
        <v>54</v>
      </c>
      <c r="O17" s="18"/>
      <c r="P17" s="19">
        <v>43448</v>
      </c>
      <c r="Q17" s="18"/>
      <c r="R17" s="18" t="s">
        <v>55</v>
      </c>
      <c r="S17" s="13"/>
      <c r="T17" s="20" t="s">
        <v>65</v>
      </c>
      <c r="U17" s="13" t="s">
        <v>14</v>
      </c>
      <c r="V17" s="13" t="s">
        <v>7</v>
      </c>
      <c r="W17" s="13" t="s">
        <v>8</v>
      </c>
      <c r="X17" s="13" t="s">
        <v>15</v>
      </c>
      <c r="Y17" s="13" t="str">
        <f>CONCATENATE(T17,".",U17,".",V17,W17,".",X17)</f>
        <v>workorder2.line02.as1qa1.U.S</v>
      </c>
      <c r="Z17" s="13"/>
      <c r="AA17" s="13"/>
      <c r="AB17" s="18"/>
      <c r="AC17" s="21"/>
      <c r="AD17" s="22"/>
    </row>
    <row r="18" spans="1:30" s="12" customFormat="1" ht="14">
      <c r="A18" s="1"/>
      <c r="B18" s="23">
        <v>582.34</v>
      </c>
      <c r="C18" s="23">
        <v>2</v>
      </c>
      <c r="D18" s="35">
        <f>SUM(D16:D17)</f>
        <v>2</v>
      </c>
      <c r="E18" s="24" t="s">
        <v>47</v>
      </c>
      <c r="F18" s="25"/>
      <c r="G18" s="24" t="s">
        <v>48</v>
      </c>
      <c r="H18" s="26"/>
      <c r="I18" s="26"/>
      <c r="J18" s="26"/>
      <c r="K18" s="27"/>
      <c r="L18" s="27">
        <f>SUM(L16:L17)</f>
        <v>55</v>
      </c>
      <c r="M18" s="24"/>
      <c r="N18" s="28" t="s">
        <v>49</v>
      </c>
      <c r="O18" s="28"/>
      <c r="P18" s="28"/>
      <c r="Q18" s="28"/>
      <c r="R18" s="28"/>
      <c r="S18" s="24"/>
      <c r="T18" s="29"/>
      <c r="U18" s="24"/>
      <c r="V18" s="24"/>
      <c r="W18" s="24"/>
      <c r="X18" s="24"/>
      <c r="Y18" s="39" t="str">
        <f t="shared" ref="Y18" si="3">CONCATENATE(T18,".",U18,".",V18,W18,".",X18)</f>
        <v>...</v>
      </c>
      <c r="Z18" s="24"/>
      <c r="AA18" s="24"/>
      <c r="AB18" s="28"/>
      <c r="AC18" s="28"/>
      <c r="AD18" s="30"/>
    </row>
    <row r="19" spans="1:30" s="12" customFormat="1" ht="14">
      <c r="A19" s="1"/>
      <c r="B19" s="2"/>
      <c r="C19" s="2"/>
      <c r="D19" s="33"/>
      <c r="E19" s="3"/>
      <c r="F19" s="4"/>
      <c r="G19" s="3"/>
      <c r="H19" s="5"/>
      <c r="I19" s="5"/>
      <c r="J19" s="5"/>
      <c r="K19" s="6"/>
      <c r="L19" s="7"/>
      <c r="M19" s="3"/>
      <c r="N19" s="8" t="s">
        <v>0</v>
      </c>
      <c r="O19" s="8"/>
      <c r="P19" s="8"/>
      <c r="Q19" s="8"/>
      <c r="R19" s="8"/>
      <c r="S19" s="9"/>
      <c r="T19" s="9"/>
      <c r="U19" s="10"/>
      <c r="V19" s="10"/>
      <c r="W19" s="10"/>
      <c r="X19" s="10"/>
      <c r="Y19" s="10" t="s">
        <v>1</v>
      </c>
      <c r="Z19" s="10"/>
      <c r="AA19" s="10"/>
      <c r="AB19" s="8"/>
      <c r="AC19" s="8"/>
      <c r="AD19" s="11"/>
    </row>
    <row r="20" spans="1:30" s="12" customFormat="1" ht="19.5" customHeight="1">
      <c r="A20" s="1"/>
      <c r="B20" s="2"/>
      <c r="C20" s="2"/>
      <c r="D20" s="34">
        <v>2</v>
      </c>
      <c r="E20" s="13" t="s">
        <v>16</v>
      </c>
      <c r="F20" s="14"/>
      <c r="G20" s="13" t="s">
        <v>56</v>
      </c>
      <c r="H20" s="15"/>
      <c r="I20" s="15"/>
      <c r="J20" s="15" t="s">
        <v>4</v>
      </c>
      <c r="K20" s="16">
        <v>50</v>
      </c>
      <c r="L20" s="17">
        <f t="shared" ref="L20" si="4">PRODUCT(D20, K20)</f>
        <v>100</v>
      </c>
      <c r="M20" s="13"/>
      <c r="N20" s="18" t="s">
        <v>37</v>
      </c>
      <c r="O20" s="18"/>
      <c r="P20" s="19">
        <v>43448</v>
      </c>
      <c r="Q20" s="18"/>
      <c r="R20" s="18"/>
      <c r="S20" s="13"/>
      <c r="T20" s="20" t="s">
        <v>66</v>
      </c>
      <c r="U20" s="13" t="s">
        <v>6</v>
      </c>
      <c r="V20" s="13" t="s">
        <v>7</v>
      </c>
      <c r="W20" s="13" t="s">
        <v>8</v>
      </c>
      <c r="X20" s="13" t="s">
        <v>9</v>
      </c>
      <c r="Y20" s="13" t="str">
        <f>CONCATENATE(T20,".",U20,".",V20,W20,".",X20)</f>
        <v>workorder3.line01.as1qa1.S</v>
      </c>
      <c r="Z20" s="13"/>
      <c r="AA20" s="13"/>
      <c r="AB20" s="18"/>
      <c r="AC20" s="21"/>
      <c r="AD20" s="22"/>
    </row>
    <row r="21" spans="1:30" s="12" customFormat="1" ht="14">
      <c r="A21" s="1"/>
      <c r="B21" s="23">
        <v>646.96</v>
      </c>
      <c r="C21" s="23">
        <v>2</v>
      </c>
      <c r="D21" s="35">
        <f>SUM(D20:D20)</f>
        <v>2</v>
      </c>
      <c r="E21" s="24" t="s">
        <v>47</v>
      </c>
      <c r="F21" s="25"/>
      <c r="G21" s="24" t="s">
        <v>48</v>
      </c>
      <c r="H21" s="26"/>
      <c r="I21" s="26"/>
      <c r="J21" s="26"/>
      <c r="K21" s="27"/>
      <c r="L21" s="27">
        <f>SUM(L20:L20)</f>
        <v>100</v>
      </c>
      <c r="M21" s="24"/>
      <c r="N21" s="28" t="s">
        <v>49</v>
      </c>
      <c r="O21" s="28"/>
      <c r="P21" s="28"/>
      <c r="Q21" s="28"/>
      <c r="R21" s="28"/>
      <c r="S21" s="24"/>
      <c r="T21" s="29"/>
      <c r="U21" s="24"/>
      <c r="V21" s="24"/>
      <c r="W21" s="24"/>
      <c r="X21" s="24"/>
      <c r="Y21" s="39" t="str">
        <f t="shared" ref="Y21" si="5">CONCATENATE(T21,".",U21,".",V21,W21,".",X21)</f>
        <v>...</v>
      </c>
      <c r="Z21" s="24"/>
      <c r="AA21" s="24"/>
      <c r="AB21" s="28"/>
      <c r="AC21" s="28"/>
      <c r="AD21" s="30"/>
    </row>
    <row r="22" spans="1:30" s="12" customFormat="1" ht="14">
      <c r="A22" s="1"/>
      <c r="B22" s="2"/>
      <c r="C22" s="2"/>
      <c r="D22" s="33"/>
      <c r="E22" s="3"/>
      <c r="F22" s="4"/>
      <c r="G22" s="3"/>
      <c r="H22" s="5"/>
      <c r="I22" s="5"/>
      <c r="J22" s="5"/>
      <c r="K22" s="6"/>
      <c r="L22" s="7"/>
      <c r="M22" s="3"/>
      <c r="N22" s="8" t="s">
        <v>0</v>
      </c>
      <c r="O22" s="8"/>
      <c r="P22" s="8"/>
      <c r="Q22" s="8"/>
      <c r="R22" s="8"/>
      <c r="S22" s="9"/>
      <c r="T22" s="9"/>
      <c r="U22" s="10"/>
      <c r="V22" s="10"/>
      <c r="W22" s="10"/>
      <c r="X22" s="10"/>
      <c r="Y22" s="10" t="s">
        <v>1</v>
      </c>
      <c r="Z22" s="10"/>
      <c r="AA22" s="10"/>
      <c r="AB22" s="8"/>
      <c r="AC22" s="8"/>
      <c r="AD22" s="11"/>
    </row>
    <row r="23" spans="1:30" s="12" customFormat="1" ht="19.5" customHeight="1">
      <c r="A23" s="1"/>
      <c r="B23" s="2"/>
      <c r="C23" s="2"/>
      <c r="D23" s="34">
        <v>4</v>
      </c>
      <c r="E23" s="13" t="s">
        <v>35</v>
      </c>
      <c r="F23" s="14"/>
      <c r="G23" s="13" t="s">
        <v>57</v>
      </c>
      <c r="H23" s="15"/>
      <c r="I23" s="15"/>
      <c r="J23" s="15" t="s">
        <v>12</v>
      </c>
      <c r="K23" s="16">
        <v>20</v>
      </c>
      <c r="L23" s="17">
        <f t="shared" ref="L23:L25" si="6">PRODUCT(D23, K23)</f>
        <v>80</v>
      </c>
      <c r="M23" s="13"/>
      <c r="N23" s="18" t="s">
        <v>18</v>
      </c>
      <c r="O23" s="18"/>
      <c r="P23" s="19">
        <v>43448</v>
      </c>
      <c r="Q23" s="18"/>
      <c r="R23" s="18"/>
      <c r="S23" s="13"/>
      <c r="T23" s="20" t="s">
        <v>67</v>
      </c>
      <c r="U23" s="13" t="s">
        <v>6</v>
      </c>
      <c r="V23" s="13" t="s">
        <v>7</v>
      </c>
      <c r="W23" s="13" t="s">
        <v>8</v>
      </c>
      <c r="X23" s="13" t="s">
        <v>15</v>
      </c>
      <c r="Y23" s="13" t="str">
        <f>CONCATENATE(T23,".",U23,".",V23,W23,".",X23)</f>
        <v>workorder4.line01.as1qa1.U.S</v>
      </c>
      <c r="Z23" s="13"/>
      <c r="AA23" s="13"/>
      <c r="AB23" s="18"/>
      <c r="AC23" s="21"/>
      <c r="AD23" s="22"/>
    </row>
    <row r="24" spans="1:30" s="12" customFormat="1" ht="19.5" customHeight="1">
      <c r="A24" s="1"/>
      <c r="B24" s="2"/>
      <c r="C24" s="2"/>
      <c r="D24" s="34">
        <v>1</v>
      </c>
      <c r="E24" s="13" t="s">
        <v>35</v>
      </c>
      <c r="F24" s="14"/>
      <c r="G24" s="13" t="s">
        <v>58</v>
      </c>
      <c r="H24" s="15"/>
      <c r="I24" s="15"/>
      <c r="J24" s="15" t="s">
        <v>12</v>
      </c>
      <c r="K24" s="16">
        <v>30</v>
      </c>
      <c r="L24" s="17">
        <f t="shared" si="6"/>
        <v>30</v>
      </c>
      <c r="M24" s="13"/>
      <c r="N24" s="18" t="s">
        <v>33</v>
      </c>
      <c r="O24" s="18"/>
      <c r="P24" s="19">
        <v>43448</v>
      </c>
      <c r="Q24" s="18"/>
      <c r="R24" s="18"/>
      <c r="S24" s="13"/>
      <c r="T24" s="20" t="s">
        <v>67</v>
      </c>
      <c r="U24" s="13" t="s">
        <v>14</v>
      </c>
      <c r="V24" s="13" t="s">
        <v>7</v>
      </c>
      <c r="W24" s="13" t="s">
        <v>8</v>
      </c>
      <c r="X24" s="13" t="s">
        <v>15</v>
      </c>
      <c r="Y24" s="13" t="str">
        <f>CONCATENATE(T24,".",U24,".",V24,W24,".",X24)</f>
        <v>workorder4.line02.as1qa1.U.S</v>
      </c>
      <c r="Z24" s="13"/>
      <c r="AA24" s="13"/>
      <c r="AB24" s="18"/>
      <c r="AC24" s="21"/>
      <c r="AD24" s="22"/>
    </row>
    <row r="25" spans="1:30" s="12" customFormat="1" ht="19.5" customHeight="1">
      <c r="A25" s="1"/>
      <c r="B25" s="2"/>
      <c r="C25" s="2"/>
      <c r="D25" s="34">
        <v>1</v>
      </c>
      <c r="E25" s="13" t="s">
        <v>35</v>
      </c>
      <c r="F25" s="14"/>
      <c r="G25" s="13" t="s">
        <v>59</v>
      </c>
      <c r="H25" s="15"/>
      <c r="I25" s="15"/>
      <c r="J25" s="15" t="s">
        <v>12</v>
      </c>
      <c r="K25" s="16">
        <v>50</v>
      </c>
      <c r="L25" s="17">
        <f t="shared" si="6"/>
        <v>50</v>
      </c>
      <c r="M25" s="13"/>
      <c r="N25" s="18" t="s">
        <v>60</v>
      </c>
      <c r="O25" s="18"/>
      <c r="P25" s="19">
        <v>43448</v>
      </c>
      <c r="Q25" s="18"/>
      <c r="R25" s="18" t="s">
        <v>61</v>
      </c>
      <c r="S25" s="13"/>
      <c r="T25" s="20" t="s">
        <v>67</v>
      </c>
      <c r="U25" s="13" t="s">
        <v>19</v>
      </c>
      <c r="V25" s="13" t="s">
        <v>7</v>
      </c>
      <c r="W25" s="13" t="s">
        <v>8</v>
      </c>
      <c r="X25" s="13" t="s">
        <v>9</v>
      </c>
      <c r="Y25" s="13" t="str">
        <f>CONCATENATE(T25,".",U25,".",V25,W25,".",X25)</f>
        <v>workorder4.line03.as1qa1.S</v>
      </c>
      <c r="Z25" s="13"/>
      <c r="AA25" s="13"/>
      <c r="AB25" s="18"/>
      <c r="AC25" s="21"/>
      <c r="AD25" s="22"/>
    </row>
    <row r="26" spans="1:30" s="12" customFormat="1" ht="14">
      <c r="A26" s="1"/>
      <c r="B26" s="23">
        <v>1055.26</v>
      </c>
      <c r="C26" s="23">
        <v>6</v>
      </c>
      <c r="D26" s="35">
        <f>SUM(D23:D25)</f>
        <v>6</v>
      </c>
      <c r="E26" s="24" t="s">
        <v>47</v>
      </c>
      <c r="F26" s="25"/>
      <c r="G26" s="24" t="s">
        <v>48</v>
      </c>
      <c r="H26" s="26"/>
      <c r="I26" s="26"/>
      <c r="J26" s="26"/>
      <c r="K26" s="27"/>
      <c r="L26" s="27">
        <f>SUM(L23:L25)</f>
        <v>160</v>
      </c>
      <c r="M26" s="24"/>
      <c r="N26" s="28" t="s">
        <v>49</v>
      </c>
      <c r="O26" s="28"/>
      <c r="P26" s="28"/>
      <c r="Q26" s="28"/>
      <c r="R26" s="28"/>
      <c r="S26" s="24"/>
      <c r="T26" s="29"/>
      <c r="U26" s="24"/>
      <c r="V26" s="24"/>
      <c r="W26" s="24"/>
      <c r="X26" s="24"/>
      <c r="Y26" s="39" t="str">
        <f t="shared" ref="Y26" si="7">CONCATENATE(T26,".",U26,".",V26,W26,".",X26)</f>
        <v>...</v>
      </c>
      <c r="Z26" s="24"/>
      <c r="AA26" s="24"/>
      <c r="AB26" s="28"/>
      <c r="AC26" s="28"/>
      <c r="AD26" s="30"/>
    </row>
    <row r="27" spans="1:30" s="12" customFormat="1" ht="14">
      <c r="A27" s="1"/>
      <c r="B27" s="2"/>
      <c r="C27" s="2"/>
      <c r="D27" s="33"/>
      <c r="E27" s="3"/>
      <c r="F27" s="4"/>
      <c r="G27" s="3"/>
      <c r="H27" s="5"/>
      <c r="I27" s="5"/>
      <c r="J27" s="5"/>
      <c r="K27" s="6"/>
      <c r="L27" s="7"/>
      <c r="M27" s="3"/>
      <c r="N27" s="8" t="s">
        <v>0</v>
      </c>
      <c r="O27" s="8"/>
      <c r="P27" s="8"/>
      <c r="Q27" s="8"/>
      <c r="R27" s="8"/>
      <c r="S27" s="9"/>
      <c r="T27" s="9"/>
      <c r="U27" s="10"/>
      <c r="V27" s="10"/>
      <c r="W27" s="10"/>
      <c r="X27" s="10"/>
      <c r="Y27" s="10" t="s">
        <v>1</v>
      </c>
      <c r="Z27" s="10"/>
      <c r="AA27" s="10"/>
      <c r="AB27" s="8"/>
      <c r="AC27" s="8"/>
      <c r="AD27" s="11"/>
    </row>
    <row r="28" spans="1:30" s="12" customFormat="1" ht="19.5" customHeight="1">
      <c r="A28" s="1"/>
      <c r="B28" s="2"/>
      <c r="C28" s="2"/>
      <c r="D28" s="35">
        <v>3</v>
      </c>
      <c r="E28" s="24" t="s">
        <v>62</v>
      </c>
      <c r="F28" s="25"/>
      <c r="G28" s="24" t="s">
        <v>63</v>
      </c>
      <c r="H28" s="26"/>
      <c r="I28" s="26"/>
      <c r="J28" s="38" t="s">
        <v>12</v>
      </c>
      <c r="K28" s="27">
        <v>10</v>
      </c>
      <c r="L28" s="37">
        <f t="shared" ref="L28:L32" si="8">PRODUCT(D28, K28)</f>
        <v>30</v>
      </c>
      <c r="M28" s="24"/>
      <c r="N28" s="28" t="s">
        <v>5</v>
      </c>
      <c r="O28" s="28"/>
      <c r="P28" s="31">
        <v>43451</v>
      </c>
      <c r="Q28" s="28"/>
      <c r="R28" s="28"/>
      <c r="S28" s="24"/>
      <c r="T28" s="29"/>
      <c r="U28" s="24"/>
      <c r="V28" s="24"/>
      <c r="W28" s="24"/>
      <c r="X28" s="24"/>
      <c r="Y28" s="39" t="str">
        <f t="shared" ref="Y28:Y32" si="9">CONCATENATE(T28,".",U28,".",V28,W28,".",X28)</f>
        <v>...</v>
      </c>
      <c r="Z28" s="24"/>
      <c r="AA28" s="24"/>
      <c r="AB28" s="28"/>
      <c r="AC28" s="32"/>
      <c r="AD28" s="22"/>
    </row>
    <row r="29" spans="1:30" s="12" customFormat="1" ht="20" customHeight="1">
      <c r="A29" s="1"/>
      <c r="B29" s="2"/>
      <c r="C29" s="2"/>
      <c r="D29" s="35">
        <v>2</v>
      </c>
      <c r="E29" s="24" t="s">
        <v>10</v>
      </c>
      <c r="F29" s="25"/>
      <c r="G29" s="24" t="s">
        <v>63</v>
      </c>
      <c r="H29" s="26"/>
      <c r="I29" s="26"/>
      <c r="J29" s="26" t="s">
        <v>12</v>
      </c>
      <c r="K29" s="27">
        <v>30</v>
      </c>
      <c r="L29" s="37">
        <f t="shared" si="8"/>
        <v>60</v>
      </c>
      <c r="M29" s="24"/>
      <c r="N29" s="28" t="s">
        <v>27</v>
      </c>
      <c r="O29" s="28"/>
      <c r="P29" s="31">
        <v>43451</v>
      </c>
      <c r="Q29" s="28"/>
      <c r="R29" s="28"/>
      <c r="S29" s="24"/>
      <c r="T29" s="29"/>
      <c r="U29" s="24"/>
      <c r="V29" s="24"/>
      <c r="W29" s="24"/>
      <c r="X29" s="24"/>
      <c r="Y29" s="39" t="str">
        <f t="shared" si="9"/>
        <v>...</v>
      </c>
      <c r="Z29" s="24"/>
      <c r="AA29" s="24"/>
      <c r="AB29" s="28"/>
      <c r="AC29" s="32"/>
      <c r="AD29" s="22"/>
    </row>
    <row r="30" spans="1:30" s="12" customFormat="1" ht="19.5" customHeight="1">
      <c r="A30" s="1" t="str">
        <v/>
      </c>
      <c r="B30" s="2">
        <v>1055.26</v>
      </c>
      <c r="C30" s="2">
        <v>6</v>
      </c>
      <c r="D30" s="35">
        <f>SUM(D28:D29)</f>
        <v>5</v>
      </c>
      <c r="E30" s="24" t="str">
        <v>TOTAL #</v>
      </c>
      <c r="F30" s="25" t="str">
        <v/>
      </c>
      <c r="G30" s="24" t="str">
        <v>AVERAGE UNIT</v>
      </c>
      <c r="H30" s="26" t="str">
        <v/>
      </c>
      <c r="I30" s="26" t="str">
        <v/>
      </c>
      <c r="J30" s="26" t="str">
        <v/>
      </c>
      <c r="K30" s="27"/>
      <c r="L30" s="40">
        <f t="shared" si="8"/>
        <v>160</v>
      </c>
      <c r="M30" s="24" t="str">
        <v/>
      </c>
      <c r="N30" s="28" t="str">
        <v>TOTAL EXTENDED</v>
      </c>
      <c r="O30" s="28" t="str">
        <v/>
      </c>
      <c r="P30" s="31" t="str">
        <v/>
      </c>
      <c r="Q30" s="28" t="str">
        <v/>
      </c>
      <c r="R30" s="28" t="str">
        <v/>
      </c>
      <c r="S30" s="24" t="str">
        <v/>
      </c>
      <c r="T30" s="29" t="str">
        <v/>
      </c>
      <c r="U30" s="24" t="str">
        <v/>
      </c>
      <c r="V30" s="24" t="str">
        <v/>
      </c>
      <c r="W30" s="24" t="str">
        <v/>
      </c>
      <c r="X30" s="24" t="str">
        <v/>
      </c>
      <c r="Y30" s="39" t="str">
        <f t="shared" si="9"/>
        <v>...</v>
      </c>
      <c r="Z30" s="24" t="str">
        <v/>
      </c>
      <c r="AA30" s="24" t="str">
        <v/>
      </c>
      <c r="AB30" s="28" t="str">
        <v/>
      </c>
      <c r="AC30" s="32" t="str">
        <v/>
      </c>
      <c r="AD30" s="22" t="str">
        <v/>
      </c>
    </row>
    <row r="31" spans="1:30" s="12" customFormat="1" ht="19.5" customHeight="1">
      <c r="A31" s="1" t="str">
        <v/>
      </c>
      <c r="B31" s="2" t="str">
        <v/>
      </c>
      <c r="C31" s="2" t="str">
        <v/>
      </c>
      <c r="D31" s="41" t="str">
        <v/>
      </c>
      <c r="E31" s="42" t="str">
        <v/>
      </c>
      <c r="F31" s="43" t="str">
        <v/>
      </c>
      <c r="G31" s="42" t="str">
        <v/>
      </c>
      <c r="H31" s="44" t="str">
        <v/>
      </c>
      <c r="I31" s="44" t="str">
        <v/>
      </c>
      <c r="J31" s="44" t="str">
        <v/>
      </c>
      <c r="K31" s="45" t="str">
        <v/>
      </c>
      <c r="L31" s="46" t="str">
        <f t="shared" si="8"/>
        <v/>
      </c>
      <c r="M31" s="42" t="str">
        <v/>
      </c>
      <c r="N31" s="47" t="str">
        <v>MODEL</v>
      </c>
      <c r="O31" s="47" t="str">
        <v/>
      </c>
      <c r="P31" s="48" t="str">
        <v/>
      </c>
      <c r="Q31" s="47" t="str">
        <v/>
      </c>
      <c r="R31" s="47" t="str">
        <v/>
      </c>
      <c r="S31" s="42" t="str">
        <v/>
      </c>
      <c r="T31" s="49" t="str">
        <v/>
      </c>
      <c r="U31" s="42" t="str">
        <v/>
      </c>
      <c r="V31" s="42" t="str">
        <v/>
      </c>
      <c r="W31" s="42" t="str">
        <v/>
      </c>
      <c r="X31" s="42" t="str">
        <v/>
      </c>
      <c r="Y31" s="42" t="str">
        <f t="shared" si="9"/>
        <v>SERIAL</v>
      </c>
      <c r="Z31" s="42" t="str">
        <v/>
      </c>
      <c r="AA31" s="42" t="str">
        <v/>
      </c>
      <c r="AB31" s="47" t="str">
        <v/>
      </c>
      <c r="AC31" s="50" t="str">
        <v/>
      </c>
      <c r="AD31" s="22" t="str">
        <v/>
      </c>
    </row>
    <row r="32" spans="1:30" s="12" customFormat="1" ht="20" customHeight="1">
      <c r="A32" s="1"/>
      <c r="B32" s="2"/>
      <c r="C32" s="2"/>
      <c r="D32" s="35"/>
      <c r="E32" s="24"/>
      <c r="F32" s="25"/>
      <c r="G32" s="24"/>
      <c r="H32" s="26"/>
      <c r="I32" s="26"/>
      <c r="J32" s="26"/>
      <c r="K32" s="27"/>
      <c r="L32" s="40">
        <f t="shared" si="8"/>
        <v>0</v>
      </c>
      <c r="M32" s="24"/>
      <c r="N32" s="28"/>
      <c r="O32" s="28"/>
      <c r="P32" s="31"/>
      <c r="Q32" s="28"/>
      <c r="R32" s="28"/>
      <c r="S32" s="24"/>
      <c r="T32" s="29"/>
      <c r="U32" s="24"/>
      <c r="V32" s="24"/>
      <c r="W32" s="24"/>
      <c r="X32" s="24"/>
      <c r="Y32" s="39" t="str">
        <f t="shared" si="9"/>
        <v>...</v>
      </c>
      <c r="Z32" s="24"/>
      <c r="AA32" s="24"/>
      <c r="AB32" s="28"/>
      <c r="AC32" s="32"/>
      <c r="AD32" s="22"/>
    </row>
    <row r="33" spans="1:30" s="12" customFormat="1">
      <c r="A33" s="1"/>
      <c r="B33" s="2"/>
      <c r="C33" s="2"/>
      <c r="D33" s="35"/>
      <c r="E33" s="24"/>
      <c r="F33" s="25"/>
      <c r="G33" s="24"/>
      <c r="H33" s="26"/>
      <c r="I33" s="26"/>
      <c r="J33" s="26"/>
      <c r="K33" s="27"/>
      <c r="L33" s="40"/>
      <c r="M33" s="24"/>
      <c r="N33" s="28"/>
      <c r="O33" s="28"/>
      <c r="P33" s="31"/>
      <c r="Q33" s="28"/>
      <c r="R33" s="28"/>
      <c r="S33" s="24"/>
      <c r="T33" s="29"/>
      <c r="U33" s="24"/>
      <c r="V33" s="24"/>
      <c r="W33" s="24"/>
      <c r="X33" s="24"/>
      <c r="Y33" s="39"/>
      <c r="Z33" s="24"/>
      <c r="AA33" s="24"/>
      <c r="AB33" s="28"/>
      <c r="AC33" s="32"/>
      <c r="AD33" s="22"/>
    </row>
  </sheetData>
  <conditionalFormatting sqref="P2">
    <cfRule type="timePeriod" dxfId="137" priority="2" timePeriod="nextWeek">
      <formula>AND(ROUNDDOWN(P2,0)-TODAY()&gt;(7-WEEKDAY(TODAY())),ROUNDDOWN(P2,0)-TODAY()&lt;(15-WEEKDAY(TODAY())))</formula>
    </cfRule>
    <cfRule type="timePeriod" dxfId="136" priority="3" timePeriod="last7Days">
      <formula>AND(TODAY()-FLOOR(P2,1)&lt;=6,FLOOR(P2,1)&lt;=TODAY())</formula>
    </cfRule>
    <cfRule type="timePeriod" dxfId="135" priority="4" timePeriod="last7Days">
      <formula>AND(TODAY()-FLOOR(P2,1)&lt;=6,FLOOR(P2,1)&lt;=TODAY())</formula>
    </cfRule>
  </conditionalFormatting>
  <conditionalFormatting sqref="P2">
    <cfRule type="timePeriod" dxfId="134" priority="5" timePeriod="thisWeek">
      <formula>AND(TODAY()-ROUNDDOWN(P2,0)&lt;=WEEKDAY(TODAY())-1,ROUNDDOWN(P2,0)-TODAY()&lt;=7-WEEKDAY(TODAY()))</formula>
    </cfRule>
    <cfRule type="timePeriod" dxfId="133" priority="6" timePeriod="nextWeek">
      <formula>AND(ROUNDDOWN(P2,0)-TODAY()&gt;(7-WEEKDAY(TODAY())),ROUNDDOWN(P2,0)-TODAY()&lt;(15-WEEKDAY(TODAY())))</formula>
    </cfRule>
    <cfRule type="timePeriod" dxfId="132" priority="7" timePeriod="last7Days">
      <formula>AND(TODAY()-FLOOR(P2,1)&lt;=6,FLOOR(P2,1)&lt;=TODAY())</formula>
    </cfRule>
  </conditionalFormatting>
  <conditionalFormatting sqref="P5">
    <cfRule type="timePeriod" dxfId="131" priority="8" timePeriod="nextWeek">
      <formula>AND(ROUNDDOWN(P5,0)-TODAY()&gt;(7-WEEKDAY(TODAY())),ROUNDDOWN(P5,0)-TODAY()&lt;(15-WEEKDAY(TODAY())))</formula>
    </cfRule>
    <cfRule type="timePeriod" dxfId="130" priority="9" timePeriod="last7Days">
      <formula>AND(TODAY()-FLOOR(P5,1)&lt;=6,FLOOR(P5,1)&lt;=TODAY())</formula>
    </cfRule>
    <cfRule type="timePeriod" dxfId="129" priority="10" timePeriod="last7Days">
      <formula>AND(TODAY()-FLOOR(P5,1)&lt;=6,FLOOR(P5,1)&lt;=TODAY())</formula>
    </cfRule>
  </conditionalFormatting>
  <conditionalFormatting sqref="P5">
    <cfRule type="timePeriod" dxfId="128" priority="11" timePeriod="thisWeek">
      <formula>AND(TODAY()-ROUNDDOWN(P5,0)&lt;=WEEKDAY(TODAY())-1,ROUNDDOWN(P5,0)-TODAY()&lt;=7-WEEKDAY(TODAY()))</formula>
    </cfRule>
    <cfRule type="timePeriod" dxfId="127" priority="12" timePeriod="nextWeek">
      <formula>AND(ROUNDDOWN(P5,0)-TODAY()&gt;(7-WEEKDAY(TODAY())),ROUNDDOWN(P5,0)-TODAY()&lt;(15-WEEKDAY(TODAY())))</formula>
    </cfRule>
    <cfRule type="timePeriod" dxfId="126" priority="13" timePeriod="last7Days">
      <formula>AND(TODAY()-FLOOR(P5,1)&lt;=6,FLOOR(P5,1)&lt;=TODAY())</formula>
    </cfRule>
  </conditionalFormatting>
  <conditionalFormatting sqref="P4">
    <cfRule type="timePeriod" dxfId="125" priority="14" timePeriod="nextWeek">
      <formula>AND(ROUNDDOWN(P4,0)-TODAY()&gt;(7-WEEKDAY(TODAY())),ROUNDDOWN(P4,0)-TODAY()&lt;(15-WEEKDAY(TODAY())))</formula>
    </cfRule>
    <cfRule type="timePeriod" dxfId="124" priority="15" timePeriod="last7Days">
      <formula>AND(TODAY()-FLOOR(P4,1)&lt;=6,FLOOR(P4,1)&lt;=TODAY())</formula>
    </cfRule>
    <cfRule type="timePeriod" dxfId="123" priority="16" timePeriod="last7Days">
      <formula>AND(TODAY()-FLOOR(P4,1)&lt;=6,FLOOR(P4,1)&lt;=TODAY())</formula>
    </cfRule>
  </conditionalFormatting>
  <conditionalFormatting sqref="P4">
    <cfRule type="timePeriod" dxfId="122" priority="17" timePeriod="thisWeek">
      <formula>AND(TODAY()-ROUNDDOWN(P4,0)&lt;=WEEKDAY(TODAY())-1,ROUNDDOWN(P4,0)-TODAY()&lt;=7-WEEKDAY(TODAY()))</formula>
    </cfRule>
    <cfRule type="timePeriod" dxfId="121" priority="18" timePeriod="nextWeek">
      <formula>AND(ROUNDDOWN(P4,0)-TODAY()&gt;(7-WEEKDAY(TODAY())),ROUNDDOWN(P4,0)-TODAY()&lt;(15-WEEKDAY(TODAY())))</formula>
    </cfRule>
    <cfRule type="timePeriod" dxfId="120" priority="19" timePeriod="last7Days">
      <formula>AND(TODAY()-FLOOR(P4,1)&lt;=6,FLOOR(P4,1)&lt;=TODAY())</formula>
    </cfRule>
  </conditionalFormatting>
  <conditionalFormatting sqref="P3">
    <cfRule type="timePeriod" dxfId="119" priority="20" timePeriod="nextWeek">
      <formula>AND(ROUNDDOWN(P3,0)-TODAY()&gt;(7-WEEKDAY(TODAY())),ROUNDDOWN(P3,0)-TODAY()&lt;(15-WEEKDAY(TODAY())))</formula>
    </cfRule>
    <cfRule type="timePeriod" dxfId="118" priority="21" timePeriod="last7Days">
      <formula>AND(TODAY()-FLOOR(P3,1)&lt;=6,FLOOR(P3,1)&lt;=TODAY())</formula>
    </cfRule>
    <cfRule type="timePeriod" dxfId="117" priority="22" timePeriod="last7Days">
      <formula>AND(TODAY()-FLOOR(P3,1)&lt;=6,FLOOR(P3,1)&lt;=TODAY())</formula>
    </cfRule>
  </conditionalFormatting>
  <conditionalFormatting sqref="P3">
    <cfRule type="timePeriod" dxfId="116" priority="23" timePeriod="thisWeek">
      <formula>AND(TODAY()-ROUNDDOWN(P3,0)&lt;=WEEKDAY(TODAY())-1,ROUNDDOWN(P3,0)-TODAY()&lt;=7-WEEKDAY(TODAY()))</formula>
    </cfRule>
    <cfRule type="timePeriod" dxfId="115" priority="24" timePeriod="nextWeek">
      <formula>AND(ROUNDDOWN(P3,0)-TODAY()&gt;(7-WEEKDAY(TODAY())),ROUNDDOWN(P3,0)-TODAY()&lt;(15-WEEKDAY(TODAY())))</formula>
    </cfRule>
    <cfRule type="timePeriod" dxfId="114" priority="25" timePeriod="last7Days">
      <formula>AND(TODAY()-FLOOR(P3,1)&lt;=6,FLOOR(P3,1)&lt;=TODAY())</formula>
    </cfRule>
  </conditionalFormatting>
  <conditionalFormatting sqref="P7">
    <cfRule type="timePeriod" dxfId="113" priority="26" timePeriod="nextWeek">
      <formula>AND(ROUNDDOWN(P7,0)-TODAY()&gt;(7-WEEKDAY(TODAY())),ROUNDDOWN(P7,0)-TODAY()&lt;(15-WEEKDAY(TODAY())))</formula>
    </cfRule>
    <cfRule type="timePeriod" dxfId="112" priority="27" timePeriod="last7Days">
      <formula>AND(TODAY()-FLOOR(P7,1)&lt;=6,FLOOR(P7,1)&lt;=TODAY())</formula>
    </cfRule>
    <cfRule type="timePeriod" dxfId="111" priority="28" timePeriod="last7Days">
      <formula>AND(TODAY()-FLOOR(P7,1)&lt;=6,FLOOR(P7,1)&lt;=TODAY())</formula>
    </cfRule>
  </conditionalFormatting>
  <conditionalFormatting sqref="P7">
    <cfRule type="timePeriod" dxfId="110" priority="29" timePeriod="thisWeek">
      <formula>AND(TODAY()-ROUNDDOWN(P7,0)&lt;=WEEKDAY(TODAY())-1,ROUNDDOWN(P7,0)-TODAY()&lt;=7-WEEKDAY(TODAY()))</formula>
    </cfRule>
    <cfRule type="timePeriod" dxfId="109" priority="30" timePeriod="nextWeek">
      <formula>AND(ROUNDDOWN(P7,0)-TODAY()&gt;(7-WEEKDAY(TODAY())),ROUNDDOWN(P7,0)-TODAY()&lt;(15-WEEKDAY(TODAY())))</formula>
    </cfRule>
    <cfRule type="timePeriod" dxfId="108" priority="31" timePeriod="last7Days">
      <formula>AND(TODAY()-FLOOR(P7,1)&lt;=6,FLOOR(P7,1)&lt;=TODAY())</formula>
    </cfRule>
  </conditionalFormatting>
  <conditionalFormatting sqref="P6">
    <cfRule type="timePeriod" dxfId="107" priority="32" timePeriod="nextWeek">
      <formula>AND(ROUNDDOWN(P6,0)-TODAY()&gt;(7-WEEKDAY(TODAY())),ROUNDDOWN(P6,0)-TODAY()&lt;(15-WEEKDAY(TODAY())))</formula>
    </cfRule>
    <cfRule type="timePeriod" dxfId="106" priority="33" timePeriod="last7Days">
      <formula>AND(TODAY()-FLOOR(P6,1)&lt;=6,FLOOR(P6,1)&lt;=TODAY())</formula>
    </cfRule>
    <cfRule type="timePeriod" dxfId="105" priority="34" timePeriod="last7Days">
      <formula>AND(TODAY()-FLOOR(P6,1)&lt;=6,FLOOR(P6,1)&lt;=TODAY())</formula>
    </cfRule>
  </conditionalFormatting>
  <conditionalFormatting sqref="P6">
    <cfRule type="timePeriod" dxfId="104" priority="35" timePeriod="thisWeek">
      <formula>AND(TODAY()-ROUNDDOWN(P6,0)&lt;=WEEKDAY(TODAY())-1,ROUNDDOWN(P6,0)-TODAY()&lt;=7-WEEKDAY(TODAY()))</formula>
    </cfRule>
    <cfRule type="timePeriod" dxfId="103" priority="36" timePeriod="nextWeek">
      <formula>AND(ROUNDDOWN(P6,0)-TODAY()&gt;(7-WEEKDAY(TODAY())),ROUNDDOWN(P6,0)-TODAY()&lt;(15-WEEKDAY(TODAY())))</formula>
    </cfRule>
    <cfRule type="timePeriod" dxfId="102" priority="37" timePeriod="last7Days">
      <formula>AND(TODAY()-FLOOR(P6,1)&lt;=6,FLOOR(P6,1)&lt;=TODAY())</formula>
    </cfRule>
  </conditionalFormatting>
  <conditionalFormatting sqref="P8">
    <cfRule type="timePeriod" dxfId="101" priority="38" timePeriod="nextWeek">
      <formula>AND(ROUNDDOWN(P8,0)-TODAY()&gt;(7-WEEKDAY(TODAY())),ROUNDDOWN(P8,0)-TODAY()&lt;(15-WEEKDAY(TODAY())))</formula>
    </cfRule>
    <cfRule type="timePeriod" dxfId="100" priority="39" timePeriod="last7Days">
      <formula>AND(TODAY()-FLOOR(P8,1)&lt;=6,FLOOR(P8,1)&lt;=TODAY())</formula>
    </cfRule>
    <cfRule type="timePeriod" dxfId="99" priority="40" timePeriod="last7Days">
      <formula>AND(TODAY()-FLOOR(P8,1)&lt;=6,FLOOR(P8,1)&lt;=TODAY())</formula>
    </cfRule>
  </conditionalFormatting>
  <conditionalFormatting sqref="P8">
    <cfRule type="timePeriod" dxfId="98" priority="41" timePeriod="thisWeek">
      <formula>AND(TODAY()-ROUNDDOWN(P8,0)&lt;=WEEKDAY(TODAY())-1,ROUNDDOWN(P8,0)-TODAY()&lt;=7-WEEKDAY(TODAY()))</formula>
    </cfRule>
    <cfRule type="timePeriod" dxfId="97" priority="42" timePeriod="nextWeek">
      <formula>AND(ROUNDDOWN(P8,0)-TODAY()&gt;(7-WEEKDAY(TODAY())),ROUNDDOWN(P8,0)-TODAY()&lt;(15-WEEKDAY(TODAY())))</formula>
    </cfRule>
    <cfRule type="timePeriod" dxfId="96" priority="43" timePeriod="last7Days">
      <formula>AND(TODAY()-FLOOR(P8,1)&lt;=6,FLOOR(P8,1)&lt;=TODAY())</formula>
    </cfRule>
  </conditionalFormatting>
  <conditionalFormatting sqref="P10">
    <cfRule type="timePeriod" dxfId="95" priority="44" timePeriod="nextWeek">
      <formula>AND(ROUNDDOWN(P10,0)-TODAY()&gt;(7-WEEKDAY(TODAY())),ROUNDDOWN(P10,0)-TODAY()&lt;(15-WEEKDAY(TODAY())))</formula>
    </cfRule>
    <cfRule type="timePeriod" dxfId="94" priority="45" timePeriod="last7Days">
      <formula>AND(TODAY()-FLOOR(P10,1)&lt;=6,FLOOR(P10,1)&lt;=TODAY())</formula>
    </cfRule>
    <cfRule type="timePeriod" dxfId="93" priority="46" timePeriod="last7Days">
      <formula>AND(TODAY()-FLOOR(P10,1)&lt;=6,FLOOR(P10,1)&lt;=TODAY())</formula>
    </cfRule>
  </conditionalFormatting>
  <conditionalFormatting sqref="P10">
    <cfRule type="timePeriod" dxfId="92" priority="47" timePeriod="thisWeek">
      <formula>AND(TODAY()-ROUNDDOWN(P10,0)&lt;=WEEKDAY(TODAY())-1,ROUNDDOWN(P10,0)-TODAY()&lt;=7-WEEKDAY(TODAY()))</formula>
    </cfRule>
    <cfRule type="timePeriod" dxfId="91" priority="48" timePeriod="nextWeek">
      <formula>AND(ROUNDDOWN(P10,0)-TODAY()&gt;(7-WEEKDAY(TODAY())),ROUNDDOWN(P10,0)-TODAY()&lt;(15-WEEKDAY(TODAY())))</formula>
    </cfRule>
    <cfRule type="timePeriod" dxfId="90" priority="49" timePeriod="last7Days">
      <formula>AND(TODAY()-FLOOR(P10,1)&lt;=6,FLOOR(P10,1)&lt;=TODAY())</formula>
    </cfRule>
  </conditionalFormatting>
  <conditionalFormatting sqref="P9">
    <cfRule type="timePeriod" dxfId="89" priority="50" timePeriod="nextWeek">
      <formula>AND(ROUNDDOWN(P9,0)-TODAY()&gt;(7-WEEKDAY(TODAY())),ROUNDDOWN(P9,0)-TODAY()&lt;(15-WEEKDAY(TODAY())))</formula>
    </cfRule>
    <cfRule type="timePeriod" dxfId="88" priority="51" timePeriod="last7Days">
      <formula>AND(TODAY()-FLOOR(P9,1)&lt;=6,FLOOR(P9,1)&lt;=TODAY())</formula>
    </cfRule>
    <cfRule type="timePeriod" dxfId="87" priority="52" timePeriod="last7Days">
      <formula>AND(TODAY()-FLOOR(P9,1)&lt;=6,FLOOR(P9,1)&lt;=TODAY())</formula>
    </cfRule>
  </conditionalFormatting>
  <conditionalFormatting sqref="P9">
    <cfRule type="timePeriod" dxfId="86" priority="53" timePeriod="thisWeek">
      <formula>AND(TODAY()-ROUNDDOWN(P9,0)&lt;=WEEKDAY(TODAY())-1,ROUNDDOWN(P9,0)-TODAY()&lt;=7-WEEKDAY(TODAY()))</formula>
    </cfRule>
    <cfRule type="timePeriod" dxfId="85" priority="54" timePeriod="nextWeek">
      <formula>AND(ROUNDDOWN(P9,0)-TODAY()&gt;(7-WEEKDAY(TODAY())),ROUNDDOWN(P9,0)-TODAY()&lt;(15-WEEKDAY(TODAY())))</formula>
    </cfRule>
    <cfRule type="timePeriod" dxfId="84" priority="55" timePeriod="last7Days">
      <formula>AND(TODAY()-FLOOR(P9,1)&lt;=6,FLOOR(P9,1)&lt;=TODAY())</formula>
    </cfRule>
  </conditionalFormatting>
  <conditionalFormatting sqref="P12">
    <cfRule type="timePeriod" dxfId="83" priority="56" timePeriod="nextWeek">
      <formula>AND(ROUNDDOWN(P12,0)-TODAY()&gt;(7-WEEKDAY(TODAY())),ROUNDDOWN(P12,0)-TODAY()&lt;(15-WEEKDAY(TODAY())))</formula>
    </cfRule>
    <cfRule type="timePeriod" dxfId="82" priority="57" timePeriod="last7Days">
      <formula>AND(TODAY()-FLOOR(P12,1)&lt;=6,FLOOR(P12,1)&lt;=TODAY())</formula>
    </cfRule>
    <cfRule type="timePeriod" dxfId="81" priority="58" timePeriod="last7Days">
      <formula>AND(TODAY()-FLOOR(P12,1)&lt;=6,FLOOR(P12,1)&lt;=TODAY())</formula>
    </cfRule>
  </conditionalFormatting>
  <conditionalFormatting sqref="P12">
    <cfRule type="timePeriod" dxfId="80" priority="59" timePeriod="thisWeek">
      <formula>AND(TODAY()-ROUNDDOWN(P12,0)&lt;=WEEKDAY(TODAY())-1,ROUNDDOWN(P12,0)-TODAY()&lt;=7-WEEKDAY(TODAY()))</formula>
    </cfRule>
    <cfRule type="timePeriod" dxfId="79" priority="60" timePeriod="nextWeek">
      <formula>AND(ROUNDDOWN(P12,0)-TODAY()&gt;(7-WEEKDAY(TODAY())),ROUNDDOWN(P12,0)-TODAY()&lt;(15-WEEKDAY(TODAY())))</formula>
    </cfRule>
    <cfRule type="timePeriod" dxfId="78" priority="61" timePeriod="last7Days">
      <formula>AND(TODAY()-FLOOR(P12,1)&lt;=6,FLOOR(P12,1)&lt;=TODAY())</formula>
    </cfRule>
  </conditionalFormatting>
  <conditionalFormatting sqref="P11">
    <cfRule type="timePeriod" dxfId="77" priority="62" timePeriod="nextWeek">
      <formula>AND(ROUNDDOWN(P11,0)-TODAY()&gt;(7-WEEKDAY(TODAY())),ROUNDDOWN(P11,0)-TODAY()&lt;(15-WEEKDAY(TODAY())))</formula>
    </cfRule>
    <cfRule type="timePeriod" dxfId="76" priority="63" timePeriod="last7Days">
      <formula>AND(TODAY()-FLOOR(P11,1)&lt;=6,FLOOR(P11,1)&lt;=TODAY())</formula>
    </cfRule>
    <cfRule type="timePeriod" dxfId="75" priority="64" timePeriod="last7Days">
      <formula>AND(TODAY()-FLOOR(P11,1)&lt;=6,FLOOR(P11,1)&lt;=TODAY())</formula>
    </cfRule>
  </conditionalFormatting>
  <conditionalFormatting sqref="P11">
    <cfRule type="timePeriod" dxfId="74" priority="65" timePeriod="thisWeek">
      <formula>AND(TODAY()-ROUNDDOWN(P11,0)&lt;=WEEKDAY(TODAY())-1,ROUNDDOWN(P11,0)-TODAY()&lt;=7-WEEKDAY(TODAY()))</formula>
    </cfRule>
    <cfRule type="timePeriod" dxfId="73" priority="66" timePeriod="nextWeek">
      <formula>AND(ROUNDDOWN(P11,0)-TODAY()&gt;(7-WEEKDAY(TODAY())),ROUNDDOWN(P11,0)-TODAY()&lt;(15-WEEKDAY(TODAY())))</formula>
    </cfRule>
    <cfRule type="timePeriod" dxfId="72" priority="67" timePeriod="last7Days">
      <formula>AND(TODAY()-FLOOR(P11,1)&lt;=6,FLOOR(P11,1)&lt;=TODAY())</formula>
    </cfRule>
  </conditionalFormatting>
  <conditionalFormatting sqref="P24">
    <cfRule type="timePeriod" dxfId="71" priority="68" timePeriod="nextWeek">
      <formula>AND(ROUNDDOWN(P24,0)-TODAY()&gt;(7-WEEKDAY(TODAY())),ROUNDDOWN(P24,0)-TODAY()&lt;(15-WEEKDAY(TODAY())))</formula>
    </cfRule>
    <cfRule type="timePeriod" dxfId="70" priority="69" timePeriod="last7Days">
      <formula>AND(TODAY()-FLOOR(P24,1)&lt;=6,FLOOR(P24,1)&lt;=TODAY())</formula>
    </cfRule>
    <cfRule type="timePeriod" dxfId="69" priority="70" timePeriod="last7Days">
      <formula>AND(TODAY()-FLOOR(P24,1)&lt;=6,FLOOR(P24,1)&lt;=TODAY())</formula>
    </cfRule>
  </conditionalFormatting>
  <conditionalFormatting sqref="P24">
    <cfRule type="timePeriod" dxfId="68" priority="71" timePeriod="thisWeek">
      <formula>AND(TODAY()-ROUNDDOWN(P24,0)&lt;=WEEKDAY(TODAY())-1,ROUNDDOWN(P24,0)-TODAY()&lt;=7-WEEKDAY(TODAY()))</formula>
    </cfRule>
    <cfRule type="timePeriod" dxfId="67" priority="72" timePeriod="nextWeek">
      <formula>AND(ROUNDDOWN(P24,0)-TODAY()&gt;(7-WEEKDAY(TODAY())),ROUNDDOWN(P24,0)-TODAY()&lt;(15-WEEKDAY(TODAY())))</formula>
    </cfRule>
    <cfRule type="timePeriod" dxfId="66" priority="73" timePeriod="last7Days">
      <formula>AND(TODAY()-FLOOR(P24,1)&lt;=6,FLOOR(P24,1)&lt;=TODAY())</formula>
    </cfRule>
  </conditionalFormatting>
  <conditionalFormatting sqref="P16">
    <cfRule type="timePeriod" dxfId="65" priority="74" timePeriod="nextWeek">
      <formula>AND(ROUNDDOWN(P16,0)-TODAY()&gt;(7-WEEKDAY(TODAY())),ROUNDDOWN(P16,0)-TODAY()&lt;(15-WEEKDAY(TODAY())))</formula>
    </cfRule>
    <cfRule type="timePeriod" dxfId="64" priority="75" timePeriod="last7Days">
      <formula>AND(TODAY()-FLOOR(P16,1)&lt;=6,FLOOR(P16,1)&lt;=TODAY())</formula>
    </cfRule>
    <cfRule type="timePeriod" dxfId="63" priority="76" timePeriod="last7Days">
      <formula>AND(TODAY()-FLOOR(P16,1)&lt;=6,FLOOR(P16,1)&lt;=TODAY())</formula>
    </cfRule>
  </conditionalFormatting>
  <conditionalFormatting sqref="P16">
    <cfRule type="timePeriod" dxfId="62" priority="77" timePeriod="thisWeek">
      <formula>AND(TODAY()-ROUNDDOWN(P16,0)&lt;=WEEKDAY(TODAY())-1,ROUNDDOWN(P16,0)-TODAY()&lt;=7-WEEKDAY(TODAY()))</formula>
    </cfRule>
    <cfRule type="timePeriod" dxfId="61" priority="78" timePeriod="nextWeek">
      <formula>AND(ROUNDDOWN(P16,0)-TODAY()&gt;(7-WEEKDAY(TODAY())),ROUNDDOWN(P16,0)-TODAY()&lt;(15-WEEKDAY(TODAY())))</formula>
    </cfRule>
    <cfRule type="timePeriod" dxfId="60" priority="79" timePeriod="last7Days">
      <formula>AND(TODAY()-FLOOR(P16,1)&lt;=6,FLOOR(P16,1)&lt;=TODAY())</formula>
    </cfRule>
  </conditionalFormatting>
  <conditionalFormatting sqref="P13">
    <cfRule type="timePeriod" dxfId="59" priority="80" timePeriod="nextWeek">
      <formula>AND(ROUNDDOWN(P13,0)-TODAY()&gt;(7-WEEKDAY(TODAY())),ROUNDDOWN(P13,0)-TODAY()&lt;(15-WEEKDAY(TODAY())))</formula>
    </cfRule>
    <cfRule type="timePeriod" dxfId="58" priority="81" timePeriod="last7Days">
      <formula>AND(TODAY()-FLOOR(P13,1)&lt;=6,FLOOR(P13,1)&lt;=TODAY())</formula>
    </cfRule>
    <cfRule type="timePeriod" dxfId="57" priority="82" timePeriod="last7Days">
      <formula>AND(TODAY()-FLOOR(P13,1)&lt;=6,FLOOR(P13,1)&lt;=TODAY())</formula>
    </cfRule>
  </conditionalFormatting>
  <conditionalFormatting sqref="P13">
    <cfRule type="timePeriod" dxfId="56" priority="83" timePeriod="thisWeek">
      <formula>AND(TODAY()-ROUNDDOWN(P13,0)&lt;=WEEKDAY(TODAY())-1,ROUNDDOWN(P13,0)-TODAY()&lt;=7-WEEKDAY(TODAY()))</formula>
    </cfRule>
    <cfRule type="timePeriod" dxfId="55" priority="84" timePeriod="nextWeek">
      <formula>AND(ROUNDDOWN(P13,0)-TODAY()&gt;(7-WEEKDAY(TODAY())),ROUNDDOWN(P13,0)-TODAY()&lt;(15-WEEKDAY(TODAY())))</formula>
    </cfRule>
    <cfRule type="timePeriod" dxfId="54" priority="85" timePeriod="last7Days">
      <formula>AND(TODAY()-FLOOR(P13,1)&lt;=6,FLOOR(P13,1)&lt;=TODAY())</formula>
    </cfRule>
  </conditionalFormatting>
  <conditionalFormatting sqref="P17">
    <cfRule type="timePeriod" dxfId="53" priority="86" timePeriod="nextWeek">
      <formula>AND(ROUNDDOWN(P17,0)-TODAY()&gt;(7-WEEKDAY(TODAY())),ROUNDDOWN(P17,0)-TODAY()&lt;(15-WEEKDAY(TODAY())))</formula>
    </cfRule>
    <cfRule type="timePeriod" dxfId="52" priority="87" timePeriod="last7Days">
      <formula>AND(TODAY()-FLOOR(P17,1)&lt;=6,FLOOR(P17,1)&lt;=TODAY())</formula>
    </cfRule>
    <cfRule type="timePeriod" dxfId="51" priority="88" timePeriod="last7Days">
      <formula>AND(TODAY()-FLOOR(P17,1)&lt;=6,FLOOR(P17,1)&lt;=TODAY())</formula>
    </cfRule>
  </conditionalFormatting>
  <conditionalFormatting sqref="P17">
    <cfRule type="timePeriod" dxfId="50" priority="89" timePeriod="thisWeek">
      <formula>AND(TODAY()-ROUNDDOWN(P17,0)&lt;=WEEKDAY(TODAY())-1,ROUNDDOWN(P17,0)-TODAY()&lt;=7-WEEKDAY(TODAY()))</formula>
    </cfRule>
    <cfRule type="timePeriod" dxfId="49" priority="90" timePeriod="nextWeek">
      <formula>AND(ROUNDDOWN(P17,0)-TODAY()&gt;(7-WEEKDAY(TODAY())),ROUNDDOWN(P17,0)-TODAY()&lt;(15-WEEKDAY(TODAY())))</formula>
    </cfRule>
    <cfRule type="timePeriod" dxfId="48" priority="91" timePeriod="last7Days">
      <formula>AND(TODAY()-FLOOR(P17,1)&lt;=6,FLOOR(P17,1)&lt;=TODAY())</formula>
    </cfRule>
  </conditionalFormatting>
  <conditionalFormatting sqref="P20">
    <cfRule type="timePeriod" dxfId="47" priority="92" timePeriod="nextWeek">
      <formula>AND(ROUNDDOWN(P20,0)-TODAY()&gt;(7-WEEKDAY(TODAY())),ROUNDDOWN(P20,0)-TODAY()&lt;(15-WEEKDAY(TODAY())))</formula>
    </cfRule>
    <cfRule type="timePeriod" dxfId="46" priority="93" timePeriod="last7Days">
      <formula>AND(TODAY()-FLOOR(P20,1)&lt;=6,FLOOR(P20,1)&lt;=TODAY())</formula>
    </cfRule>
    <cfRule type="timePeriod" dxfId="45" priority="94" timePeriod="last7Days">
      <formula>AND(TODAY()-FLOOR(P20,1)&lt;=6,FLOOR(P20,1)&lt;=TODAY())</formula>
    </cfRule>
  </conditionalFormatting>
  <conditionalFormatting sqref="P20">
    <cfRule type="timePeriod" dxfId="44" priority="95" timePeriod="thisWeek">
      <formula>AND(TODAY()-ROUNDDOWN(P20,0)&lt;=WEEKDAY(TODAY())-1,ROUNDDOWN(P20,0)-TODAY()&lt;=7-WEEKDAY(TODAY()))</formula>
    </cfRule>
    <cfRule type="timePeriod" dxfId="43" priority="96" timePeriod="nextWeek">
      <formula>AND(ROUNDDOWN(P20,0)-TODAY()&gt;(7-WEEKDAY(TODAY())),ROUNDDOWN(P20,0)-TODAY()&lt;(15-WEEKDAY(TODAY())))</formula>
    </cfRule>
    <cfRule type="timePeriod" dxfId="42" priority="97" timePeriod="last7Days">
      <formula>AND(TODAY()-FLOOR(P20,1)&lt;=6,FLOOR(P20,1)&lt;=TODAY())</formula>
    </cfRule>
  </conditionalFormatting>
  <conditionalFormatting sqref="P23">
    <cfRule type="timePeriod" dxfId="41" priority="98" timePeriod="nextWeek">
      <formula>AND(ROUNDDOWN(P23,0)-TODAY()&gt;(7-WEEKDAY(TODAY())),ROUNDDOWN(P23,0)-TODAY()&lt;(15-WEEKDAY(TODAY())))</formula>
    </cfRule>
    <cfRule type="timePeriod" dxfId="40" priority="99" timePeriod="last7Days">
      <formula>AND(TODAY()-FLOOR(P23,1)&lt;=6,FLOOR(P23,1)&lt;=TODAY())</formula>
    </cfRule>
    <cfRule type="timePeriod" dxfId="39" priority="100" timePeriod="last7Days">
      <formula>AND(TODAY()-FLOOR(P23,1)&lt;=6,FLOOR(P23,1)&lt;=TODAY())</formula>
    </cfRule>
  </conditionalFormatting>
  <conditionalFormatting sqref="P23">
    <cfRule type="timePeriod" dxfId="38" priority="101" timePeriod="thisWeek">
      <formula>AND(TODAY()-ROUNDDOWN(P23,0)&lt;=WEEKDAY(TODAY())-1,ROUNDDOWN(P23,0)-TODAY()&lt;=7-WEEKDAY(TODAY()))</formula>
    </cfRule>
    <cfRule type="timePeriod" dxfId="37" priority="102" timePeriod="nextWeek">
      <formula>AND(ROUNDDOWN(P23,0)-TODAY()&gt;(7-WEEKDAY(TODAY())),ROUNDDOWN(P23,0)-TODAY()&lt;(15-WEEKDAY(TODAY())))</formula>
    </cfRule>
    <cfRule type="timePeriod" dxfId="36" priority="103" timePeriod="last7Days">
      <formula>AND(TODAY()-FLOOR(P23,1)&lt;=6,FLOOR(P23,1)&lt;=TODAY())</formula>
    </cfRule>
  </conditionalFormatting>
  <conditionalFormatting sqref="P25">
    <cfRule type="timePeriod" dxfId="35" priority="104" timePeriod="nextWeek">
      <formula>AND(ROUNDDOWN(P25,0)-TODAY()&gt;(7-WEEKDAY(TODAY())),ROUNDDOWN(P25,0)-TODAY()&lt;(15-WEEKDAY(TODAY())))</formula>
    </cfRule>
    <cfRule type="timePeriod" dxfId="34" priority="105" timePeriod="last7Days">
      <formula>AND(TODAY()-FLOOR(P25,1)&lt;=6,FLOOR(P25,1)&lt;=TODAY())</formula>
    </cfRule>
    <cfRule type="timePeriod" dxfId="33" priority="106" timePeriod="last7Days">
      <formula>AND(TODAY()-FLOOR(P25,1)&lt;=6,FLOOR(P25,1)&lt;=TODAY())</formula>
    </cfRule>
  </conditionalFormatting>
  <conditionalFormatting sqref="P25">
    <cfRule type="timePeriod" dxfId="32" priority="107" timePeriod="thisWeek">
      <formula>AND(TODAY()-ROUNDDOWN(P25,0)&lt;=WEEKDAY(TODAY())-1,ROUNDDOWN(P25,0)-TODAY()&lt;=7-WEEKDAY(TODAY()))</formula>
    </cfRule>
    <cfRule type="timePeriod" dxfId="31" priority="108" timePeriod="nextWeek">
      <formula>AND(ROUNDDOWN(P25,0)-TODAY()&gt;(7-WEEKDAY(TODAY())),ROUNDDOWN(P25,0)-TODAY()&lt;(15-WEEKDAY(TODAY())))</formula>
    </cfRule>
    <cfRule type="timePeriod" dxfId="30" priority="109" timePeriod="last7Days">
      <formula>AND(TODAY()-FLOOR(P25,1)&lt;=6,FLOOR(P25,1)&lt;=TODAY())</formula>
    </cfRule>
  </conditionalFormatting>
  <conditionalFormatting sqref="P30">
    <cfRule type="timePeriod" dxfId="29" priority="110" timePeriod="nextWeek">
      <formula>AND(ROUNDDOWN(P30,0)-TODAY()&gt;(7-WEEKDAY(TODAY())),ROUNDDOWN(P30,0)-TODAY()&lt;(15-WEEKDAY(TODAY())))</formula>
    </cfRule>
    <cfRule type="timePeriod" dxfId="28" priority="111" timePeriod="last7Days">
      <formula>AND(TODAY()-FLOOR(P30,1)&lt;=6,FLOOR(P30,1)&lt;=TODAY())</formula>
    </cfRule>
    <cfRule type="timePeriod" dxfId="27" priority="112" timePeriod="last7Days">
      <formula>AND(TODAY()-FLOOR(P30,1)&lt;=6,FLOOR(P30,1)&lt;=TODAY())</formula>
    </cfRule>
  </conditionalFormatting>
  <conditionalFormatting sqref="P30">
    <cfRule type="timePeriod" dxfId="26" priority="113" timePeriod="thisWeek">
      <formula>AND(TODAY()-ROUNDDOWN(P30,0)&lt;=WEEKDAY(TODAY())-1,ROUNDDOWN(P30,0)-TODAY()&lt;=7-WEEKDAY(TODAY()))</formula>
    </cfRule>
    <cfRule type="timePeriod" dxfId="25" priority="114" timePeriod="nextWeek">
      <formula>AND(ROUNDDOWN(P30,0)-TODAY()&gt;(7-WEEKDAY(TODAY())),ROUNDDOWN(P30,0)-TODAY()&lt;(15-WEEKDAY(TODAY())))</formula>
    </cfRule>
    <cfRule type="timePeriod" dxfId="24" priority="115" timePeriod="last7Days">
      <formula>AND(TODAY()-FLOOR(P30,1)&lt;=6,FLOOR(P30,1)&lt;=TODAY())</formula>
    </cfRule>
  </conditionalFormatting>
  <conditionalFormatting sqref="P29">
    <cfRule type="timePeriod" dxfId="23" priority="116" timePeriod="nextWeek">
      <formula>AND(ROUNDDOWN(P29,0)-TODAY()&gt;(7-WEEKDAY(TODAY())),ROUNDDOWN(P29,0)-TODAY()&lt;(15-WEEKDAY(TODAY())))</formula>
    </cfRule>
    <cfRule type="timePeriod" dxfId="22" priority="117" timePeriod="last7Days">
      <formula>AND(TODAY()-FLOOR(P29,1)&lt;=6,FLOOR(P29,1)&lt;=TODAY())</formula>
    </cfRule>
    <cfRule type="timePeriod" dxfId="21" priority="118" timePeriod="last7Days">
      <formula>AND(TODAY()-FLOOR(P29,1)&lt;=6,FLOOR(P29,1)&lt;=TODAY())</formula>
    </cfRule>
  </conditionalFormatting>
  <conditionalFormatting sqref="P29">
    <cfRule type="timePeriod" dxfId="20" priority="119" timePeriod="thisWeek">
      <formula>AND(TODAY()-ROUNDDOWN(P29,0)&lt;=WEEKDAY(TODAY())-1,ROUNDDOWN(P29,0)-TODAY()&lt;=7-WEEKDAY(TODAY()))</formula>
    </cfRule>
    <cfRule type="timePeriod" dxfId="19" priority="120" timePeriod="nextWeek">
      <formula>AND(ROUNDDOWN(P29,0)-TODAY()&gt;(7-WEEKDAY(TODAY())),ROUNDDOWN(P29,0)-TODAY()&lt;(15-WEEKDAY(TODAY())))</formula>
    </cfRule>
    <cfRule type="timePeriod" dxfId="18" priority="121" timePeriod="last7Days">
      <formula>AND(TODAY()-FLOOR(P29,1)&lt;=6,FLOOR(P29,1)&lt;=TODAY())</formula>
    </cfRule>
  </conditionalFormatting>
  <conditionalFormatting sqref="P28">
    <cfRule type="timePeriod" dxfId="17" priority="122" timePeriod="nextWeek">
      <formula>AND(ROUNDDOWN(P28,0)-TODAY()&gt;(7-WEEKDAY(TODAY())),ROUNDDOWN(P28,0)-TODAY()&lt;(15-WEEKDAY(TODAY())))</formula>
    </cfRule>
    <cfRule type="timePeriod" dxfId="16" priority="123" timePeriod="last7Days">
      <formula>AND(TODAY()-FLOOR(P28,1)&lt;=6,FLOOR(P28,1)&lt;=TODAY())</formula>
    </cfRule>
    <cfRule type="timePeriod" dxfId="15" priority="124" timePeriod="last7Days">
      <formula>AND(TODAY()-FLOOR(P28,1)&lt;=6,FLOOR(P28,1)&lt;=TODAY())</formula>
    </cfRule>
  </conditionalFormatting>
  <conditionalFormatting sqref="P28">
    <cfRule type="timePeriod" dxfId="14" priority="125" timePeriod="thisWeek">
      <formula>AND(TODAY()-ROUNDDOWN(P28,0)&lt;=WEEKDAY(TODAY())-1,ROUNDDOWN(P28,0)-TODAY()&lt;=7-WEEKDAY(TODAY()))</formula>
    </cfRule>
    <cfRule type="timePeriod" dxfId="13" priority="126" timePeriod="nextWeek">
      <formula>AND(ROUNDDOWN(P28,0)-TODAY()&gt;(7-WEEKDAY(TODAY())),ROUNDDOWN(P28,0)-TODAY()&lt;(15-WEEKDAY(TODAY())))</formula>
    </cfRule>
    <cfRule type="timePeriod" dxfId="12" priority="127" timePeriod="last7Days">
      <formula>AND(TODAY()-FLOOR(P28,1)&lt;=6,FLOOR(P28,1)&lt;=TODAY())</formula>
    </cfRule>
  </conditionalFormatting>
  <conditionalFormatting sqref="P32">
    <cfRule type="timePeriod" dxfId="11" priority="128" timePeriod="nextWeek">
      <formula>AND(ROUNDDOWN(P32,0)-TODAY()&gt;(7-WEEKDAY(TODAY())),ROUNDDOWN(P32,0)-TODAY()&lt;(15-WEEKDAY(TODAY())))</formula>
    </cfRule>
    <cfRule type="timePeriod" dxfId="10" priority="129" timePeriod="last7Days">
      <formula>AND(TODAY()-FLOOR(P32,1)&lt;=6,FLOOR(P32,1)&lt;=TODAY())</formula>
    </cfRule>
    <cfRule type="timePeriod" dxfId="9" priority="130" timePeriod="last7Days">
      <formula>AND(TODAY()-FLOOR(P32,1)&lt;=6,FLOOR(P32,1)&lt;=TODAY())</formula>
    </cfRule>
  </conditionalFormatting>
  <conditionalFormatting sqref="P32">
    <cfRule type="timePeriod" dxfId="8" priority="131" timePeriod="thisWeek">
      <formula>AND(TODAY()-ROUNDDOWN(P32,0)&lt;=WEEKDAY(TODAY())-1,ROUNDDOWN(P32,0)-TODAY()&lt;=7-WEEKDAY(TODAY()))</formula>
    </cfRule>
    <cfRule type="timePeriod" dxfId="7" priority="132" timePeriod="nextWeek">
      <formula>AND(ROUNDDOWN(P32,0)-TODAY()&gt;(7-WEEKDAY(TODAY())),ROUNDDOWN(P32,0)-TODAY()&lt;(15-WEEKDAY(TODAY())))</formula>
    </cfRule>
    <cfRule type="timePeriod" dxfId="6" priority="133" timePeriod="last7Days">
      <formula>AND(TODAY()-FLOOR(P32,1)&lt;=6,FLOOR(P32,1)&lt;=TODAY())</formula>
    </cfRule>
  </conditionalFormatting>
  <conditionalFormatting sqref="P31">
    <cfRule type="timePeriod" dxfId="5" priority="134" timePeriod="nextWeek">
      <formula>AND(ROUNDDOWN(P31,0)-TODAY()&gt;(7-WEEKDAY(TODAY())),ROUNDDOWN(P31,0)-TODAY()&lt;(15-WEEKDAY(TODAY())))</formula>
    </cfRule>
    <cfRule type="timePeriod" dxfId="4" priority="135" timePeriod="last7Days">
      <formula>AND(TODAY()-FLOOR(P31,1)&lt;=6,FLOOR(P31,1)&lt;=TODAY())</formula>
    </cfRule>
    <cfRule type="timePeriod" dxfId="3" priority="136" timePeriod="last7Days">
      <formula>AND(TODAY()-FLOOR(P31,1)&lt;=6,FLOOR(P31,1)&lt;=TODAY())</formula>
    </cfRule>
  </conditionalFormatting>
  <conditionalFormatting sqref="P31">
    <cfRule type="timePeriod" dxfId="2" priority="137" timePeriod="thisWeek">
      <formula>AND(TODAY()-ROUNDDOWN(P31,0)&lt;=WEEKDAY(TODAY())-1,ROUNDDOWN(P31,0)-TODAY()&lt;=7-WEEKDAY(TODAY()))</formula>
    </cfRule>
    <cfRule type="timePeriod" dxfId="1" priority="138" timePeriod="nextWeek">
      <formula>AND(ROUNDDOWN(P31,0)-TODAY()&gt;(7-WEEKDAY(TODAY())),ROUNDDOWN(P31,0)-TODAY()&lt;(15-WEEKDAY(TODAY())))</formula>
    </cfRule>
    <cfRule type="timePeriod" dxfId="0" priority="139" timePeriod="last7Days">
      <formula>AND(TODAY()-FLOOR(P31,1)&lt;=6,FLOOR(P31,1)&lt;=TODAY())</formula>
    </cfRule>
  </conditionalFormatting>
  <pageMargins left="0.7875" right="0.7875" top="1.025" bottom="1.025" header="0.7875" footer="0.7875"/>
  <pageSetup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dc:subject/>
  <dc:title/>
  <dcterms:created xsi:type="dcterms:W3CDTF">2019-02-19T08:23:58Z</dcterms:created>
  <dcterms:modified xsi:type="dcterms:W3CDTF">2019-05-10T12:36:52Z</dcterms:modified>
  <cp:lastModifiedBy>Microsoft Office User</cp:lastModifiedBy>
  <cp:revision>5</cp:revision>
</cp:coreProperties>
</file>